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DieseArbeitsmappe"/>
  <mc:AlternateContent xmlns:mc="http://schemas.openxmlformats.org/markup-compatibility/2006">
    <mc:Choice Requires="x15">
      <x15ac:absPath xmlns:x15ac="http://schemas.microsoft.com/office/spreadsheetml/2010/11/ac" url="C:\Data\DateView contributions\SouthAfrica\Zeh et al 2020 Transvaal detrital zircon\"/>
    </mc:Choice>
  </mc:AlternateContent>
  <xr:revisionPtr revIDLastSave="0" documentId="13_ncr:1_{8239E323-1922-4836-9411-F2F7DA1E370D}" xr6:coauthVersionLast="46" xr6:coauthVersionMax="46" xr10:uidLastSave="{00000000-0000-0000-0000-000000000000}"/>
  <bookViews>
    <workbookView xWindow="1290" yWindow="390" windowWidth="25785" windowHeight="14700" tabRatio="640" xr2:uid="{00000000-000D-0000-FFFF-FFFF00000000}"/>
  </bookViews>
  <sheets>
    <sheet name="Zeh2020UPb" sheetId="28" r:id="rId1"/>
    <sheet name="standards" sheetId="201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2081" i="28" l="1"/>
  <c r="AQ2080" i="28"/>
  <c r="AQ2079" i="28"/>
  <c r="AQ2078" i="28"/>
  <c r="AQ2077" i="28"/>
  <c r="AQ2076" i="28"/>
  <c r="AQ2075" i="28"/>
  <c r="AQ2074" i="28"/>
  <c r="AQ2073" i="28"/>
  <c r="AQ2072" i="28"/>
  <c r="AQ2071" i="28"/>
  <c r="AQ2070" i="28"/>
  <c r="AQ2069" i="28"/>
  <c r="AQ2068" i="28"/>
  <c r="AQ2067" i="28"/>
  <c r="AQ2066" i="28"/>
  <c r="AQ2065" i="28"/>
  <c r="AQ2064" i="28"/>
  <c r="AQ2063" i="28"/>
  <c r="AQ2062" i="28"/>
  <c r="AQ2061" i="28"/>
  <c r="AQ2060" i="28"/>
  <c r="AQ2059" i="28"/>
  <c r="AQ2058" i="28"/>
  <c r="AQ2057" i="28"/>
  <c r="AQ2056" i="28"/>
  <c r="AQ2055" i="28"/>
  <c r="AQ2054" i="28"/>
  <c r="AQ2053" i="28"/>
  <c r="AQ2052" i="28"/>
  <c r="AQ2051" i="28"/>
  <c r="AQ2050" i="28"/>
  <c r="AQ2049" i="28"/>
  <c r="AQ2048" i="28"/>
  <c r="AQ2047" i="28"/>
  <c r="AQ2046" i="28"/>
  <c r="AQ2045" i="28"/>
  <c r="AQ2044" i="28"/>
  <c r="AQ2043" i="28"/>
  <c r="AQ2042" i="28"/>
  <c r="AQ2041" i="28"/>
  <c r="AQ2040" i="28"/>
  <c r="AQ2039" i="28"/>
  <c r="AQ2038" i="28"/>
  <c r="AQ2037" i="28"/>
  <c r="AQ2036" i="28"/>
  <c r="AQ2035" i="28"/>
  <c r="AQ2034" i="28"/>
  <c r="AQ2033" i="28"/>
  <c r="AQ2032" i="28"/>
  <c r="AQ2031" i="28"/>
  <c r="AQ2030" i="28"/>
  <c r="AQ2029" i="28"/>
  <c r="AQ2028" i="28"/>
  <c r="AQ2027" i="28"/>
  <c r="AQ2026" i="28"/>
  <c r="AQ2025" i="28"/>
  <c r="AQ2024" i="28"/>
  <c r="AQ2023" i="28"/>
  <c r="AQ2022" i="28"/>
  <c r="AQ2021" i="28"/>
  <c r="AQ2020" i="28"/>
  <c r="AQ2019" i="28"/>
  <c r="AQ2018" i="28"/>
  <c r="AQ2017" i="28"/>
  <c r="AQ2016" i="28"/>
  <c r="AQ2015" i="28"/>
  <c r="AQ2014" i="28"/>
  <c r="AQ2013" i="28"/>
  <c r="AQ2012" i="28"/>
  <c r="AQ2011" i="28"/>
  <c r="AQ2010" i="28"/>
  <c r="AQ2009" i="28"/>
  <c r="AQ2008" i="28"/>
  <c r="AQ2007" i="28"/>
  <c r="AQ2006" i="28"/>
  <c r="AQ2005" i="28"/>
  <c r="AQ2004" i="28"/>
  <c r="AQ2003" i="28"/>
  <c r="AQ2002" i="28"/>
  <c r="AQ2001" i="28"/>
  <c r="AQ2000" i="28"/>
  <c r="AQ1999" i="28"/>
  <c r="AQ1998" i="28"/>
  <c r="AQ1997" i="28"/>
  <c r="AQ1996" i="28"/>
  <c r="AQ1995" i="28"/>
  <c r="AQ1994" i="28"/>
  <c r="AQ1993" i="28"/>
  <c r="AQ1992" i="28"/>
  <c r="AQ1991" i="28"/>
  <c r="AQ1990" i="28"/>
  <c r="AQ1989" i="28"/>
  <c r="AQ1988" i="28"/>
  <c r="AQ1987" i="28"/>
  <c r="AQ1986" i="28"/>
  <c r="AQ1985" i="28"/>
  <c r="AQ1984" i="28"/>
  <c r="AQ1983" i="28"/>
  <c r="AQ1982" i="28"/>
  <c r="AQ1981" i="28"/>
  <c r="AQ1980" i="28"/>
  <c r="AQ1979" i="28"/>
  <c r="AQ1978" i="28"/>
  <c r="AQ1977" i="28"/>
  <c r="AQ1976" i="28"/>
  <c r="AQ1975" i="28"/>
  <c r="AQ1974" i="28"/>
  <c r="AQ1973" i="28"/>
  <c r="AQ1972" i="28"/>
  <c r="AQ1971" i="28"/>
  <c r="AQ1970" i="28"/>
  <c r="AQ1969" i="28"/>
  <c r="AQ1968" i="28"/>
  <c r="AQ1967" i="28"/>
  <c r="AQ1966" i="28"/>
  <c r="AQ1965" i="28"/>
  <c r="AQ1964" i="28"/>
  <c r="AQ1963" i="28"/>
  <c r="AQ1962" i="28"/>
  <c r="AQ1961" i="28"/>
  <c r="AQ1960" i="28"/>
  <c r="AQ1959" i="28"/>
  <c r="AQ1958" i="28"/>
  <c r="AQ1957" i="28"/>
  <c r="AQ1956" i="28"/>
  <c r="AQ1955" i="28"/>
  <c r="AQ1954" i="28"/>
  <c r="AQ1953" i="28"/>
  <c r="AQ1952" i="28"/>
  <c r="AQ1951" i="28"/>
  <c r="AQ1950" i="28"/>
  <c r="AQ1949" i="28"/>
  <c r="AQ1948" i="28"/>
  <c r="AQ1947" i="28"/>
  <c r="AQ1946" i="28"/>
  <c r="AQ1945" i="28"/>
  <c r="AQ1944" i="28"/>
  <c r="AQ1943" i="28"/>
  <c r="AQ1942" i="28"/>
  <c r="AQ1941" i="28"/>
  <c r="AQ1940" i="28"/>
  <c r="AQ1939" i="28"/>
  <c r="AQ1938" i="28"/>
  <c r="AQ1937" i="28"/>
  <c r="AQ1936" i="28"/>
  <c r="AQ1935" i="28"/>
  <c r="AQ1934" i="28"/>
  <c r="AQ1933" i="28"/>
  <c r="AQ1932" i="28"/>
  <c r="AQ1931" i="28"/>
  <c r="AQ1930" i="28"/>
  <c r="AQ1929" i="28"/>
  <c r="AQ1928" i="28"/>
  <c r="AQ1927" i="28"/>
  <c r="AQ1926" i="28"/>
  <c r="AQ1925" i="28"/>
  <c r="AQ1924" i="28"/>
  <c r="AQ1923" i="28"/>
  <c r="AQ1922" i="28"/>
  <c r="AQ1921" i="28"/>
  <c r="AQ1920" i="28"/>
  <c r="AQ1919" i="28"/>
  <c r="AQ1918" i="28"/>
  <c r="AQ1917" i="28"/>
  <c r="AQ1916" i="28"/>
  <c r="AQ1915" i="28"/>
  <c r="AQ1914" i="28"/>
  <c r="AQ1913" i="28"/>
  <c r="AQ1912" i="28"/>
  <c r="AQ1911" i="28"/>
  <c r="AQ1910" i="28"/>
  <c r="AQ1909" i="28"/>
  <c r="AQ1908" i="28"/>
  <c r="AQ1907" i="28"/>
  <c r="AQ1906" i="28"/>
  <c r="AQ1905" i="28"/>
  <c r="AQ1904" i="28"/>
  <c r="AQ1903" i="28"/>
  <c r="AQ1902" i="28"/>
  <c r="AQ1901" i="28"/>
  <c r="AQ1900" i="28"/>
  <c r="AQ1899" i="28"/>
  <c r="AQ1898" i="28"/>
  <c r="AQ1897" i="28"/>
  <c r="AQ1896" i="28"/>
  <c r="AQ1895" i="28"/>
  <c r="AQ1894" i="28"/>
  <c r="AQ1893" i="28"/>
  <c r="AQ1892" i="28"/>
  <c r="AQ1891" i="28"/>
  <c r="AQ1890" i="28"/>
  <c r="AQ1889" i="28"/>
  <c r="AQ1888" i="28"/>
  <c r="AQ1887" i="28"/>
  <c r="AQ1886" i="28"/>
  <c r="AQ1885" i="28"/>
  <c r="AQ1884" i="28"/>
  <c r="AQ1883" i="28"/>
  <c r="AQ1882" i="28"/>
  <c r="AQ1881" i="28"/>
  <c r="AQ1880" i="28"/>
  <c r="AQ1879" i="28"/>
  <c r="AQ1878" i="28"/>
  <c r="AQ1877" i="28"/>
  <c r="AQ1876" i="28"/>
  <c r="AQ1875" i="28"/>
  <c r="AQ1874" i="28"/>
  <c r="AQ1873" i="28"/>
  <c r="AQ1872" i="28"/>
  <c r="AQ1871" i="28"/>
  <c r="AQ1870" i="28"/>
  <c r="AQ1869" i="28"/>
  <c r="AQ1868" i="28"/>
  <c r="AQ1867" i="28"/>
  <c r="AQ1866" i="28"/>
  <c r="AQ1865" i="28"/>
  <c r="AQ1864" i="28"/>
  <c r="AQ1863" i="28"/>
  <c r="AQ1862" i="28"/>
  <c r="AQ1861" i="28"/>
  <c r="AQ1860" i="28"/>
  <c r="AQ1859" i="28"/>
  <c r="AQ1858" i="28"/>
  <c r="AQ1857" i="28"/>
  <c r="AQ1856" i="28"/>
  <c r="AQ1855" i="28"/>
  <c r="AQ1854" i="28"/>
  <c r="AQ1853" i="28"/>
  <c r="AQ1852" i="28"/>
  <c r="AQ1851" i="28"/>
  <c r="AQ1850" i="28"/>
  <c r="AQ1849" i="28"/>
  <c r="AQ1848" i="28"/>
  <c r="AQ1847" i="28"/>
  <c r="AQ1846" i="28"/>
  <c r="AQ1845" i="28"/>
  <c r="AQ1844" i="28"/>
  <c r="AQ1843" i="28"/>
  <c r="AQ1842" i="28"/>
  <c r="AQ1841" i="28"/>
  <c r="AQ1840" i="28"/>
  <c r="AQ1839" i="28"/>
  <c r="AQ1838" i="28"/>
  <c r="AQ1837" i="28"/>
  <c r="AQ1836" i="28"/>
  <c r="AQ1835" i="28"/>
  <c r="AQ1834" i="28"/>
  <c r="AQ1833" i="28"/>
  <c r="AQ1832" i="28"/>
  <c r="AQ1831" i="28"/>
  <c r="AQ1830" i="28"/>
  <c r="AQ1829" i="28"/>
  <c r="AQ1828" i="28"/>
  <c r="AQ1827" i="28"/>
  <c r="AQ1826" i="28"/>
  <c r="AQ1825" i="28"/>
  <c r="AQ1824" i="28"/>
  <c r="AQ1823" i="28"/>
  <c r="AQ1822" i="28"/>
  <c r="AQ1821" i="28"/>
  <c r="AQ1820" i="28"/>
  <c r="AQ1819" i="28"/>
  <c r="AQ1818" i="28"/>
  <c r="AQ1817" i="28"/>
  <c r="AQ1816" i="28"/>
  <c r="AQ1815" i="28"/>
  <c r="AQ1814" i="28"/>
  <c r="AQ1813" i="28"/>
  <c r="AQ1812" i="28"/>
  <c r="AQ1811" i="28"/>
  <c r="AQ1810" i="28"/>
  <c r="AQ1809" i="28"/>
  <c r="AQ1808" i="28"/>
  <c r="AQ1807" i="28"/>
  <c r="AQ1806" i="28"/>
  <c r="AQ1805" i="28"/>
  <c r="AQ1804" i="28"/>
  <c r="AQ1803" i="28"/>
  <c r="AQ1802" i="28"/>
  <c r="AQ1801" i="28"/>
  <c r="AQ1800" i="28"/>
  <c r="AQ1799" i="28"/>
  <c r="AQ1798" i="28"/>
  <c r="AQ1797" i="28"/>
  <c r="AQ1796" i="28"/>
  <c r="AQ1795" i="28"/>
  <c r="AQ1794" i="28"/>
  <c r="AQ1793" i="28"/>
  <c r="AQ1792" i="28"/>
  <c r="AQ1791" i="28"/>
  <c r="AQ1790" i="28"/>
  <c r="AQ1789" i="28"/>
  <c r="AQ1788" i="28"/>
  <c r="AQ1787" i="28"/>
  <c r="AQ1786" i="28"/>
  <c r="AQ1785" i="28"/>
  <c r="AQ1784" i="28"/>
  <c r="AQ1783" i="28"/>
  <c r="AQ1782" i="28"/>
  <c r="AQ1781" i="28"/>
  <c r="AQ1780" i="28"/>
  <c r="AQ1779" i="28"/>
  <c r="AQ1778" i="28"/>
  <c r="AQ1777" i="28"/>
  <c r="AQ1776" i="28"/>
  <c r="AQ1775" i="28"/>
  <c r="AQ1774" i="28"/>
  <c r="AQ1773" i="28"/>
  <c r="AQ1772" i="28"/>
  <c r="AQ1771" i="28"/>
  <c r="AQ1770" i="28"/>
  <c r="AQ1769" i="28"/>
  <c r="AQ1768" i="28"/>
  <c r="AQ1767" i="28"/>
  <c r="AQ1766" i="28"/>
  <c r="AQ1765" i="28"/>
  <c r="AQ1764" i="28"/>
  <c r="AQ1763" i="28"/>
  <c r="AQ1762" i="28"/>
  <c r="AQ1761" i="28"/>
  <c r="AQ1760" i="28"/>
  <c r="AQ1759" i="28"/>
  <c r="AQ1758" i="28"/>
  <c r="AQ1757" i="28"/>
  <c r="AQ1756" i="28"/>
  <c r="AQ1755" i="28"/>
  <c r="AQ1754" i="28"/>
  <c r="AQ1753" i="28"/>
  <c r="AQ1752" i="28"/>
  <c r="AQ1751" i="28"/>
  <c r="AQ1750" i="28"/>
  <c r="AQ1749" i="28"/>
  <c r="AQ1748" i="28"/>
  <c r="AQ1747" i="28"/>
  <c r="AQ1746" i="28"/>
  <c r="AQ1745" i="28"/>
  <c r="AQ1744" i="28"/>
  <c r="AQ1743" i="28"/>
  <c r="AQ1742" i="28"/>
  <c r="AQ1741" i="28"/>
  <c r="AQ1740" i="28"/>
  <c r="AQ1739" i="28"/>
  <c r="AQ1738" i="28"/>
  <c r="AQ1737" i="28"/>
  <c r="AQ1736" i="28"/>
  <c r="AQ1735" i="28"/>
  <c r="AQ1734" i="28"/>
  <c r="AQ1733" i="28"/>
  <c r="AQ1732" i="28"/>
  <c r="AQ1731" i="28"/>
  <c r="AQ1730" i="28"/>
  <c r="AQ1729" i="28"/>
  <c r="AQ1728" i="28"/>
  <c r="AQ1727" i="28"/>
  <c r="AQ1726" i="28"/>
  <c r="AQ1725" i="28"/>
  <c r="AQ1724" i="28"/>
  <c r="AQ1723" i="28"/>
  <c r="AQ1722" i="28"/>
  <c r="AQ1721" i="28"/>
  <c r="AQ1720" i="28"/>
  <c r="AQ1719" i="28"/>
  <c r="AQ1718" i="28"/>
  <c r="AQ1717" i="28"/>
  <c r="AQ1716" i="28"/>
  <c r="AQ1715" i="28"/>
  <c r="AQ1714" i="28"/>
  <c r="AQ1713" i="28"/>
  <c r="AQ1712" i="28"/>
  <c r="AQ1711" i="28"/>
  <c r="AQ1710" i="28"/>
  <c r="AQ1709" i="28"/>
  <c r="AQ1708" i="28"/>
  <c r="AQ1707" i="28"/>
  <c r="AQ1706" i="28"/>
  <c r="AQ1705" i="28"/>
  <c r="AQ1704" i="28"/>
  <c r="AQ1703" i="28"/>
  <c r="AQ1702" i="28"/>
  <c r="AQ1701" i="28"/>
  <c r="AQ1700" i="28"/>
  <c r="AQ1699" i="28"/>
  <c r="AQ1698" i="28"/>
  <c r="AQ1697" i="28"/>
  <c r="AQ1696" i="28"/>
  <c r="AQ1695" i="28"/>
  <c r="AQ1694" i="28"/>
  <c r="AQ1693" i="28"/>
  <c r="AQ1692" i="28"/>
  <c r="AQ1691" i="28"/>
  <c r="AQ1690" i="28"/>
  <c r="AQ1689" i="28"/>
  <c r="AQ1688" i="28"/>
  <c r="AQ1687" i="28"/>
  <c r="AQ1686" i="28"/>
  <c r="AQ1685" i="28"/>
  <c r="AQ1684" i="28"/>
  <c r="AQ1683" i="28"/>
  <c r="AQ1682" i="28"/>
  <c r="AQ1681" i="28"/>
  <c r="AQ1680" i="28"/>
  <c r="AQ1679" i="28"/>
  <c r="AQ1678" i="28"/>
  <c r="AQ1677" i="28"/>
  <c r="AQ1676" i="28"/>
  <c r="AQ1675" i="28"/>
  <c r="AQ1674" i="28"/>
  <c r="AQ1673" i="28"/>
  <c r="AQ1672" i="28"/>
  <c r="AQ1671" i="28"/>
  <c r="AQ1670" i="28"/>
  <c r="AQ1669" i="28"/>
  <c r="AQ1668" i="28"/>
  <c r="AQ1667" i="28"/>
  <c r="AQ1666" i="28"/>
  <c r="AQ1665" i="28"/>
  <c r="AQ1664" i="28"/>
  <c r="AQ1663" i="28"/>
  <c r="AQ1662" i="28"/>
  <c r="AQ1661" i="28"/>
  <c r="AQ1660" i="28"/>
  <c r="AQ1659" i="28"/>
  <c r="AQ1658" i="28"/>
  <c r="AQ1657" i="28"/>
  <c r="AQ1656" i="28"/>
  <c r="AQ1655" i="28"/>
  <c r="AQ1654" i="28"/>
  <c r="AQ1653" i="28"/>
  <c r="AQ1652" i="28"/>
  <c r="AQ1651" i="28"/>
  <c r="AQ1650" i="28"/>
  <c r="AQ1649" i="28"/>
  <c r="AQ1648" i="28"/>
  <c r="AQ1647" i="28"/>
  <c r="AQ1646" i="28"/>
  <c r="AQ1645" i="28"/>
  <c r="AQ1644" i="28"/>
  <c r="AQ1643" i="28"/>
  <c r="AQ1642" i="28"/>
  <c r="AQ1641" i="28"/>
  <c r="AQ1640" i="28"/>
  <c r="AQ1639" i="28"/>
  <c r="AQ1638" i="28"/>
  <c r="AQ1637" i="28"/>
  <c r="AQ1636" i="28"/>
  <c r="AQ1635" i="28"/>
  <c r="AQ1634" i="28"/>
  <c r="AQ1633" i="28"/>
  <c r="AQ1632" i="28"/>
  <c r="AQ1631" i="28"/>
  <c r="AQ1630" i="28"/>
  <c r="AQ1629" i="28"/>
  <c r="AQ1628" i="28"/>
  <c r="AQ1627" i="28"/>
  <c r="AQ1626" i="28"/>
  <c r="AQ1625" i="28"/>
  <c r="AQ1624" i="28"/>
  <c r="AQ1623" i="28"/>
  <c r="AQ1622" i="28"/>
  <c r="AQ1621" i="28"/>
  <c r="AQ1620" i="28"/>
  <c r="AQ1619" i="28"/>
  <c r="AQ1618" i="28"/>
  <c r="AQ1617" i="28"/>
  <c r="AQ1616" i="28"/>
  <c r="AQ1615" i="28"/>
  <c r="AQ1614" i="28"/>
  <c r="AQ1613" i="28"/>
  <c r="AQ1612" i="28"/>
  <c r="AQ1611" i="28"/>
  <c r="AQ1610" i="28"/>
  <c r="AQ1609" i="28"/>
  <c r="AQ1608" i="28"/>
  <c r="AQ1607" i="28"/>
  <c r="AQ1606" i="28"/>
  <c r="AQ1605" i="28"/>
  <c r="AQ1604" i="28"/>
  <c r="AQ1603" i="28"/>
  <c r="AQ1602" i="28"/>
  <c r="AQ1601" i="28"/>
  <c r="AQ1600" i="28"/>
  <c r="AQ1599" i="28"/>
  <c r="AQ1598" i="28"/>
  <c r="AQ1597" i="28"/>
  <c r="AQ1596" i="28"/>
  <c r="AQ1595" i="28"/>
  <c r="AQ1594" i="28"/>
  <c r="AQ1593" i="28"/>
  <c r="AQ1592" i="28"/>
  <c r="AQ1591" i="28"/>
  <c r="AQ1590" i="28"/>
  <c r="AQ1589" i="28"/>
  <c r="AQ1588" i="28"/>
  <c r="AQ1587" i="28"/>
  <c r="AQ1586" i="28"/>
  <c r="AQ1585" i="28"/>
  <c r="AQ1584" i="28"/>
  <c r="AQ1583" i="28"/>
  <c r="AQ1582" i="28"/>
  <c r="AQ1581" i="28"/>
  <c r="AQ1580" i="28"/>
  <c r="AQ1579" i="28"/>
  <c r="AQ1578" i="28"/>
  <c r="AQ1577" i="28"/>
  <c r="AQ1576" i="28"/>
  <c r="AQ1575" i="28"/>
  <c r="AQ1574" i="28"/>
  <c r="AQ1573" i="28"/>
  <c r="AQ1572" i="28"/>
  <c r="AQ1571" i="28"/>
  <c r="AQ1570" i="28"/>
  <c r="AQ1569" i="28"/>
  <c r="AQ1568" i="28"/>
  <c r="AQ1567" i="28"/>
  <c r="AQ1566" i="28"/>
  <c r="AQ1565" i="28"/>
  <c r="AQ1564" i="28"/>
  <c r="AQ1563" i="28"/>
  <c r="AQ1562" i="28"/>
  <c r="AQ1561" i="28"/>
  <c r="AQ1560" i="28"/>
  <c r="AQ1559" i="28"/>
  <c r="AQ1558" i="28"/>
  <c r="AQ1557" i="28"/>
  <c r="AQ1556" i="28"/>
  <c r="AQ1555" i="28"/>
  <c r="AQ1554" i="28"/>
  <c r="AQ1553" i="28"/>
  <c r="AQ1552" i="28"/>
  <c r="AQ1551" i="28"/>
  <c r="AQ1550" i="28"/>
  <c r="AQ1549" i="28"/>
  <c r="AQ1548" i="28"/>
  <c r="AQ1547" i="28"/>
  <c r="AQ1546" i="28"/>
  <c r="AQ1545" i="28"/>
  <c r="AQ1544" i="28"/>
  <c r="AQ1543" i="28"/>
  <c r="AQ1542" i="28"/>
  <c r="AQ1541" i="28"/>
  <c r="AQ1540" i="28"/>
  <c r="AQ1539" i="28"/>
  <c r="AQ1538" i="28"/>
  <c r="AQ1537" i="28"/>
  <c r="AQ1536" i="28"/>
  <c r="AQ1535" i="28"/>
  <c r="AQ1534" i="28"/>
  <c r="AQ1533" i="28"/>
  <c r="AQ1532" i="28"/>
  <c r="AQ1531" i="28"/>
  <c r="AQ1530" i="28"/>
  <c r="AQ1529" i="28"/>
  <c r="AQ1528" i="28"/>
  <c r="AQ1527" i="28"/>
  <c r="AQ1526" i="28"/>
  <c r="AQ1525" i="28"/>
  <c r="AQ1524" i="28"/>
  <c r="AQ1523" i="28"/>
  <c r="AQ1522" i="28"/>
  <c r="AQ1521" i="28"/>
  <c r="AQ1520" i="28"/>
  <c r="AQ1519" i="28"/>
  <c r="AQ1518" i="28"/>
  <c r="AQ1517" i="28"/>
  <c r="AQ1516" i="28"/>
  <c r="AQ1515" i="28"/>
  <c r="AQ1514" i="28"/>
  <c r="AQ1513" i="28"/>
  <c r="AQ1512" i="28"/>
  <c r="AQ1511" i="28"/>
  <c r="AQ1510" i="28"/>
  <c r="AQ1509" i="28"/>
  <c r="AQ1508" i="28"/>
  <c r="AQ1507" i="28"/>
  <c r="AQ1506" i="28"/>
  <c r="AQ1505" i="28"/>
  <c r="AQ1504" i="28"/>
  <c r="AQ1503" i="28"/>
  <c r="AQ1502" i="28"/>
  <c r="AQ1501" i="28"/>
  <c r="AQ1500" i="28"/>
  <c r="AQ1499" i="28"/>
  <c r="AQ1498" i="28"/>
  <c r="AQ1497" i="28"/>
  <c r="AQ1496" i="28"/>
  <c r="AQ1495" i="28"/>
  <c r="AQ1494" i="28"/>
  <c r="AQ1493" i="28"/>
  <c r="AQ1492" i="28"/>
  <c r="AQ1491" i="28"/>
  <c r="AQ1490" i="28"/>
  <c r="AQ1489" i="28"/>
  <c r="AQ1488" i="28"/>
  <c r="AQ1487" i="28"/>
  <c r="AQ1486" i="28"/>
  <c r="AQ1485" i="28"/>
  <c r="AQ1484" i="28"/>
  <c r="AQ1483" i="28"/>
  <c r="AQ1482" i="28"/>
  <c r="AQ1481" i="28"/>
  <c r="AQ1480" i="28"/>
  <c r="AQ1479" i="28"/>
  <c r="AQ1478" i="28"/>
  <c r="AQ1477" i="28"/>
  <c r="AQ1476" i="28"/>
  <c r="AQ1475" i="28"/>
  <c r="AQ1474" i="28"/>
  <c r="AQ1473" i="28"/>
  <c r="AQ1472" i="28"/>
  <c r="AQ1471" i="28"/>
  <c r="AQ1470" i="28"/>
  <c r="AQ1469" i="28"/>
  <c r="AQ1468" i="28"/>
  <c r="AQ1467" i="28"/>
  <c r="AQ1466" i="28"/>
  <c r="AQ1465" i="28"/>
  <c r="AQ1464" i="28"/>
  <c r="AQ1463" i="28"/>
  <c r="AQ1462" i="28"/>
  <c r="AQ1461" i="28"/>
  <c r="AQ1460" i="28"/>
  <c r="AQ1459" i="28"/>
  <c r="AQ1458" i="28"/>
  <c r="AQ1457" i="28"/>
  <c r="AQ1456" i="28"/>
  <c r="AQ1455" i="28"/>
  <c r="AQ1454" i="28"/>
  <c r="AQ1453" i="28"/>
  <c r="AQ1452" i="28"/>
  <c r="AQ1451" i="28"/>
  <c r="AQ1450" i="28"/>
  <c r="AQ1449" i="28"/>
  <c r="AQ1448" i="28"/>
  <c r="AQ1447" i="28"/>
  <c r="AQ1446" i="28"/>
  <c r="AQ1445" i="28"/>
  <c r="AQ1444" i="28"/>
  <c r="AQ1443" i="28"/>
  <c r="AQ1442" i="28"/>
  <c r="AQ1441" i="28"/>
  <c r="AQ1440" i="28"/>
  <c r="AQ1439" i="28"/>
  <c r="AQ1438" i="28"/>
  <c r="AQ1437" i="28"/>
  <c r="AQ1436" i="28"/>
  <c r="AQ1435" i="28"/>
  <c r="AQ1434" i="28"/>
  <c r="AQ1433" i="28"/>
  <c r="AQ1432" i="28"/>
  <c r="AQ1431" i="28"/>
  <c r="AQ1430" i="28"/>
  <c r="AQ1429" i="28"/>
  <c r="AQ1428" i="28"/>
  <c r="AQ1427" i="28"/>
  <c r="AQ1426" i="28"/>
  <c r="AQ1425" i="28"/>
  <c r="AQ1424" i="28"/>
  <c r="AQ1423" i="28"/>
  <c r="AQ1422" i="28"/>
  <c r="AQ1421" i="28"/>
  <c r="AQ1420" i="28"/>
  <c r="AQ1419" i="28"/>
  <c r="AQ1418" i="28"/>
  <c r="AQ1417" i="28"/>
  <c r="AQ1416" i="28"/>
  <c r="AQ1415" i="28"/>
  <c r="AQ1414" i="28"/>
  <c r="AQ1413" i="28"/>
  <c r="AQ1412" i="28"/>
  <c r="AQ1411" i="28"/>
  <c r="AQ1410" i="28"/>
  <c r="AQ1409" i="28"/>
  <c r="AQ1408" i="28"/>
  <c r="AQ1407" i="28"/>
  <c r="AQ1406" i="28"/>
  <c r="AQ1405" i="28"/>
  <c r="AQ1404" i="28"/>
  <c r="AQ1403" i="28"/>
  <c r="AQ1402" i="28"/>
  <c r="AQ1401" i="28"/>
  <c r="AQ1400" i="28"/>
  <c r="AQ1399" i="28"/>
  <c r="AQ1398" i="28"/>
  <c r="AQ1397" i="28"/>
  <c r="AQ1396" i="28"/>
  <c r="AQ1395" i="28"/>
  <c r="AQ1394" i="28"/>
  <c r="AQ1393" i="28"/>
  <c r="AQ1392" i="28"/>
  <c r="AQ1391" i="28"/>
  <c r="AQ1390" i="28"/>
  <c r="AQ1389" i="28"/>
  <c r="AQ1388" i="28"/>
  <c r="AQ1387" i="28"/>
  <c r="AQ1386" i="28"/>
  <c r="AQ1385" i="28"/>
  <c r="AQ1384" i="28"/>
  <c r="AQ1383" i="28"/>
  <c r="AQ1382" i="28"/>
  <c r="AQ1381" i="28"/>
  <c r="AQ1380" i="28"/>
  <c r="AQ1379" i="28"/>
  <c r="AQ1378" i="28"/>
  <c r="AQ1377" i="28"/>
  <c r="AQ1376" i="28"/>
  <c r="AQ1375" i="28"/>
  <c r="AQ1374" i="28"/>
  <c r="AQ1373" i="28"/>
  <c r="AQ1372" i="28"/>
  <c r="AQ1371" i="28"/>
  <c r="AQ1370" i="28"/>
  <c r="AQ1369" i="28"/>
  <c r="AQ1368" i="28"/>
  <c r="AQ1367" i="28"/>
  <c r="AQ1366" i="28"/>
  <c r="AQ1365" i="28"/>
  <c r="AQ1364" i="28"/>
  <c r="AQ1363" i="28"/>
  <c r="AQ1362" i="28"/>
  <c r="AQ1361" i="28"/>
  <c r="AQ1360" i="28"/>
  <c r="AQ1359" i="28"/>
  <c r="AQ1358" i="28"/>
  <c r="AQ1357" i="28"/>
  <c r="AQ1356" i="28"/>
  <c r="AQ1355" i="28"/>
  <c r="AQ1354" i="28"/>
  <c r="AQ1353" i="28"/>
  <c r="AQ1352" i="28"/>
  <c r="AQ1351" i="28"/>
  <c r="AQ1350" i="28"/>
  <c r="AQ1349" i="28"/>
  <c r="AQ1348" i="28"/>
  <c r="AQ1347" i="28"/>
  <c r="AQ1346" i="28"/>
  <c r="AQ1345" i="28"/>
  <c r="AQ1344" i="28"/>
  <c r="AQ1343" i="28"/>
  <c r="AQ1342" i="28"/>
  <c r="AQ1341" i="28"/>
  <c r="AQ1340" i="28"/>
  <c r="AQ1339" i="28"/>
  <c r="AQ1338" i="28"/>
  <c r="AQ1337" i="28"/>
  <c r="AQ1336" i="28"/>
  <c r="AQ1335" i="28"/>
  <c r="AQ1334" i="28"/>
  <c r="AQ1333" i="28"/>
  <c r="AQ1332" i="28"/>
  <c r="AQ1331" i="28"/>
  <c r="AQ1330" i="28"/>
  <c r="AQ1329" i="28"/>
  <c r="AQ1328" i="28"/>
  <c r="AQ1327" i="28"/>
  <c r="AQ1326" i="28"/>
  <c r="AQ1325" i="28"/>
  <c r="AQ1324" i="28"/>
  <c r="AQ1323" i="28"/>
  <c r="AQ1322" i="28"/>
  <c r="AQ1321" i="28"/>
  <c r="AQ1320" i="28"/>
  <c r="AQ1319" i="28"/>
  <c r="AQ1318" i="28"/>
  <c r="AQ1317" i="28"/>
  <c r="AQ1316" i="28"/>
  <c r="AQ1315" i="28"/>
  <c r="AQ1314" i="28"/>
  <c r="AQ1313" i="28"/>
  <c r="AQ1312" i="28"/>
  <c r="AQ1311" i="28"/>
  <c r="AQ1310" i="28"/>
  <c r="AQ1309" i="28"/>
  <c r="AQ1308" i="28"/>
  <c r="AQ1307" i="28"/>
  <c r="AQ1306" i="28"/>
  <c r="AQ1305" i="28"/>
  <c r="AQ1304" i="28"/>
  <c r="AQ1303" i="28"/>
  <c r="AQ1302" i="28"/>
  <c r="AQ1301" i="28"/>
  <c r="AQ1300" i="28"/>
  <c r="AQ1299" i="28"/>
  <c r="AQ1298" i="28"/>
  <c r="AQ1297" i="28"/>
  <c r="AQ1296" i="28"/>
  <c r="AQ1295" i="28"/>
  <c r="AQ1294" i="28"/>
  <c r="AQ1293" i="28"/>
  <c r="AQ1292" i="28"/>
  <c r="AQ1291" i="28"/>
  <c r="AQ1290" i="28"/>
  <c r="AQ1289" i="28"/>
  <c r="AQ1288" i="28"/>
  <c r="AQ1287" i="28"/>
  <c r="AQ1286" i="28"/>
  <c r="AQ1285" i="28"/>
  <c r="AQ1284" i="28"/>
  <c r="AQ1283" i="28"/>
  <c r="AQ1282" i="28"/>
  <c r="AQ1281" i="28"/>
  <c r="AQ1280" i="28"/>
  <c r="AQ1279" i="28"/>
  <c r="AQ1278" i="28"/>
  <c r="AQ1277" i="28"/>
  <c r="AQ1276" i="28"/>
  <c r="AQ1275" i="28"/>
  <c r="AQ1274" i="28"/>
  <c r="AQ1273" i="28"/>
  <c r="AQ1272" i="28"/>
  <c r="AQ1271" i="28"/>
  <c r="AQ1270" i="28"/>
  <c r="AQ1269" i="28"/>
  <c r="AQ1268" i="28"/>
  <c r="AQ1267" i="28"/>
  <c r="AQ1266" i="28"/>
  <c r="AQ1265" i="28"/>
  <c r="AQ1264" i="28"/>
  <c r="AQ1263" i="28"/>
  <c r="AQ1262" i="28"/>
  <c r="AQ1261" i="28"/>
  <c r="AQ1260" i="28"/>
  <c r="AQ1259" i="28"/>
  <c r="AQ1258" i="28"/>
  <c r="AQ1257" i="28"/>
  <c r="AQ1256" i="28"/>
  <c r="AQ1255" i="28"/>
  <c r="AQ1254" i="28"/>
  <c r="AQ1253" i="28"/>
  <c r="AQ1252" i="28"/>
  <c r="AQ1251" i="28"/>
  <c r="AQ1250" i="28"/>
  <c r="AQ1249" i="28"/>
  <c r="AQ1248" i="28"/>
  <c r="AQ1247" i="28"/>
  <c r="AQ1246" i="28"/>
  <c r="AQ1245" i="28"/>
  <c r="AQ1244" i="28"/>
  <c r="AQ1243" i="28"/>
  <c r="AQ1242" i="28"/>
  <c r="AQ1241" i="28"/>
  <c r="AQ1240" i="28"/>
  <c r="AQ1239" i="28"/>
  <c r="AQ1238" i="28"/>
  <c r="AQ1237" i="28"/>
  <c r="AQ1236" i="28"/>
  <c r="AQ1235" i="28"/>
  <c r="AQ1234" i="28"/>
  <c r="AQ1233" i="28"/>
  <c r="AQ1232" i="28"/>
  <c r="AQ1231" i="28"/>
  <c r="AQ1230" i="28"/>
  <c r="AQ1229" i="28"/>
  <c r="AQ1228" i="28"/>
  <c r="AQ1227" i="28"/>
  <c r="AQ1226" i="28"/>
  <c r="AQ1225" i="28"/>
  <c r="AQ1224" i="28"/>
  <c r="AQ1223" i="28"/>
  <c r="AQ1222" i="28"/>
  <c r="AQ1221" i="28"/>
  <c r="AQ1220" i="28"/>
  <c r="AQ1219" i="28"/>
  <c r="AQ1218" i="28"/>
  <c r="AQ1217" i="28"/>
  <c r="AQ1216" i="28"/>
  <c r="AQ1215" i="28"/>
  <c r="AQ1214" i="28"/>
  <c r="AQ1213" i="28"/>
  <c r="AQ1212" i="28"/>
  <c r="AQ1211" i="28"/>
  <c r="AQ1210" i="28"/>
  <c r="AQ1209" i="28"/>
  <c r="AQ1208" i="28"/>
  <c r="AQ1207" i="28"/>
  <c r="AQ1206" i="28"/>
  <c r="AQ1205" i="28"/>
  <c r="AQ1204" i="28"/>
  <c r="AQ1203" i="28"/>
  <c r="AQ1202" i="28"/>
  <c r="AQ1201" i="28"/>
  <c r="AQ1200" i="28"/>
  <c r="AQ1199" i="28"/>
  <c r="AQ1198" i="28"/>
  <c r="AQ1197" i="28"/>
  <c r="AQ1196" i="28"/>
  <c r="AQ1195" i="28"/>
  <c r="AQ1194" i="28"/>
  <c r="AQ1193" i="28"/>
  <c r="AQ1192" i="28"/>
  <c r="AQ1191" i="28"/>
  <c r="AQ1190" i="28"/>
  <c r="AQ1189" i="28"/>
  <c r="AQ1188" i="28"/>
  <c r="AQ1187" i="28"/>
  <c r="AQ1186" i="28"/>
  <c r="AQ1185" i="28"/>
  <c r="AQ1184" i="28"/>
  <c r="AQ1183" i="28"/>
  <c r="AQ1182" i="28"/>
  <c r="AQ1181" i="28"/>
  <c r="AQ1180" i="28"/>
  <c r="AQ1179" i="28"/>
  <c r="AQ1178" i="28"/>
  <c r="AQ1177" i="28"/>
  <c r="AQ1176" i="28"/>
  <c r="AQ1175" i="28"/>
  <c r="AQ1174" i="28"/>
  <c r="AQ1173" i="28"/>
  <c r="AQ1172" i="28"/>
  <c r="AQ1171" i="28"/>
  <c r="AQ1170" i="28"/>
  <c r="AQ1169" i="28"/>
  <c r="AQ1168" i="28"/>
  <c r="AQ1167" i="28"/>
  <c r="AQ1166" i="28"/>
  <c r="AQ1165" i="28"/>
  <c r="AQ1164" i="28"/>
  <c r="AQ1163" i="28"/>
  <c r="AQ1162" i="28"/>
  <c r="AQ1161" i="28"/>
  <c r="AQ1160" i="28"/>
  <c r="AQ1159" i="28"/>
  <c r="AQ1158" i="28"/>
  <c r="AQ1157" i="28"/>
  <c r="AQ1156" i="28"/>
  <c r="AQ1155" i="28"/>
  <c r="AQ1154" i="28"/>
  <c r="AQ1153" i="28"/>
  <c r="AQ1152" i="28"/>
  <c r="AQ1151" i="28"/>
  <c r="AQ1150" i="28"/>
  <c r="AQ1149" i="28"/>
  <c r="AQ1148" i="28"/>
  <c r="AQ1147" i="28"/>
  <c r="AQ1146" i="28"/>
  <c r="AQ1145" i="28"/>
  <c r="AQ1144" i="28"/>
  <c r="AQ1143" i="28"/>
  <c r="AQ1142" i="28"/>
  <c r="AQ1141" i="28"/>
  <c r="AQ1140" i="28"/>
  <c r="AQ1139" i="28"/>
  <c r="AQ1138" i="28"/>
  <c r="AQ1137" i="28"/>
  <c r="AQ1136" i="28"/>
  <c r="AQ1135" i="28"/>
  <c r="AQ1134" i="28"/>
  <c r="AQ1133" i="28"/>
  <c r="AQ1132" i="28"/>
  <c r="AQ1131" i="28"/>
  <c r="AQ1130" i="28"/>
  <c r="AQ1129" i="28"/>
  <c r="AQ1128" i="28"/>
  <c r="AQ1127" i="28"/>
  <c r="AQ1126" i="28"/>
  <c r="AQ1125" i="28"/>
  <c r="AQ1124" i="28"/>
  <c r="AQ1123" i="28"/>
  <c r="AQ1122" i="28"/>
  <c r="AQ1121" i="28"/>
  <c r="AQ1120" i="28"/>
  <c r="AQ1119" i="28"/>
  <c r="AQ1118" i="28"/>
  <c r="AQ1117" i="28"/>
  <c r="AQ1116" i="28"/>
  <c r="AQ1115" i="28"/>
  <c r="AQ1114" i="28"/>
  <c r="AQ1113" i="28"/>
  <c r="AQ1112" i="28"/>
  <c r="AQ1111" i="28"/>
  <c r="AQ1110" i="28"/>
  <c r="AQ1109" i="28"/>
  <c r="AQ1108" i="28"/>
  <c r="AQ1107" i="28"/>
  <c r="AQ1106" i="28"/>
  <c r="AQ1105" i="28"/>
  <c r="AQ1104" i="28"/>
  <c r="AQ1103" i="28"/>
  <c r="AQ1102" i="28"/>
  <c r="AQ1101" i="28"/>
  <c r="AQ1100" i="28"/>
  <c r="AQ1099" i="28"/>
  <c r="AQ1098" i="28"/>
  <c r="AQ1097" i="28"/>
  <c r="AQ1096" i="28"/>
  <c r="AQ1095" i="28"/>
  <c r="AQ1094" i="28"/>
  <c r="AQ1093" i="28"/>
  <c r="AQ1092" i="28"/>
  <c r="AQ1091" i="28"/>
  <c r="AQ1090" i="28"/>
  <c r="AQ1089" i="28"/>
  <c r="AQ1088" i="28"/>
  <c r="AQ1087" i="28"/>
  <c r="AQ1086" i="28"/>
  <c r="AQ1085" i="28"/>
  <c r="AQ1084" i="28"/>
  <c r="AQ1083" i="28"/>
  <c r="AQ1082" i="28"/>
  <c r="AQ1081" i="28"/>
  <c r="AQ1080" i="28"/>
  <c r="AQ1079" i="28"/>
  <c r="AQ1078" i="28"/>
  <c r="AQ1077" i="28"/>
  <c r="AQ1076" i="28"/>
  <c r="AQ1075" i="28"/>
  <c r="AQ1074" i="28"/>
  <c r="AQ1073" i="28"/>
  <c r="AQ1072" i="28"/>
  <c r="AQ1071" i="28"/>
  <c r="AQ1070" i="28"/>
  <c r="AQ1069" i="28"/>
  <c r="AQ1068" i="28"/>
  <c r="AQ1067" i="28"/>
  <c r="AQ1066" i="28"/>
  <c r="AQ1065" i="28"/>
  <c r="AQ1064" i="28"/>
  <c r="AQ1063" i="28"/>
  <c r="AQ1062" i="28"/>
  <c r="AQ1061" i="28"/>
  <c r="AQ1060" i="28"/>
  <c r="AQ1059" i="28"/>
  <c r="AQ1058" i="28"/>
  <c r="AQ1057" i="28"/>
  <c r="AQ1056" i="28"/>
  <c r="AQ1055" i="28"/>
  <c r="AQ1054" i="28"/>
  <c r="AQ1053" i="28"/>
  <c r="AQ1052" i="28"/>
  <c r="AQ1051" i="28"/>
  <c r="AQ1050" i="28"/>
  <c r="AQ1049" i="28"/>
  <c r="AQ1048" i="28"/>
  <c r="AQ1047" i="28"/>
  <c r="AQ1046" i="28"/>
  <c r="AQ1045" i="28"/>
  <c r="AQ1044" i="28"/>
  <c r="AQ1043" i="28"/>
  <c r="AQ1042" i="28"/>
  <c r="AQ1041" i="28"/>
  <c r="AQ1040" i="28"/>
  <c r="AQ1039" i="28"/>
  <c r="AQ1038" i="28"/>
  <c r="AQ1037" i="28"/>
  <c r="AQ1036" i="28"/>
  <c r="AQ1035" i="28"/>
  <c r="AQ1034" i="28"/>
  <c r="AQ1033" i="28"/>
  <c r="AQ1032" i="28"/>
  <c r="AQ1031" i="28"/>
  <c r="AQ1030" i="28"/>
  <c r="AQ1029" i="28"/>
  <c r="AQ1028" i="28"/>
  <c r="AQ1027" i="28"/>
  <c r="AQ1026" i="28"/>
  <c r="AQ1025" i="28"/>
  <c r="AQ1024" i="28"/>
  <c r="AQ1023" i="28"/>
  <c r="AQ1022" i="28"/>
  <c r="AQ1021" i="28"/>
  <c r="AQ1020" i="28"/>
  <c r="AQ1019" i="28"/>
  <c r="AQ1018" i="28"/>
  <c r="AQ1017" i="28"/>
  <c r="AQ1016" i="28"/>
  <c r="AQ1015" i="28"/>
  <c r="AQ1014" i="28"/>
  <c r="AQ1013" i="28"/>
  <c r="AQ1012" i="28"/>
  <c r="AQ1011" i="28"/>
  <c r="AQ1010" i="28"/>
  <c r="AQ1009" i="28"/>
  <c r="AQ1008" i="28"/>
  <c r="AQ1007" i="28"/>
  <c r="AQ1006" i="28"/>
  <c r="AQ1005" i="28"/>
  <c r="AQ1004" i="28"/>
  <c r="AQ1003" i="28"/>
  <c r="AQ1002" i="28"/>
  <c r="AQ1001" i="28"/>
  <c r="AQ1000" i="28"/>
  <c r="AQ999" i="28"/>
  <c r="AQ998" i="28"/>
  <c r="AQ997" i="28"/>
  <c r="AQ996" i="28"/>
  <c r="AQ995" i="28"/>
  <c r="AQ994" i="28"/>
  <c r="AQ993" i="28"/>
  <c r="AQ992" i="28"/>
  <c r="AQ991" i="28"/>
  <c r="AQ990" i="28"/>
  <c r="AQ989" i="28"/>
  <c r="AQ988" i="28"/>
  <c r="AQ987" i="28"/>
  <c r="AQ986" i="28"/>
  <c r="AQ985" i="28"/>
  <c r="AQ984" i="28"/>
  <c r="AQ983" i="28"/>
  <c r="AQ982" i="28"/>
  <c r="AQ981" i="28"/>
  <c r="AQ980" i="28"/>
  <c r="AQ979" i="28"/>
  <c r="AQ978" i="28"/>
  <c r="AQ977" i="28"/>
  <c r="AQ976" i="28"/>
  <c r="AQ975" i="28"/>
  <c r="AQ974" i="28"/>
  <c r="AQ973" i="28"/>
  <c r="AQ972" i="28"/>
  <c r="AQ971" i="28"/>
  <c r="AQ970" i="28"/>
  <c r="AQ969" i="28"/>
  <c r="AQ968" i="28"/>
  <c r="AQ967" i="28"/>
  <c r="AQ966" i="28"/>
  <c r="AQ965" i="28"/>
  <c r="AQ964" i="28"/>
  <c r="AQ963" i="28"/>
  <c r="AQ962" i="28"/>
  <c r="AQ961" i="28"/>
  <c r="AQ960" i="28"/>
  <c r="AQ959" i="28"/>
  <c r="AQ958" i="28"/>
  <c r="AQ957" i="28"/>
  <c r="AQ956" i="28"/>
  <c r="AQ955" i="28"/>
  <c r="AQ954" i="28"/>
  <c r="AQ953" i="28"/>
  <c r="AQ952" i="28"/>
  <c r="AQ951" i="28"/>
  <c r="AQ950" i="28"/>
  <c r="AQ949" i="28"/>
  <c r="AQ948" i="28"/>
  <c r="AQ947" i="28"/>
  <c r="AQ946" i="28"/>
  <c r="AQ945" i="28"/>
  <c r="AQ944" i="28"/>
  <c r="AQ943" i="28"/>
  <c r="AQ942" i="28"/>
  <c r="AQ941" i="28"/>
  <c r="AQ940" i="28"/>
  <c r="AQ939" i="28"/>
  <c r="AQ938" i="28"/>
  <c r="AQ937" i="28"/>
  <c r="AQ936" i="28"/>
  <c r="AQ935" i="28"/>
  <c r="AQ934" i="28"/>
  <c r="AQ933" i="28"/>
  <c r="AQ932" i="28"/>
  <c r="AQ931" i="28"/>
  <c r="AQ930" i="28"/>
  <c r="AQ929" i="28"/>
  <c r="AQ928" i="28"/>
  <c r="AQ927" i="28"/>
  <c r="AQ926" i="28"/>
  <c r="AQ925" i="28"/>
  <c r="AQ924" i="28"/>
  <c r="AQ923" i="28"/>
  <c r="AQ922" i="28"/>
  <c r="AQ921" i="28"/>
  <c r="AQ920" i="28"/>
  <c r="AQ919" i="28"/>
  <c r="AQ918" i="28"/>
  <c r="AQ917" i="28"/>
  <c r="AQ916" i="28"/>
  <c r="AQ915" i="28"/>
  <c r="AQ914" i="28"/>
  <c r="AQ913" i="28"/>
  <c r="AQ912" i="28"/>
  <c r="AQ911" i="28"/>
  <c r="AQ910" i="28"/>
  <c r="AQ909" i="28"/>
  <c r="AQ908" i="28"/>
  <c r="AQ907" i="28"/>
  <c r="AQ906" i="28"/>
  <c r="AQ905" i="28"/>
  <c r="AQ904" i="28"/>
  <c r="AQ903" i="28"/>
  <c r="AQ902" i="28"/>
  <c r="AQ901" i="28"/>
  <c r="AQ900" i="28"/>
  <c r="AQ899" i="28"/>
  <c r="AQ898" i="28"/>
  <c r="AQ897" i="28"/>
  <c r="AQ896" i="28"/>
  <c r="AQ895" i="28"/>
  <c r="AQ894" i="28"/>
  <c r="AQ893" i="28"/>
  <c r="AQ892" i="28"/>
  <c r="AQ891" i="28"/>
  <c r="AQ890" i="28"/>
  <c r="AQ889" i="28"/>
  <c r="AQ888" i="28"/>
  <c r="AQ887" i="28"/>
  <c r="AQ886" i="28"/>
  <c r="AQ885" i="28"/>
  <c r="AQ884" i="28"/>
  <c r="AQ883" i="28"/>
  <c r="AQ882" i="28"/>
  <c r="AQ881" i="28"/>
  <c r="AQ880" i="28"/>
  <c r="AQ879" i="28"/>
  <c r="AQ878" i="28"/>
  <c r="AQ877" i="28"/>
  <c r="AQ876" i="28"/>
  <c r="AQ875" i="28"/>
  <c r="AQ874" i="28"/>
  <c r="AQ873" i="28"/>
  <c r="AQ872" i="28"/>
  <c r="AQ871" i="28"/>
  <c r="AQ870" i="28"/>
  <c r="AQ869" i="28"/>
  <c r="AQ868" i="28"/>
  <c r="AQ867" i="28"/>
  <c r="AQ866" i="28"/>
  <c r="AQ865" i="28"/>
  <c r="AQ864" i="28"/>
  <c r="AQ863" i="28"/>
  <c r="AQ862" i="28"/>
  <c r="AQ861" i="28"/>
  <c r="AQ860" i="28"/>
  <c r="AQ859" i="28"/>
  <c r="AQ858" i="28"/>
  <c r="AQ857" i="28"/>
  <c r="AQ856" i="28"/>
  <c r="AQ855" i="28"/>
  <c r="AQ854" i="28"/>
  <c r="AQ853" i="28"/>
  <c r="AQ852" i="28"/>
  <c r="AQ851" i="28"/>
  <c r="AQ850" i="28"/>
  <c r="AQ849" i="28"/>
  <c r="AQ848" i="28"/>
  <c r="AQ847" i="28"/>
  <c r="AQ846" i="28"/>
  <c r="AQ845" i="28"/>
  <c r="AQ844" i="28"/>
  <c r="AQ843" i="28"/>
  <c r="AQ842" i="28"/>
  <c r="AQ841" i="28"/>
  <c r="AQ840" i="28"/>
  <c r="AQ839" i="28"/>
  <c r="AQ838" i="28"/>
  <c r="AQ837" i="28"/>
  <c r="AQ836" i="28"/>
  <c r="AQ835" i="28"/>
  <c r="AQ834" i="28"/>
  <c r="AQ833" i="28"/>
  <c r="AQ832" i="28"/>
  <c r="AQ831" i="28"/>
  <c r="AQ830" i="28"/>
  <c r="AQ829" i="28"/>
  <c r="AQ828" i="28"/>
  <c r="AQ827" i="28"/>
  <c r="AQ826" i="28"/>
  <c r="AQ825" i="28"/>
  <c r="AQ824" i="28"/>
  <c r="AQ823" i="28"/>
  <c r="AQ822" i="28"/>
  <c r="AQ821" i="28"/>
  <c r="AQ820" i="28"/>
  <c r="AQ819" i="28"/>
  <c r="AQ818" i="28"/>
  <c r="AQ817" i="28"/>
  <c r="AQ816" i="28"/>
  <c r="AQ815" i="28"/>
  <c r="AQ814" i="28"/>
  <c r="AQ813" i="28"/>
  <c r="AQ812" i="28"/>
  <c r="AQ811" i="28"/>
  <c r="AQ810" i="28"/>
  <c r="AQ809" i="28"/>
  <c r="AQ808" i="28"/>
  <c r="AQ807" i="28"/>
  <c r="AQ806" i="28"/>
  <c r="AQ805" i="28"/>
  <c r="AQ804" i="28"/>
  <c r="AQ803" i="28"/>
  <c r="AQ802" i="28"/>
  <c r="AQ801" i="28"/>
  <c r="AQ800" i="28"/>
  <c r="AQ799" i="28"/>
  <c r="AQ798" i="28"/>
  <c r="AQ797" i="28"/>
  <c r="AQ796" i="28"/>
  <c r="AQ795" i="28"/>
  <c r="AQ794" i="28"/>
  <c r="AQ793" i="28"/>
  <c r="AQ792" i="28"/>
  <c r="AQ791" i="28"/>
  <c r="AQ790" i="28"/>
  <c r="AQ789" i="28"/>
  <c r="AQ788" i="28"/>
  <c r="AQ787" i="28"/>
  <c r="AQ786" i="28"/>
  <c r="AQ785" i="28"/>
  <c r="AQ784" i="28"/>
  <c r="AQ783" i="28"/>
  <c r="AQ782" i="28"/>
  <c r="AQ781" i="28"/>
  <c r="AQ780" i="28"/>
  <c r="AQ779" i="28"/>
  <c r="AQ778" i="28"/>
  <c r="AQ777" i="28"/>
  <c r="AQ776" i="28"/>
  <c r="AQ775" i="28"/>
  <c r="AQ774" i="28"/>
  <c r="AQ773" i="28"/>
  <c r="AQ772" i="28"/>
  <c r="AQ771" i="28"/>
  <c r="AQ770" i="28"/>
  <c r="AQ769" i="28"/>
  <c r="AQ768" i="28"/>
  <c r="AQ767" i="28"/>
  <c r="AQ766" i="28"/>
  <c r="AQ765" i="28"/>
  <c r="AQ764" i="28"/>
  <c r="AQ763" i="28"/>
  <c r="AQ762" i="28"/>
  <c r="AQ761" i="28"/>
  <c r="AQ760" i="28"/>
  <c r="AQ759" i="28"/>
  <c r="AQ758" i="28"/>
  <c r="AQ757" i="28"/>
  <c r="AQ756" i="28"/>
  <c r="AQ755" i="28"/>
  <c r="AQ754" i="28"/>
  <c r="AQ753" i="28"/>
  <c r="AQ752" i="28"/>
  <c r="AQ751" i="28"/>
  <c r="AQ750" i="28"/>
  <c r="AQ749" i="28"/>
  <c r="AQ748" i="28"/>
  <c r="AQ747" i="28"/>
  <c r="AQ746" i="28"/>
  <c r="AQ745" i="28"/>
  <c r="AQ744" i="28"/>
  <c r="AQ743" i="28"/>
  <c r="AQ742" i="28"/>
  <c r="AQ741" i="28"/>
  <c r="AQ740" i="28"/>
  <c r="AQ739" i="28"/>
  <c r="AQ738" i="28"/>
  <c r="AQ737" i="28"/>
  <c r="AQ736" i="28"/>
  <c r="AQ735" i="28"/>
  <c r="AQ734" i="28"/>
  <c r="AQ733" i="28"/>
  <c r="AQ732" i="28"/>
  <c r="AQ731" i="28"/>
  <c r="AQ730" i="28"/>
  <c r="AQ729" i="28"/>
  <c r="AQ728" i="28"/>
  <c r="AQ727" i="28"/>
  <c r="AQ726" i="28"/>
  <c r="AQ725" i="28"/>
  <c r="AQ724" i="28"/>
  <c r="AQ723" i="28"/>
  <c r="AQ722" i="28"/>
  <c r="AQ721" i="28"/>
  <c r="AQ720" i="28"/>
  <c r="AQ719" i="28"/>
  <c r="AQ718" i="28"/>
  <c r="AQ717" i="28"/>
  <c r="AQ716" i="28"/>
  <c r="AQ715" i="28"/>
  <c r="AQ714" i="28"/>
  <c r="AQ713" i="28"/>
  <c r="AQ712" i="28"/>
  <c r="AQ711" i="28"/>
  <c r="AQ710" i="28"/>
  <c r="AQ709" i="28"/>
  <c r="AQ708" i="28"/>
  <c r="AQ707" i="28"/>
  <c r="AQ706" i="28"/>
  <c r="AQ705" i="28"/>
  <c r="AQ704" i="28"/>
  <c r="AQ703" i="28"/>
  <c r="AQ702" i="28"/>
  <c r="AQ701" i="28"/>
  <c r="AQ700" i="28"/>
  <c r="AQ699" i="28"/>
  <c r="AQ698" i="28"/>
  <c r="AQ697" i="28"/>
  <c r="AQ696" i="28"/>
  <c r="AQ695" i="28"/>
  <c r="AQ694" i="28"/>
  <c r="AQ693" i="28"/>
  <c r="AQ692" i="28"/>
  <c r="AQ691" i="28"/>
  <c r="AQ690" i="28"/>
  <c r="AQ689" i="28"/>
  <c r="AQ688" i="28"/>
  <c r="AQ687" i="28"/>
  <c r="AQ686" i="28"/>
  <c r="AQ685" i="28"/>
  <c r="AQ684" i="28"/>
  <c r="AQ683" i="28"/>
  <c r="AQ682" i="28"/>
  <c r="AQ681" i="28"/>
  <c r="AQ680" i="28"/>
  <c r="AQ679" i="28"/>
  <c r="AQ678" i="28"/>
  <c r="AQ677" i="28"/>
  <c r="AQ676" i="28"/>
  <c r="AQ675" i="28"/>
  <c r="AQ674" i="28"/>
  <c r="AQ673" i="28"/>
  <c r="AQ672" i="28"/>
  <c r="AQ671" i="28"/>
  <c r="AQ670" i="28"/>
  <c r="AQ669" i="28"/>
  <c r="AQ668" i="28"/>
  <c r="AQ667" i="28"/>
  <c r="AQ666" i="28"/>
  <c r="AQ665" i="28"/>
  <c r="AQ664" i="28"/>
  <c r="AQ663" i="28"/>
  <c r="AQ662" i="28"/>
  <c r="AQ661" i="28"/>
  <c r="AQ660" i="28"/>
  <c r="AQ659" i="28"/>
  <c r="AQ658" i="28"/>
  <c r="AQ657" i="28"/>
  <c r="AQ656" i="28"/>
  <c r="AQ655" i="28"/>
  <c r="AQ654" i="28"/>
  <c r="AQ653" i="28"/>
  <c r="AQ652" i="28"/>
  <c r="AQ651" i="28"/>
  <c r="AQ650" i="28"/>
  <c r="AQ649" i="28"/>
  <c r="AQ648" i="28"/>
  <c r="AQ647" i="28"/>
  <c r="AQ646" i="28"/>
  <c r="AQ645" i="28"/>
  <c r="AQ644" i="28"/>
  <c r="AQ643" i="28"/>
  <c r="AQ642" i="28"/>
  <c r="AQ641" i="28"/>
  <c r="AQ640" i="28"/>
  <c r="AQ639" i="28"/>
  <c r="AQ638" i="28"/>
  <c r="AQ637" i="28"/>
  <c r="AQ636" i="28"/>
  <c r="AQ635" i="28"/>
  <c r="AQ634" i="28"/>
  <c r="AQ633" i="28"/>
  <c r="AQ632" i="28"/>
  <c r="AQ631" i="28"/>
  <c r="AQ630" i="28"/>
  <c r="AQ629" i="28"/>
  <c r="AQ628" i="28"/>
  <c r="AQ627" i="28"/>
  <c r="AQ626" i="28"/>
  <c r="AQ625" i="28"/>
  <c r="AQ624" i="28"/>
  <c r="AQ623" i="28"/>
  <c r="AQ622" i="28"/>
  <c r="AQ621" i="28"/>
  <c r="AQ620" i="28"/>
  <c r="AQ619" i="28"/>
  <c r="AQ618" i="28"/>
  <c r="AQ617" i="28"/>
  <c r="AQ616" i="28"/>
  <c r="AQ615" i="28"/>
  <c r="AQ614" i="28"/>
  <c r="AQ613" i="28"/>
  <c r="AQ612" i="28"/>
  <c r="AQ611" i="28"/>
  <c r="AQ610" i="28"/>
  <c r="AQ609" i="28"/>
  <c r="AQ608" i="28"/>
  <c r="AQ607" i="28"/>
  <c r="AQ606" i="28"/>
  <c r="AQ605" i="28"/>
  <c r="AQ604" i="28"/>
  <c r="AQ603" i="28"/>
  <c r="AQ602" i="28"/>
  <c r="AQ601" i="28"/>
  <c r="AQ600" i="28"/>
  <c r="AQ599" i="28"/>
  <c r="AQ598" i="28"/>
  <c r="AQ597" i="28"/>
  <c r="AQ596" i="28"/>
  <c r="AQ595" i="28"/>
  <c r="AQ594" i="28"/>
  <c r="AQ593" i="28"/>
  <c r="AQ592" i="28"/>
  <c r="AQ591" i="28"/>
  <c r="AQ590" i="28"/>
  <c r="AQ589" i="28"/>
  <c r="AQ588" i="28"/>
  <c r="AQ587" i="28"/>
  <c r="AQ586" i="28"/>
  <c r="AQ585" i="28"/>
  <c r="AQ584" i="28"/>
  <c r="AQ583" i="28"/>
  <c r="AQ582" i="28"/>
  <c r="AQ581" i="28"/>
  <c r="AQ580" i="28"/>
  <c r="AQ579" i="28"/>
  <c r="AQ578" i="28"/>
  <c r="AQ577" i="28"/>
  <c r="AQ576" i="28"/>
  <c r="AQ575" i="28"/>
  <c r="AQ574" i="28"/>
  <c r="AQ573" i="28"/>
  <c r="AQ572" i="28"/>
  <c r="AQ571" i="28"/>
  <c r="AQ570" i="28"/>
  <c r="AQ569" i="28"/>
  <c r="AQ568" i="28"/>
  <c r="AQ567" i="28"/>
  <c r="AQ566" i="28"/>
  <c r="AQ565" i="28"/>
  <c r="AQ564" i="28"/>
  <c r="AQ563" i="28"/>
  <c r="AQ562" i="28"/>
  <c r="AQ561" i="28"/>
  <c r="AQ560" i="28"/>
  <c r="AQ559" i="28"/>
  <c r="AQ558" i="28"/>
  <c r="AQ557" i="28"/>
  <c r="AQ556" i="28"/>
  <c r="AQ555" i="28"/>
  <c r="AQ554" i="28"/>
  <c r="AQ553" i="28"/>
  <c r="AQ552" i="28"/>
  <c r="AQ551" i="28"/>
  <c r="AQ550" i="28"/>
  <c r="AQ549" i="28"/>
  <c r="AQ548" i="28"/>
  <c r="AQ547" i="28"/>
  <c r="AQ546" i="28"/>
  <c r="AQ545" i="28"/>
  <c r="AQ544" i="28"/>
  <c r="AQ543" i="28"/>
  <c r="AQ542" i="28"/>
  <c r="AQ541" i="28"/>
  <c r="AQ540" i="28"/>
  <c r="AQ539" i="28"/>
  <c r="AQ538" i="28"/>
  <c r="AQ537" i="28"/>
  <c r="AQ536" i="28"/>
  <c r="AQ535" i="28"/>
  <c r="AQ534" i="28"/>
  <c r="AQ533" i="28"/>
  <c r="AQ532" i="28"/>
  <c r="AQ531" i="28"/>
  <c r="AQ530" i="28"/>
  <c r="AQ529" i="28"/>
  <c r="AQ528" i="28"/>
  <c r="AQ527" i="28"/>
  <c r="AQ526" i="28"/>
  <c r="AQ525" i="28"/>
  <c r="AQ524" i="28"/>
  <c r="AQ523" i="28"/>
  <c r="AQ522" i="28"/>
  <c r="AQ521" i="28"/>
  <c r="AQ520" i="28"/>
  <c r="AQ519" i="28"/>
  <c r="AQ518" i="28"/>
  <c r="AQ517" i="28"/>
  <c r="AQ516" i="28"/>
  <c r="AQ515" i="28"/>
  <c r="AQ514" i="28"/>
  <c r="AQ513" i="28"/>
  <c r="AQ512" i="28"/>
  <c r="AQ511" i="28"/>
  <c r="AQ510" i="28"/>
  <c r="AQ509" i="28"/>
  <c r="AQ508" i="28"/>
  <c r="AQ507" i="28"/>
  <c r="AQ506" i="28"/>
  <c r="AQ505" i="28"/>
  <c r="AQ504" i="28"/>
  <c r="AQ503" i="28"/>
  <c r="AQ502" i="28"/>
  <c r="AQ501" i="28"/>
  <c r="AQ500" i="28"/>
  <c r="AQ499" i="28"/>
  <c r="AQ498" i="28"/>
  <c r="AQ497" i="28"/>
  <c r="AQ496" i="28"/>
  <c r="AQ495" i="28"/>
  <c r="AQ494" i="28"/>
  <c r="AQ493" i="28"/>
  <c r="AQ492" i="28"/>
  <c r="AQ491" i="28"/>
  <c r="AQ490" i="28"/>
  <c r="AQ489" i="28"/>
  <c r="AQ488" i="28"/>
  <c r="AQ487" i="28"/>
  <c r="AQ486" i="28"/>
  <c r="AQ485" i="28"/>
  <c r="AQ484" i="28"/>
  <c r="AQ483" i="28"/>
  <c r="AQ482" i="28"/>
  <c r="AQ481" i="28"/>
  <c r="AQ480" i="28"/>
  <c r="AQ479" i="28"/>
  <c r="AQ478" i="28"/>
  <c r="AQ477" i="28"/>
  <c r="AQ476" i="28"/>
  <c r="AQ475" i="28"/>
  <c r="AQ474" i="28"/>
  <c r="AQ473" i="28"/>
  <c r="AQ472" i="28"/>
  <c r="AQ471" i="28"/>
  <c r="AQ470" i="28"/>
  <c r="AQ469" i="28"/>
  <c r="AQ468" i="28"/>
  <c r="AQ467" i="28"/>
  <c r="AQ466" i="28"/>
  <c r="AQ465" i="28"/>
  <c r="AQ464" i="28"/>
  <c r="AQ463" i="28"/>
  <c r="AQ462" i="28"/>
  <c r="AQ461" i="28"/>
  <c r="AQ460" i="28"/>
  <c r="AQ459" i="28"/>
  <c r="AQ458" i="28"/>
  <c r="AQ457" i="28"/>
  <c r="AQ456" i="28"/>
  <c r="AQ455" i="28"/>
  <c r="AQ454" i="28"/>
  <c r="AQ453" i="28"/>
  <c r="AQ452" i="28"/>
  <c r="AQ451" i="28"/>
  <c r="AQ450" i="28"/>
  <c r="AQ449" i="28"/>
  <c r="AQ448" i="28"/>
  <c r="AQ447" i="28"/>
  <c r="AQ446" i="28"/>
  <c r="AQ445" i="28"/>
  <c r="AQ444" i="28"/>
  <c r="AQ443" i="28"/>
  <c r="AQ442" i="28"/>
  <c r="AQ441" i="28"/>
  <c r="AQ440" i="28"/>
  <c r="AQ439" i="28"/>
  <c r="AQ438" i="28"/>
  <c r="AQ437" i="28"/>
  <c r="AQ436" i="28"/>
  <c r="AQ435" i="28"/>
  <c r="AQ434" i="28"/>
  <c r="AQ433" i="28"/>
  <c r="AQ432" i="28"/>
  <c r="AQ431" i="28"/>
  <c r="AQ430" i="28"/>
  <c r="AQ429" i="28"/>
  <c r="AQ428" i="28"/>
  <c r="AQ427" i="28"/>
  <c r="AQ426" i="28"/>
  <c r="AQ425" i="28"/>
  <c r="AQ424" i="28"/>
  <c r="AQ423" i="28"/>
  <c r="AQ422" i="28"/>
  <c r="AQ421" i="28"/>
  <c r="AQ420" i="28"/>
  <c r="AQ419" i="28"/>
  <c r="AQ418" i="28"/>
  <c r="AQ417" i="28"/>
  <c r="AQ416" i="28"/>
  <c r="AQ415" i="28"/>
  <c r="AQ414" i="28"/>
  <c r="AQ413" i="28"/>
  <c r="AQ412" i="28"/>
  <c r="AQ411" i="28"/>
  <c r="AQ410" i="28"/>
  <c r="AQ409" i="28"/>
  <c r="AQ408" i="28"/>
  <c r="AQ407" i="28"/>
  <c r="AQ406" i="28"/>
  <c r="AQ405" i="28"/>
  <c r="AQ404" i="28"/>
  <c r="AQ403" i="28"/>
  <c r="AQ402" i="28"/>
  <c r="AQ401" i="28"/>
  <c r="AQ400" i="28"/>
  <c r="AQ399" i="28"/>
  <c r="AQ398" i="28"/>
  <c r="AQ397" i="28"/>
  <c r="AQ396" i="28"/>
  <c r="AQ395" i="28"/>
  <c r="AQ394" i="28"/>
  <c r="AQ393" i="28"/>
  <c r="AQ392" i="28"/>
  <c r="AQ391" i="28"/>
  <c r="AQ390" i="28"/>
  <c r="AQ389" i="28"/>
  <c r="AQ388" i="28"/>
  <c r="AQ387" i="28"/>
  <c r="AQ386" i="28"/>
  <c r="AQ385" i="28"/>
  <c r="AQ384" i="28"/>
  <c r="AQ383" i="28"/>
  <c r="AQ382" i="28"/>
  <c r="AQ381" i="28"/>
  <c r="AQ380" i="28"/>
  <c r="AQ379" i="28"/>
  <c r="AQ378" i="28"/>
  <c r="AQ377" i="28"/>
  <c r="AQ376" i="28"/>
  <c r="AQ375" i="28"/>
  <c r="AQ374" i="28"/>
  <c r="AQ373" i="28"/>
  <c r="AQ372" i="28"/>
  <c r="AQ371" i="28"/>
  <c r="AQ370" i="28"/>
  <c r="AQ369" i="28"/>
  <c r="AQ368" i="28"/>
  <c r="AQ367" i="28"/>
  <c r="AQ366" i="28"/>
  <c r="AQ365" i="28"/>
  <c r="AQ364" i="28"/>
  <c r="AQ363" i="28"/>
  <c r="AQ362" i="28"/>
  <c r="AQ361" i="28"/>
  <c r="AQ360" i="28"/>
  <c r="AQ359" i="28"/>
  <c r="AQ358" i="28"/>
  <c r="AQ357" i="28"/>
  <c r="AQ356" i="28"/>
  <c r="AQ355" i="28"/>
  <c r="AQ354" i="28"/>
  <c r="AQ353" i="28"/>
  <c r="AQ352" i="28"/>
  <c r="AQ351" i="28"/>
  <c r="AQ350" i="28"/>
  <c r="AQ349" i="28"/>
  <c r="AQ348" i="28"/>
  <c r="AQ347" i="28"/>
  <c r="AQ346" i="28"/>
  <c r="AQ345" i="28"/>
  <c r="AQ344" i="28"/>
  <c r="AQ343" i="28"/>
  <c r="AQ342" i="28"/>
  <c r="AQ341" i="28"/>
  <c r="AQ340" i="28"/>
  <c r="AQ339" i="28"/>
  <c r="AQ338" i="28"/>
  <c r="AQ337" i="28"/>
  <c r="AQ336" i="28"/>
  <c r="AQ335" i="28"/>
  <c r="AQ334" i="28"/>
  <c r="AQ333" i="28"/>
  <c r="AQ332" i="28"/>
  <c r="AQ331" i="28"/>
  <c r="AQ330" i="28"/>
  <c r="AQ329" i="28"/>
  <c r="AQ328" i="28"/>
  <c r="AQ327" i="28"/>
  <c r="AQ326" i="28"/>
  <c r="AQ325" i="28"/>
  <c r="AQ324" i="28"/>
  <c r="AQ323" i="28"/>
  <c r="AQ322" i="28"/>
  <c r="AQ321" i="28"/>
  <c r="AQ320" i="28"/>
  <c r="AQ319" i="28"/>
  <c r="AQ318" i="28"/>
  <c r="AQ317" i="28"/>
  <c r="AQ316" i="28"/>
  <c r="AQ315" i="28"/>
  <c r="AQ314" i="28"/>
  <c r="AQ313" i="28"/>
  <c r="AQ312" i="28"/>
  <c r="AQ311" i="28"/>
  <c r="AQ310" i="28"/>
  <c r="AQ309" i="28"/>
  <c r="AQ308" i="28"/>
  <c r="AQ307" i="28"/>
  <c r="AQ306" i="28"/>
  <c r="AQ305" i="28"/>
  <c r="AQ304" i="28"/>
  <c r="AQ303" i="28"/>
  <c r="AQ302" i="28"/>
  <c r="AQ301" i="28"/>
  <c r="AQ300" i="28"/>
  <c r="AQ299" i="28"/>
  <c r="AQ298" i="28"/>
  <c r="AQ297" i="28"/>
  <c r="AQ296" i="28"/>
  <c r="AQ295" i="28"/>
  <c r="AQ294" i="28"/>
  <c r="AQ293" i="28"/>
  <c r="AQ292" i="28"/>
  <c r="AQ291" i="28"/>
  <c r="AQ290" i="28"/>
  <c r="AQ289" i="28"/>
  <c r="AQ288" i="28"/>
  <c r="AQ287" i="28"/>
  <c r="AQ286" i="28"/>
  <c r="AQ285" i="28"/>
  <c r="AQ284" i="28"/>
  <c r="AQ283" i="28"/>
  <c r="AQ282" i="28"/>
  <c r="AQ281" i="28"/>
  <c r="AQ280" i="28"/>
  <c r="AQ279" i="28"/>
  <c r="AQ278" i="28"/>
  <c r="AQ277" i="28"/>
  <c r="AQ276" i="28"/>
  <c r="AQ275" i="28"/>
  <c r="AQ274" i="28"/>
  <c r="AQ273" i="28"/>
  <c r="AQ272" i="28"/>
  <c r="AQ271" i="28"/>
  <c r="AQ270" i="28"/>
  <c r="AQ269" i="28"/>
  <c r="AQ268" i="28"/>
  <c r="AQ267" i="28"/>
  <c r="AQ266" i="28"/>
  <c r="AQ265" i="28"/>
  <c r="AQ264" i="28"/>
  <c r="AQ263" i="28"/>
  <c r="AQ262" i="28"/>
  <c r="AQ261" i="28"/>
  <c r="AQ260" i="28"/>
  <c r="AQ259" i="28"/>
  <c r="AQ258" i="28"/>
  <c r="AQ257" i="28"/>
  <c r="AQ256" i="28"/>
  <c r="AQ255" i="28"/>
  <c r="AQ254" i="28"/>
  <c r="AQ253" i="28"/>
  <c r="AQ252" i="28"/>
  <c r="AQ251" i="28"/>
  <c r="AQ250" i="28"/>
  <c r="AQ249" i="28"/>
  <c r="AQ248" i="28"/>
  <c r="AQ247" i="28"/>
  <c r="AQ246" i="28"/>
  <c r="AQ245" i="28"/>
  <c r="AQ244" i="28"/>
  <c r="AQ243" i="28"/>
  <c r="AQ242" i="28"/>
  <c r="AQ241" i="28"/>
  <c r="AQ240" i="28"/>
  <c r="AQ239" i="28"/>
  <c r="AQ238" i="28"/>
  <c r="AQ237" i="28"/>
  <c r="AQ236" i="28"/>
  <c r="AQ235" i="28"/>
  <c r="AQ234" i="28"/>
  <c r="AQ233" i="28"/>
  <c r="AQ232" i="28"/>
  <c r="AQ231" i="28"/>
  <c r="AQ230" i="28"/>
  <c r="AQ229" i="28"/>
  <c r="AQ228" i="28"/>
  <c r="AQ227" i="28"/>
  <c r="AQ226" i="28"/>
  <c r="AQ225" i="28"/>
  <c r="AQ224" i="28"/>
  <c r="AQ223" i="28"/>
  <c r="AQ222" i="28"/>
  <c r="AQ221" i="28"/>
  <c r="AQ220" i="28"/>
  <c r="AQ219" i="28"/>
  <c r="AQ218" i="28"/>
  <c r="AQ217" i="28"/>
  <c r="AQ216" i="28"/>
  <c r="AQ215" i="28"/>
  <c r="AQ214" i="28"/>
  <c r="AQ213" i="28"/>
  <c r="AQ212" i="28"/>
  <c r="AQ211" i="28"/>
  <c r="AQ210" i="28"/>
  <c r="AQ209" i="28"/>
  <c r="AQ208" i="28"/>
  <c r="AQ207" i="28"/>
  <c r="AQ206" i="28"/>
  <c r="AQ205" i="28"/>
  <c r="AQ204" i="28"/>
  <c r="AQ203" i="28"/>
  <c r="AQ202" i="28"/>
  <c r="AQ201" i="28"/>
  <c r="AQ200" i="28"/>
  <c r="AQ199" i="28"/>
  <c r="AQ198" i="28"/>
  <c r="AQ197" i="28"/>
  <c r="AQ196" i="28"/>
  <c r="AQ195" i="28"/>
  <c r="AQ194" i="28"/>
  <c r="AQ193" i="28"/>
  <c r="AQ192" i="28"/>
  <c r="AQ191" i="28"/>
  <c r="AQ190" i="28"/>
  <c r="AQ189" i="28"/>
  <c r="AQ188" i="28"/>
  <c r="AQ187" i="28"/>
  <c r="AQ186" i="28"/>
  <c r="AQ185" i="28"/>
  <c r="AQ184" i="28"/>
  <c r="AQ183" i="28"/>
  <c r="AQ182" i="28"/>
  <c r="AQ181" i="28"/>
  <c r="AQ180" i="28"/>
  <c r="AQ179" i="28"/>
  <c r="AQ178" i="28"/>
  <c r="AQ177" i="28"/>
  <c r="AQ176" i="28"/>
  <c r="AQ175" i="28"/>
  <c r="AQ174" i="28"/>
  <c r="AQ173" i="28"/>
  <c r="AQ172" i="28"/>
  <c r="AQ171" i="28"/>
  <c r="AQ170" i="28"/>
  <c r="AQ169" i="28"/>
  <c r="AQ168" i="28"/>
  <c r="AQ167" i="28"/>
  <c r="AQ166" i="28"/>
  <c r="AQ165" i="28"/>
  <c r="AQ164" i="28"/>
  <c r="AQ163" i="28"/>
  <c r="AQ162" i="28"/>
  <c r="AQ161" i="28"/>
  <c r="AQ160" i="28"/>
  <c r="AQ159" i="28"/>
  <c r="AQ158" i="28"/>
  <c r="AQ157" i="28"/>
  <c r="AQ156" i="28"/>
  <c r="AQ155" i="28"/>
  <c r="AQ154" i="28"/>
  <c r="AQ153" i="28"/>
  <c r="AQ152" i="28"/>
  <c r="AQ151" i="28"/>
  <c r="AQ150" i="28"/>
  <c r="AQ149" i="28"/>
  <c r="AQ148" i="28"/>
  <c r="AQ147" i="28"/>
  <c r="AQ146" i="28"/>
  <c r="AQ145" i="28"/>
  <c r="AQ144" i="28"/>
  <c r="AQ143" i="28"/>
  <c r="AQ142" i="28"/>
  <c r="AQ141" i="28"/>
  <c r="AQ140" i="28"/>
  <c r="AQ139" i="28"/>
  <c r="AQ138" i="28"/>
  <c r="AQ137" i="28"/>
  <c r="AQ136" i="28"/>
  <c r="AQ135" i="28"/>
  <c r="AQ134" i="28"/>
  <c r="AQ133" i="28"/>
  <c r="AQ132" i="28"/>
  <c r="AQ131" i="28"/>
  <c r="AQ130" i="28"/>
  <c r="AQ129" i="28"/>
  <c r="AQ128" i="28"/>
  <c r="AQ127" i="28"/>
  <c r="AQ126" i="28"/>
  <c r="AQ125" i="28"/>
  <c r="AQ124" i="28"/>
  <c r="AQ123" i="28"/>
  <c r="AQ122" i="28"/>
  <c r="AQ121" i="28"/>
  <c r="AQ120" i="28"/>
  <c r="AQ119" i="28"/>
  <c r="AQ118" i="28"/>
  <c r="AQ117" i="28"/>
  <c r="AQ116" i="28"/>
  <c r="AQ115" i="28"/>
  <c r="AQ114" i="28"/>
  <c r="AQ113" i="28"/>
  <c r="AQ112" i="28"/>
  <c r="AQ111" i="28"/>
  <c r="AQ110" i="28"/>
  <c r="AQ109" i="28"/>
  <c r="AQ108" i="28"/>
  <c r="AQ107" i="28"/>
  <c r="AQ106" i="28"/>
  <c r="AQ105" i="28"/>
  <c r="AQ104" i="28"/>
  <c r="AQ103" i="28"/>
  <c r="AQ102" i="28"/>
  <c r="AQ101" i="28"/>
  <c r="AQ100" i="28"/>
  <c r="AQ99" i="28"/>
  <c r="AQ98" i="28"/>
  <c r="AQ97" i="28"/>
  <c r="AQ96" i="28"/>
  <c r="AQ95" i="28"/>
  <c r="AQ94" i="28"/>
  <c r="AQ93" i="28"/>
  <c r="AQ92" i="28"/>
  <c r="AQ91" i="28"/>
  <c r="AQ90" i="28"/>
  <c r="AQ89" i="28"/>
  <c r="AQ88" i="28"/>
  <c r="AQ87" i="28"/>
  <c r="AQ86" i="28"/>
  <c r="AQ85" i="28"/>
  <c r="AQ84" i="28"/>
  <c r="AQ83" i="28"/>
  <c r="AQ82" i="28"/>
  <c r="AQ81" i="28"/>
  <c r="AQ80" i="28"/>
  <c r="AQ79" i="28"/>
  <c r="AQ78" i="28"/>
  <c r="AQ77" i="28"/>
  <c r="AQ76" i="28"/>
  <c r="AQ75" i="28"/>
  <c r="AQ74" i="28"/>
  <c r="AQ73" i="28"/>
  <c r="AQ72" i="28"/>
  <c r="AQ71" i="28"/>
  <c r="AQ70" i="28"/>
  <c r="AQ69" i="28"/>
  <c r="AQ68" i="28"/>
  <c r="AQ67" i="28"/>
  <c r="AQ66" i="28"/>
  <c r="AQ65" i="28"/>
  <c r="AQ64" i="28"/>
  <c r="AQ63" i="28"/>
  <c r="AQ62" i="28"/>
  <c r="AQ61" i="28"/>
  <c r="AQ60" i="28"/>
  <c r="AQ59" i="28"/>
  <c r="AQ58" i="28"/>
  <c r="AQ57" i="28"/>
  <c r="AQ56" i="28"/>
  <c r="AQ55" i="28"/>
  <c r="AQ54" i="28"/>
  <c r="AQ53" i="28"/>
  <c r="AQ52" i="28"/>
  <c r="AQ51" i="28"/>
  <c r="AQ50" i="28"/>
  <c r="AQ49" i="28"/>
  <c r="AQ48" i="28"/>
  <c r="AQ47" i="28"/>
  <c r="AQ46" i="28"/>
  <c r="AQ45" i="28"/>
  <c r="AQ44" i="28"/>
  <c r="AQ43" i="28"/>
  <c r="AQ42" i="28"/>
  <c r="AQ41" i="28"/>
  <c r="AQ40" i="28"/>
  <c r="AQ39" i="28"/>
  <c r="AQ38" i="28"/>
  <c r="AQ37" i="28"/>
  <c r="AQ36" i="28"/>
  <c r="AQ35" i="28"/>
  <c r="AQ34" i="28"/>
  <c r="AQ33" i="28"/>
  <c r="AQ32" i="28"/>
  <c r="AQ31" i="28"/>
  <c r="AQ30" i="28"/>
  <c r="AQ29" i="28"/>
  <c r="AQ28" i="28"/>
  <c r="AQ27" i="28"/>
  <c r="AQ26" i="28"/>
  <c r="AQ25" i="28"/>
  <c r="AQ24" i="28"/>
  <c r="AQ23" i="28"/>
  <c r="AQ22" i="28"/>
  <c r="AQ21" i="28"/>
  <c r="AQ20" i="28"/>
  <c r="AQ19" i="28"/>
  <c r="AQ18" i="28"/>
  <c r="AQ17" i="28"/>
  <c r="AQ16" i="28"/>
  <c r="AQ15" i="28"/>
  <c r="AQ14" i="28"/>
  <c r="AQ13" i="28"/>
  <c r="AQ12" i="28"/>
  <c r="AQ11" i="28"/>
  <c r="AQ10" i="28"/>
  <c r="AQ9" i="28"/>
  <c r="AQ8" i="28"/>
  <c r="AQ7" i="28"/>
  <c r="AQ6" i="28"/>
  <c r="AQ5" i="28"/>
  <c r="AQ4" i="28"/>
  <c r="AQ3" i="28"/>
  <c r="AQ2" i="28"/>
  <c r="W2081" i="28"/>
  <c r="W2080" i="28"/>
  <c r="W2079" i="28"/>
  <c r="W2078" i="28"/>
  <c r="W2077" i="28"/>
  <c r="W2076" i="28"/>
  <c r="W2075" i="28"/>
  <c r="W2074" i="28"/>
  <c r="W2073" i="28"/>
  <c r="W2072" i="28"/>
  <c r="W2071" i="28"/>
  <c r="W2070" i="28"/>
  <c r="W2069" i="28"/>
  <c r="W2068" i="28"/>
  <c r="W2067" i="28"/>
  <c r="W2066" i="28"/>
  <c r="W2065" i="28"/>
  <c r="W2064" i="28"/>
  <c r="W2063" i="28"/>
  <c r="W2062" i="28"/>
  <c r="W2061" i="28"/>
  <c r="W2060" i="28"/>
  <c r="W2059" i="28"/>
  <c r="W2058" i="28"/>
  <c r="W2057" i="28"/>
  <c r="W2056" i="28"/>
  <c r="W2055" i="28"/>
  <c r="W2054" i="28"/>
  <c r="W2053" i="28"/>
  <c r="W2052" i="28"/>
  <c r="W2051" i="28"/>
  <c r="W2050" i="28"/>
  <c r="W2049" i="28"/>
  <c r="W2048" i="28"/>
  <c r="W2047" i="28"/>
  <c r="W2046" i="28"/>
  <c r="W2045" i="28"/>
  <c r="W2044" i="28"/>
  <c r="W2043" i="28"/>
  <c r="W2042" i="28"/>
  <c r="W2041" i="28"/>
  <c r="W2040" i="28"/>
  <c r="W2039" i="28"/>
  <c r="W2038" i="28"/>
  <c r="W2037" i="28"/>
  <c r="W2036" i="28"/>
  <c r="W2035" i="28"/>
  <c r="W2034" i="28"/>
  <c r="W2033" i="28"/>
  <c r="W2032" i="28"/>
  <c r="W2031" i="28"/>
  <c r="W2030" i="28"/>
  <c r="W2029" i="28"/>
  <c r="W2028" i="28"/>
  <c r="W2027" i="28"/>
  <c r="W2026" i="28"/>
  <c r="W2025" i="28"/>
  <c r="W2024" i="28"/>
  <c r="W2023" i="28"/>
  <c r="W2022" i="28"/>
  <c r="W2021" i="28"/>
  <c r="W2020" i="28"/>
  <c r="W2019" i="28"/>
  <c r="W2018" i="28"/>
  <c r="W2017" i="28"/>
  <c r="W2016" i="28"/>
  <c r="W2015" i="28"/>
  <c r="W2014" i="28"/>
  <c r="W2013" i="28"/>
  <c r="W2012" i="28"/>
  <c r="W2011" i="28"/>
  <c r="W2010" i="28"/>
  <c r="W2009" i="28"/>
  <c r="W2008" i="28"/>
  <c r="W2007" i="28"/>
  <c r="W2006" i="28"/>
  <c r="W2005" i="28"/>
  <c r="W2004" i="28"/>
  <c r="W2003" i="28"/>
  <c r="W2002" i="28"/>
  <c r="W2001" i="28"/>
  <c r="W2000" i="28"/>
  <c r="W1999" i="28"/>
  <c r="W1998" i="28"/>
  <c r="W1997" i="28"/>
  <c r="W1996" i="28"/>
  <c r="W1995" i="28"/>
  <c r="W1994" i="28"/>
  <c r="W1993" i="28"/>
  <c r="W1992" i="28"/>
  <c r="W1991" i="28"/>
  <c r="W1990" i="28"/>
  <c r="W1989" i="28"/>
  <c r="W1988" i="28"/>
  <c r="W1987" i="28"/>
  <c r="W1986" i="28"/>
  <c r="W1985" i="28"/>
  <c r="W1984" i="28"/>
  <c r="W1983" i="28"/>
  <c r="W1982" i="28"/>
  <c r="W1981" i="28"/>
  <c r="W1980" i="28"/>
  <c r="W1979" i="28"/>
  <c r="W1978" i="28"/>
  <c r="W1977" i="28"/>
  <c r="W1976" i="28"/>
  <c r="W1975" i="28"/>
  <c r="W1974" i="28"/>
  <c r="W1973" i="28"/>
  <c r="W1972" i="28"/>
  <c r="W1971" i="28"/>
  <c r="W1970" i="28"/>
  <c r="W1969" i="28"/>
  <c r="W1968" i="28"/>
  <c r="W1967" i="28"/>
  <c r="W1966" i="28"/>
  <c r="W1965" i="28"/>
  <c r="W1964" i="28"/>
  <c r="W1963" i="28"/>
  <c r="W1962" i="28"/>
  <c r="W1961" i="28"/>
  <c r="W1960" i="28"/>
  <c r="W1959" i="28"/>
  <c r="W1958" i="28"/>
  <c r="W1957" i="28"/>
  <c r="W1956" i="28"/>
  <c r="W1955" i="28"/>
  <c r="W1954" i="28"/>
  <c r="W1953" i="28"/>
  <c r="W1952" i="28"/>
  <c r="W1951" i="28"/>
  <c r="W1950" i="28"/>
  <c r="W1949" i="28"/>
  <c r="W1948" i="28"/>
  <c r="W1947" i="28"/>
  <c r="W1946" i="28"/>
  <c r="W1945" i="28"/>
  <c r="W1944" i="28"/>
  <c r="W1943" i="28"/>
  <c r="W1942" i="28"/>
  <c r="W1941" i="28"/>
  <c r="W1940" i="28"/>
  <c r="W1939" i="28"/>
  <c r="W1938" i="28"/>
  <c r="W1937" i="28"/>
  <c r="W1936" i="28"/>
  <c r="W1935" i="28"/>
  <c r="W1934" i="28"/>
  <c r="W1933" i="28"/>
  <c r="W1932" i="28"/>
  <c r="W1931" i="28"/>
  <c r="W1930" i="28"/>
  <c r="W1929" i="28"/>
  <c r="W1928" i="28"/>
  <c r="W1927" i="28"/>
  <c r="W1926" i="28"/>
  <c r="W1925" i="28"/>
  <c r="W1924" i="28"/>
  <c r="W1923" i="28"/>
  <c r="W1922" i="28"/>
  <c r="W1921" i="28"/>
  <c r="W1920" i="28"/>
  <c r="W1919" i="28"/>
  <c r="W1918" i="28"/>
  <c r="W1917" i="28"/>
  <c r="W1916" i="28"/>
  <c r="W1915" i="28"/>
  <c r="W1914" i="28"/>
  <c r="W1913" i="28"/>
  <c r="W1912" i="28"/>
  <c r="W1911" i="28"/>
  <c r="W1910" i="28"/>
  <c r="W1909" i="28"/>
  <c r="W1908" i="28"/>
  <c r="W1907" i="28"/>
  <c r="W1906" i="28"/>
  <c r="W1905" i="28"/>
  <c r="W1904" i="28"/>
  <c r="W1903" i="28"/>
  <c r="W1902" i="28"/>
  <c r="W1901" i="28"/>
  <c r="W1900" i="28"/>
  <c r="W1899" i="28"/>
  <c r="W1898" i="28"/>
  <c r="W1897" i="28"/>
  <c r="W1896" i="28"/>
  <c r="W1895" i="28"/>
  <c r="W1894" i="28"/>
  <c r="W1893" i="28"/>
  <c r="W1892" i="28"/>
  <c r="W1891" i="28"/>
  <c r="W1890" i="28"/>
  <c r="W1889" i="28"/>
  <c r="W1888" i="28"/>
  <c r="W1887" i="28"/>
  <c r="W1886" i="28"/>
  <c r="W1885" i="28"/>
  <c r="W1884" i="28"/>
  <c r="W1883" i="28"/>
  <c r="W1882" i="28"/>
  <c r="W1881" i="28"/>
  <c r="W1880" i="28"/>
  <c r="W1879" i="28"/>
  <c r="W1878" i="28"/>
  <c r="W1877" i="28"/>
  <c r="W1876" i="28"/>
  <c r="W1875" i="28"/>
  <c r="W1874" i="28"/>
  <c r="W1873" i="28"/>
  <c r="W1872" i="28"/>
  <c r="W1871" i="28"/>
  <c r="W1870" i="28"/>
  <c r="W1869" i="28"/>
  <c r="W1868" i="28"/>
  <c r="W1867" i="28"/>
  <c r="W1866" i="28"/>
  <c r="W1865" i="28"/>
  <c r="W1864" i="28"/>
  <c r="W1863" i="28"/>
  <c r="W1862" i="28"/>
  <c r="W1861" i="28"/>
  <c r="W1860" i="28"/>
  <c r="W1859" i="28"/>
  <c r="W1858" i="28"/>
  <c r="W1857" i="28"/>
  <c r="W1856" i="28"/>
  <c r="W1855" i="28"/>
  <c r="W1854" i="28"/>
  <c r="W1853" i="28"/>
  <c r="W1852" i="28"/>
  <c r="W1851" i="28"/>
  <c r="W1850" i="28"/>
  <c r="W1849" i="28"/>
  <c r="W1848" i="28"/>
  <c r="W1847" i="28"/>
  <c r="W1846" i="28"/>
  <c r="W1845" i="28"/>
  <c r="W1844" i="28"/>
  <c r="W1843" i="28"/>
  <c r="W1842" i="28"/>
  <c r="W1841" i="28"/>
  <c r="W1840" i="28"/>
  <c r="W1839" i="28"/>
  <c r="W1838" i="28"/>
  <c r="W1837" i="28"/>
  <c r="W1836" i="28"/>
  <c r="W1835" i="28"/>
  <c r="W1834" i="28"/>
  <c r="W1833" i="28"/>
  <c r="W1832" i="28"/>
  <c r="W1831" i="28"/>
  <c r="W1830" i="28"/>
  <c r="W1829" i="28"/>
  <c r="W1828" i="28"/>
  <c r="W1827" i="28"/>
  <c r="W1826" i="28"/>
  <c r="W1825" i="28"/>
  <c r="W1824" i="28"/>
  <c r="W1823" i="28"/>
  <c r="W1822" i="28"/>
  <c r="W1821" i="28"/>
  <c r="W1820" i="28"/>
  <c r="W1819" i="28"/>
  <c r="W1818" i="28"/>
  <c r="W1817" i="28"/>
  <c r="W1816" i="28"/>
  <c r="W1815" i="28"/>
  <c r="W1814" i="28"/>
  <c r="W1813" i="28"/>
  <c r="W1812" i="28"/>
  <c r="W1811" i="28"/>
  <c r="W1810" i="28"/>
  <c r="W1809" i="28"/>
  <c r="W1808" i="28"/>
  <c r="W1807" i="28"/>
  <c r="W1806" i="28"/>
  <c r="W1805" i="28"/>
  <c r="W1804" i="28"/>
  <c r="W1803" i="28"/>
  <c r="W1802" i="28"/>
  <c r="W1801" i="28"/>
  <c r="W1800" i="28"/>
  <c r="W1799" i="28"/>
  <c r="W1798" i="28"/>
  <c r="W1797" i="28"/>
  <c r="W1796" i="28"/>
  <c r="W1795" i="28"/>
  <c r="W1794" i="28"/>
  <c r="W1793" i="28"/>
  <c r="W1792" i="28"/>
  <c r="W1791" i="28"/>
  <c r="W1790" i="28"/>
  <c r="W1789" i="28"/>
  <c r="W1788" i="28"/>
  <c r="W1787" i="28"/>
  <c r="W1786" i="28"/>
  <c r="W1785" i="28"/>
  <c r="W1784" i="28"/>
  <c r="W1783" i="28"/>
  <c r="W1782" i="28"/>
  <c r="W1781" i="28"/>
  <c r="W1780" i="28"/>
  <c r="W1779" i="28"/>
  <c r="W1778" i="28"/>
  <c r="W1777" i="28"/>
  <c r="W1776" i="28"/>
  <c r="W1775" i="28"/>
  <c r="W1774" i="28"/>
  <c r="W1773" i="28"/>
  <c r="W1772" i="28"/>
  <c r="W1771" i="28"/>
  <c r="W1770" i="28"/>
  <c r="W1769" i="28"/>
  <c r="W1768" i="28"/>
  <c r="W1767" i="28"/>
  <c r="W1766" i="28"/>
  <c r="W1765" i="28"/>
  <c r="W1764" i="28"/>
  <c r="W1763" i="28"/>
  <c r="W1762" i="28"/>
  <c r="W1761" i="28"/>
  <c r="W1760" i="28"/>
  <c r="W1759" i="28"/>
  <c r="W1758" i="28"/>
  <c r="W1757" i="28"/>
  <c r="W1756" i="28"/>
  <c r="W1755" i="28"/>
  <c r="W1754" i="28"/>
  <c r="W1753" i="28"/>
  <c r="W1752" i="28"/>
  <c r="W1751" i="28"/>
  <c r="W1750" i="28"/>
  <c r="W1749" i="28"/>
  <c r="W1748" i="28"/>
  <c r="W1747" i="28"/>
  <c r="W1746" i="28"/>
  <c r="W1745" i="28"/>
  <c r="W1744" i="28"/>
  <c r="W1743" i="28"/>
  <c r="W1742" i="28"/>
  <c r="W1741" i="28"/>
  <c r="W1740" i="28"/>
  <c r="W1739" i="28"/>
  <c r="W1738" i="28"/>
  <c r="W1737" i="28"/>
  <c r="W1736" i="28"/>
  <c r="W1735" i="28"/>
  <c r="W1734" i="28"/>
  <c r="W1733" i="28"/>
  <c r="W1732" i="28"/>
  <c r="W1731" i="28"/>
  <c r="W1730" i="28"/>
  <c r="W1729" i="28"/>
  <c r="W1728" i="28"/>
  <c r="W1727" i="28"/>
  <c r="W1726" i="28"/>
  <c r="W1725" i="28"/>
  <c r="W1724" i="28"/>
  <c r="W1723" i="28"/>
  <c r="W1722" i="28"/>
  <c r="W1721" i="28"/>
  <c r="W1720" i="28"/>
  <c r="W1719" i="28"/>
  <c r="W1718" i="28"/>
  <c r="W1717" i="28"/>
  <c r="W1716" i="28"/>
  <c r="W1715" i="28"/>
  <c r="W1714" i="28"/>
  <c r="W1713" i="28"/>
  <c r="W1712" i="28"/>
  <c r="W1711" i="28"/>
  <c r="W1710" i="28"/>
  <c r="W1709" i="28"/>
  <c r="W1708" i="28"/>
  <c r="W1707" i="28"/>
  <c r="W1706" i="28"/>
  <c r="W1705" i="28"/>
  <c r="W1704" i="28"/>
  <c r="W1703" i="28"/>
  <c r="W1702" i="28"/>
  <c r="W1701" i="28"/>
  <c r="W1700" i="28"/>
  <c r="W1699" i="28"/>
  <c r="W1698" i="28"/>
  <c r="W1697" i="28"/>
  <c r="W1696" i="28"/>
  <c r="W1695" i="28"/>
  <c r="W1694" i="28"/>
  <c r="W1693" i="28"/>
  <c r="W1692" i="28"/>
  <c r="W1691" i="28"/>
  <c r="W1690" i="28"/>
  <c r="W1689" i="28"/>
  <c r="W1688" i="28"/>
  <c r="W1687" i="28"/>
  <c r="W1686" i="28"/>
  <c r="W1685" i="28"/>
  <c r="W1684" i="28"/>
  <c r="W1683" i="28"/>
  <c r="W1682" i="28"/>
  <c r="W1681" i="28"/>
  <c r="W1680" i="28"/>
  <c r="W1679" i="28"/>
  <c r="W1678" i="28"/>
  <c r="W1677" i="28"/>
  <c r="W1676" i="28"/>
  <c r="W1675" i="28"/>
  <c r="W1674" i="28"/>
  <c r="W1673" i="28"/>
  <c r="W1672" i="28"/>
  <c r="W1671" i="28"/>
  <c r="W1670" i="28"/>
  <c r="W1669" i="28"/>
  <c r="W1668" i="28"/>
  <c r="W1667" i="28"/>
  <c r="W1666" i="28"/>
  <c r="W1665" i="28"/>
  <c r="W1664" i="28"/>
  <c r="W1663" i="28"/>
  <c r="W1662" i="28"/>
  <c r="W1661" i="28"/>
  <c r="W1660" i="28"/>
  <c r="W1659" i="28"/>
  <c r="W1658" i="28"/>
  <c r="W1657" i="28"/>
  <c r="W1656" i="28"/>
  <c r="W1655" i="28"/>
  <c r="W1654" i="28"/>
  <c r="W1653" i="28"/>
  <c r="W1652" i="28"/>
  <c r="W1651" i="28"/>
  <c r="W1650" i="28"/>
  <c r="W1649" i="28"/>
  <c r="W1648" i="28"/>
  <c r="W1647" i="28"/>
  <c r="W1646" i="28"/>
  <c r="W1645" i="28"/>
  <c r="W1644" i="28"/>
  <c r="W1643" i="28"/>
  <c r="W1642" i="28"/>
  <c r="W1641" i="28"/>
  <c r="W1640" i="28"/>
  <c r="W1639" i="28"/>
  <c r="W1638" i="28"/>
  <c r="W1637" i="28"/>
  <c r="W1636" i="28"/>
  <c r="W1635" i="28"/>
  <c r="W1634" i="28"/>
  <c r="W1633" i="28"/>
  <c r="W1632" i="28"/>
  <c r="W1631" i="28"/>
  <c r="W1630" i="28"/>
  <c r="W1629" i="28"/>
  <c r="W1628" i="28"/>
  <c r="W1627" i="28"/>
  <c r="W1626" i="28"/>
  <c r="W1625" i="28"/>
  <c r="W1624" i="28"/>
  <c r="W1623" i="28"/>
  <c r="W1622" i="28"/>
  <c r="W1621" i="28"/>
  <c r="W1620" i="28"/>
  <c r="W1619" i="28"/>
  <c r="W1618" i="28"/>
  <c r="W1617" i="28"/>
  <c r="W1616" i="28"/>
  <c r="W1615" i="28"/>
  <c r="W1614" i="28"/>
  <c r="W1613" i="28"/>
  <c r="W1612" i="28"/>
  <c r="W1611" i="28"/>
  <c r="W1610" i="28"/>
  <c r="W1609" i="28"/>
  <c r="W1608" i="28"/>
  <c r="W1607" i="28"/>
  <c r="W1606" i="28"/>
  <c r="W1605" i="28"/>
  <c r="W1604" i="28"/>
  <c r="W1603" i="28"/>
  <c r="W1602" i="28"/>
  <c r="W1601" i="28"/>
  <c r="W1600" i="28"/>
  <c r="W1599" i="28"/>
  <c r="W1598" i="28"/>
  <c r="W1597" i="28"/>
  <c r="W1596" i="28"/>
  <c r="W1595" i="28"/>
  <c r="W1594" i="28"/>
  <c r="W1593" i="28"/>
  <c r="W1592" i="28"/>
  <c r="W1591" i="28"/>
  <c r="W1590" i="28"/>
  <c r="W1589" i="28"/>
  <c r="W1588" i="28"/>
  <c r="W1587" i="28"/>
  <c r="W1586" i="28"/>
  <c r="W1585" i="28"/>
  <c r="W1584" i="28"/>
  <c r="W1583" i="28"/>
  <c r="W1582" i="28"/>
  <c r="W1581" i="28"/>
  <c r="W1580" i="28"/>
  <c r="W1579" i="28"/>
  <c r="W1578" i="28"/>
  <c r="W1577" i="28"/>
  <c r="W1576" i="28"/>
  <c r="W1575" i="28"/>
  <c r="W1574" i="28"/>
  <c r="W1573" i="28"/>
  <c r="W1572" i="28"/>
  <c r="W1571" i="28"/>
  <c r="W1570" i="28"/>
  <c r="W1569" i="28"/>
  <c r="W1568" i="28"/>
  <c r="W1567" i="28"/>
  <c r="W1566" i="28"/>
  <c r="W1565" i="28"/>
  <c r="W1564" i="28"/>
  <c r="W1563" i="28"/>
  <c r="W1562" i="28"/>
  <c r="W1561" i="28"/>
  <c r="W1560" i="28"/>
  <c r="W1559" i="28"/>
  <c r="W1558" i="28"/>
  <c r="W1557" i="28"/>
  <c r="W1556" i="28"/>
  <c r="W1555" i="28"/>
  <c r="W1554" i="28"/>
  <c r="W1553" i="28"/>
  <c r="W1552" i="28"/>
  <c r="W1551" i="28"/>
  <c r="W1550" i="28"/>
  <c r="W1549" i="28"/>
  <c r="W1548" i="28"/>
  <c r="W1547" i="28"/>
  <c r="W1546" i="28"/>
  <c r="W1545" i="28"/>
  <c r="W1544" i="28"/>
  <c r="W1543" i="28"/>
  <c r="W1542" i="28"/>
  <c r="W1541" i="28"/>
  <c r="W1540" i="28"/>
  <c r="W1539" i="28"/>
  <c r="W1538" i="28"/>
  <c r="W1537" i="28"/>
  <c r="W1536" i="28"/>
  <c r="W1535" i="28"/>
  <c r="W1534" i="28"/>
  <c r="W1533" i="28"/>
  <c r="W1532" i="28"/>
  <c r="W1531" i="28"/>
  <c r="W1530" i="28"/>
  <c r="W1529" i="28"/>
  <c r="W1528" i="28"/>
  <c r="W1527" i="28"/>
  <c r="W1526" i="28"/>
  <c r="W1525" i="28"/>
  <c r="W1524" i="28"/>
  <c r="W1523" i="28"/>
  <c r="W1522" i="28"/>
  <c r="W1521" i="28"/>
  <c r="W1520" i="28"/>
  <c r="W1519" i="28"/>
  <c r="W1518" i="28"/>
  <c r="W1517" i="28"/>
  <c r="W1516" i="28"/>
  <c r="W1515" i="28"/>
  <c r="W1514" i="28"/>
  <c r="W1513" i="28"/>
  <c r="W1512" i="28"/>
  <c r="W1511" i="28"/>
  <c r="W1510" i="28"/>
  <c r="W1509" i="28"/>
  <c r="W1508" i="28"/>
  <c r="W1507" i="28"/>
  <c r="W1506" i="28"/>
  <c r="W1505" i="28"/>
  <c r="W1504" i="28"/>
  <c r="W1503" i="28"/>
  <c r="W1502" i="28"/>
  <c r="W1501" i="28"/>
  <c r="W1500" i="28"/>
  <c r="W1499" i="28"/>
  <c r="W1498" i="28"/>
  <c r="W1497" i="28"/>
  <c r="W1496" i="28"/>
  <c r="W1495" i="28"/>
  <c r="W1494" i="28"/>
  <c r="W1493" i="28"/>
  <c r="W1492" i="28"/>
  <c r="W1491" i="28"/>
  <c r="W1490" i="28"/>
  <c r="W1489" i="28"/>
  <c r="W1488" i="28"/>
  <c r="W1487" i="28"/>
  <c r="W1486" i="28"/>
  <c r="W1485" i="28"/>
  <c r="W1484" i="28"/>
  <c r="W1483" i="28"/>
  <c r="W1482" i="28"/>
  <c r="W1481" i="28"/>
  <c r="W1480" i="28"/>
  <c r="W1479" i="28"/>
  <c r="W1478" i="28"/>
  <c r="W1477" i="28"/>
  <c r="W1476" i="28"/>
  <c r="W1475" i="28"/>
  <c r="W1474" i="28"/>
  <c r="W1473" i="28"/>
  <c r="W1472" i="28"/>
  <c r="W1471" i="28"/>
  <c r="W1470" i="28"/>
  <c r="W1469" i="28"/>
  <c r="W1468" i="28"/>
  <c r="W1467" i="28"/>
  <c r="W1466" i="28"/>
  <c r="W1465" i="28"/>
  <c r="W1464" i="28"/>
  <c r="W1463" i="28"/>
  <c r="W1462" i="28"/>
  <c r="W1461" i="28"/>
  <c r="W1460" i="28"/>
  <c r="W1459" i="28"/>
  <c r="W1458" i="28"/>
  <c r="W1457" i="28"/>
  <c r="W1456" i="28"/>
  <c r="W1455" i="28"/>
  <c r="W1454" i="28"/>
  <c r="W1453" i="28"/>
  <c r="W1452" i="28"/>
  <c r="W1451" i="28"/>
  <c r="W1450" i="28"/>
  <c r="W1449" i="28"/>
  <c r="W1448" i="28"/>
  <c r="W1447" i="28"/>
  <c r="W1446" i="28"/>
  <c r="W1445" i="28"/>
  <c r="W1444" i="28"/>
  <c r="W1443" i="28"/>
  <c r="W1442" i="28"/>
  <c r="W1441" i="28"/>
  <c r="W1440" i="28"/>
  <c r="W1439" i="28"/>
  <c r="W1438" i="28"/>
  <c r="W1437" i="28"/>
  <c r="W1436" i="28"/>
  <c r="W1435" i="28"/>
  <c r="W1434" i="28"/>
  <c r="W1433" i="28"/>
  <c r="W1432" i="28"/>
  <c r="W1431" i="28"/>
  <c r="W1430" i="28"/>
  <c r="W1429" i="28"/>
  <c r="W1428" i="28"/>
  <c r="W1427" i="28"/>
  <c r="W1426" i="28"/>
  <c r="W1425" i="28"/>
  <c r="W1424" i="28"/>
  <c r="W1423" i="28"/>
  <c r="W1422" i="28"/>
  <c r="W1421" i="28"/>
  <c r="W1420" i="28"/>
  <c r="W1419" i="28"/>
  <c r="W1418" i="28"/>
  <c r="W1417" i="28"/>
  <c r="W1416" i="28"/>
  <c r="W1415" i="28"/>
  <c r="W1414" i="28"/>
  <c r="W1413" i="28"/>
  <c r="W1412" i="28"/>
  <c r="W1411" i="28"/>
  <c r="W1410" i="28"/>
  <c r="W1409" i="28"/>
  <c r="W1408" i="28"/>
  <c r="W1407" i="28"/>
  <c r="W1406" i="28"/>
  <c r="W1405" i="28"/>
  <c r="W1404" i="28"/>
  <c r="W1403" i="28"/>
  <c r="W1402" i="28"/>
  <c r="W1401" i="28"/>
  <c r="W1400" i="28"/>
  <c r="W1399" i="28"/>
  <c r="W1398" i="28"/>
  <c r="W1397" i="28"/>
  <c r="W1396" i="28"/>
  <c r="W1395" i="28"/>
  <c r="W1394" i="28"/>
  <c r="W1393" i="28"/>
  <c r="W1392" i="28"/>
  <c r="W1391" i="28"/>
  <c r="W1390" i="28"/>
  <c r="W1389" i="28"/>
  <c r="W1388" i="28"/>
  <c r="W1387" i="28"/>
  <c r="W1386" i="28"/>
  <c r="W1385" i="28"/>
  <c r="W1384" i="28"/>
  <c r="W1383" i="28"/>
  <c r="W1382" i="28"/>
  <c r="W1381" i="28"/>
  <c r="W1380" i="28"/>
  <c r="W1379" i="28"/>
  <c r="W1378" i="28"/>
  <c r="W1377" i="28"/>
  <c r="W1376" i="28"/>
  <c r="W1375" i="28"/>
  <c r="W1374" i="28"/>
  <c r="W1373" i="28"/>
  <c r="W1372" i="28"/>
  <c r="W1371" i="28"/>
  <c r="W1370" i="28"/>
  <c r="W1369" i="28"/>
  <c r="W1368" i="28"/>
  <c r="W1367" i="28"/>
  <c r="W1366" i="28"/>
  <c r="W1365" i="28"/>
  <c r="W1364" i="28"/>
  <c r="W1363" i="28"/>
  <c r="W1362" i="28"/>
  <c r="W1361" i="28"/>
  <c r="W1360" i="28"/>
  <c r="W1359" i="28"/>
  <c r="W1358" i="28"/>
  <c r="W1357" i="28"/>
  <c r="W1356" i="28"/>
  <c r="W1355" i="28"/>
  <c r="W1354" i="28"/>
  <c r="W1353" i="28"/>
  <c r="W1352" i="28"/>
  <c r="W1351" i="28"/>
  <c r="W1350" i="28"/>
  <c r="W1349" i="28"/>
  <c r="W1348" i="28"/>
  <c r="W1347" i="28"/>
  <c r="W1346" i="28"/>
  <c r="W1345" i="28"/>
  <c r="W1344" i="28"/>
  <c r="W1343" i="28"/>
  <c r="W1342" i="28"/>
  <c r="W1341" i="28"/>
  <c r="W1340" i="28"/>
  <c r="W1339" i="28"/>
  <c r="W1338" i="28"/>
  <c r="W1337" i="28"/>
  <c r="W1336" i="28"/>
  <c r="W1335" i="28"/>
  <c r="W1334" i="28"/>
  <c r="W1333" i="28"/>
  <c r="W1332" i="28"/>
  <c r="W1331" i="28"/>
  <c r="W1330" i="28"/>
  <c r="W1329" i="28"/>
  <c r="W1328" i="28"/>
  <c r="W1327" i="28"/>
  <c r="W1326" i="28"/>
  <c r="W1325" i="28"/>
  <c r="W1324" i="28"/>
  <c r="W1323" i="28"/>
  <c r="W1322" i="28"/>
  <c r="W1321" i="28"/>
  <c r="W1320" i="28"/>
  <c r="W1319" i="28"/>
  <c r="W1318" i="28"/>
  <c r="W1317" i="28"/>
  <c r="W1316" i="28"/>
  <c r="W1315" i="28"/>
  <c r="W1314" i="28"/>
  <c r="W1313" i="28"/>
  <c r="W1312" i="28"/>
  <c r="W1311" i="28"/>
  <c r="W1310" i="28"/>
  <c r="W1309" i="28"/>
  <c r="W1308" i="28"/>
  <c r="W1307" i="28"/>
  <c r="W1306" i="28"/>
  <c r="W1305" i="28"/>
  <c r="W1304" i="28"/>
  <c r="W1303" i="28"/>
  <c r="W1302" i="28"/>
  <c r="W1301" i="28"/>
  <c r="W1300" i="28"/>
  <c r="W1299" i="28"/>
  <c r="W1298" i="28"/>
  <c r="W1297" i="28"/>
  <c r="W1296" i="28"/>
  <c r="W1295" i="28"/>
  <c r="W1294" i="28"/>
  <c r="W1293" i="28"/>
  <c r="W1292" i="28"/>
  <c r="W1291" i="28"/>
  <c r="W1290" i="28"/>
  <c r="W1289" i="28"/>
  <c r="W1288" i="28"/>
  <c r="W1287" i="28"/>
  <c r="W1286" i="28"/>
  <c r="W1285" i="28"/>
  <c r="W1284" i="28"/>
  <c r="W1283" i="28"/>
  <c r="W1282" i="28"/>
  <c r="W1281" i="28"/>
  <c r="W1280" i="28"/>
  <c r="W1279" i="28"/>
  <c r="W1278" i="28"/>
  <c r="W1277" i="28"/>
  <c r="W1276" i="28"/>
  <c r="W1275" i="28"/>
  <c r="W1274" i="28"/>
  <c r="W1273" i="28"/>
  <c r="W1272" i="28"/>
  <c r="W1271" i="28"/>
  <c r="W1270" i="28"/>
  <c r="W1269" i="28"/>
  <c r="W1268" i="28"/>
  <c r="W1267" i="28"/>
  <c r="W1266" i="28"/>
  <c r="W1265" i="28"/>
  <c r="W1264" i="28"/>
  <c r="W1263" i="28"/>
  <c r="W1262" i="28"/>
  <c r="W1261" i="28"/>
  <c r="W1260" i="28"/>
  <c r="W1259" i="28"/>
  <c r="W1258" i="28"/>
  <c r="W1257" i="28"/>
  <c r="W1256" i="28"/>
  <c r="W1255" i="28"/>
  <c r="W1254" i="28"/>
  <c r="W1253" i="28"/>
  <c r="W1252" i="28"/>
  <c r="W1251" i="28"/>
  <c r="W1250" i="28"/>
  <c r="W1249" i="28"/>
  <c r="W1248" i="28"/>
  <c r="W1247" i="28"/>
  <c r="W1246" i="28"/>
  <c r="W1245" i="28"/>
  <c r="W1244" i="28"/>
  <c r="W1243" i="28"/>
  <c r="W1242" i="28"/>
  <c r="W1241" i="28"/>
  <c r="W1240" i="28"/>
  <c r="W1239" i="28"/>
  <c r="W1238" i="28"/>
  <c r="W1237" i="28"/>
  <c r="W1236" i="28"/>
  <c r="W1235" i="28"/>
  <c r="W1234" i="28"/>
  <c r="W1233" i="28"/>
  <c r="W1232" i="28"/>
  <c r="W1231" i="28"/>
  <c r="W1230" i="28"/>
  <c r="W1229" i="28"/>
  <c r="W1228" i="28"/>
  <c r="W1227" i="28"/>
  <c r="W1226" i="28"/>
  <c r="W1225" i="28"/>
  <c r="W1224" i="28"/>
  <c r="W1223" i="28"/>
  <c r="W1222" i="28"/>
  <c r="W1221" i="28"/>
  <c r="W1220" i="28"/>
  <c r="W1219" i="28"/>
  <c r="W1218" i="28"/>
  <c r="W1217" i="28"/>
  <c r="W1216" i="28"/>
  <c r="W1215" i="28"/>
  <c r="W1214" i="28"/>
  <c r="W1213" i="28"/>
  <c r="W1212" i="28"/>
  <c r="W1211" i="28"/>
  <c r="W1210" i="28"/>
  <c r="W1209" i="28"/>
  <c r="W1208" i="28"/>
  <c r="W1207" i="28"/>
  <c r="W1206" i="28"/>
  <c r="W1205" i="28"/>
  <c r="W1204" i="28"/>
  <c r="W1203" i="28"/>
  <c r="W1202" i="28"/>
  <c r="W1201" i="28"/>
  <c r="W1200" i="28"/>
  <c r="W1199" i="28"/>
  <c r="W1198" i="28"/>
  <c r="W1197" i="28"/>
  <c r="W1196" i="28"/>
  <c r="W1195" i="28"/>
  <c r="W1194" i="28"/>
  <c r="W1193" i="28"/>
  <c r="W1192" i="28"/>
  <c r="W1191" i="28"/>
  <c r="W1190" i="28"/>
  <c r="W1189" i="28"/>
  <c r="W1188" i="28"/>
  <c r="W1187" i="28"/>
  <c r="W1186" i="28"/>
  <c r="W1185" i="28"/>
  <c r="W1184" i="28"/>
  <c r="W1183" i="28"/>
  <c r="W1182" i="28"/>
  <c r="W1181" i="28"/>
  <c r="W1180" i="28"/>
  <c r="W1179" i="28"/>
  <c r="W1178" i="28"/>
  <c r="W1177" i="28"/>
  <c r="W1176" i="28"/>
  <c r="W1175" i="28"/>
  <c r="W1174" i="28"/>
  <c r="W1173" i="28"/>
  <c r="W1172" i="28"/>
  <c r="W1171" i="28"/>
  <c r="W1170" i="28"/>
  <c r="W1169" i="28"/>
  <c r="W1168" i="28"/>
  <c r="W1167" i="28"/>
  <c r="W1166" i="28"/>
  <c r="W1165" i="28"/>
  <c r="W1164" i="28"/>
  <c r="W1163" i="28"/>
  <c r="W1162" i="28"/>
  <c r="W1161" i="28"/>
  <c r="W1160" i="28"/>
  <c r="W1159" i="28"/>
  <c r="W1158" i="28"/>
  <c r="W1157" i="28"/>
  <c r="W1156" i="28"/>
  <c r="W1155" i="28"/>
  <c r="W1154" i="28"/>
  <c r="W1153" i="28"/>
  <c r="W1152" i="28"/>
  <c r="W1151" i="28"/>
  <c r="W1150" i="28"/>
  <c r="W1149" i="28"/>
  <c r="W1148" i="28"/>
  <c r="W1147" i="28"/>
  <c r="W1146" i="28"/>
  <c r="W1145" i="28"/>
  <c r="W1144" i="28"/>
  <c r="W1143" i="28"/>
  <c r="W1142" i="28"/>
  <c r="W1141" i="28"/>
  <c r="W1140" i="28"/>
  <c r="W1139" i="28"/>
  <c r="W1138" i="28"/>
  <c r="W1137" i="28"/>
  <c r="W1136" i="28"/>
  <c r="W1135" i="28"/>
  <c r="W1134" i="28"/>
  <c r="W1133" i="28"/>
  <c r="W1132" i="28"/>
  <c r="W1131" i="28"/>
  <c r="W1130" i="28"/>
  <c r="W1129" i="28"/>
  <c r="W1128" i="28"/>
  <c r="W1127" i="28"/>
  <c r="W1126" i="28"/>
  <c r="W1125" i="28"/>
  <c r="W1124" i="28"/>
  <c r="W1123" i="28"/>
  <c r="W1122" i="28"/>
  <c r="W1121" i="28"/>
  <c r="W1120" i="28"/>
  <c r="W1119" i="28"/>
  <c r="W1118" i="28"/>
  <c r="W1117" i="28"/>
  <c r="W1116" i="28"/>
  <c r="W1115" i="28"/>
  <c r="W1114" i="28"/>
  <c r="W1113" i="28"/>
  <c r="W1112" i="28"/>
  <c r="W1111" i="28"/>
  <c r="W1110" i="28"/>
  <c r="W1109" i="28"/>
  <c r="W1108" i="28"/>
  <c r="W1107" i="28"/>
  <c r="W1106" i="28"/>
  <c r="W1105" i="28"/>
  <c r="W1104" i="28"/>
  <c r="W1103" i="28"/>
  <c r="W1102" i="28"/>
  <c r="W1101" i="28"/>
  <c r="W1100" i="28"/>
  <c r="W1099" i="28"/>
  <c r="W1098" i="28"/>
  <c r="W1097" i="28"/>
  <c r="W1096" i="28"/>
  <c r="W1095" i="28"/>
  <c r="W1094" i="28"/>
  <c r="W1093" i="28"/>
  <c r="W1092" i="28"/>
  <c r="W1091" i="28"/>
  <c r="W1090" i="28"/>
  <c r="W1089" i="28"/>
  <c r="W1088" i="28"/>
  <c r="W1087" i="28"/>
  <c r="W1086" i="28"/>
  <c r="W1085" i="28"/>
  <c r="W1084" i="28"/>
  <c r="W1083" i="28"/>
  <c r="W1082" i="28"/>
  <c r="W1081" i="28"/>
  <c r="W1080" i="28"/>
  <c r="W1079" i="28"/>
  <c r="W1078" i="28"/>
  <c r="W1077" i="28"/>
  <c r="W1076" i="28"/>
  <c r="W1075" i="28"/>
  <c r="W1074" i="28"/>
  <c r="W1073" i="28"/>
  <c r="W1072" i="28"/>
  <c r="W1071" i="28"/>
  <c r="W1070" i="28"/>
  <c r="W1069" i="28"/>
  <c r="W1068" i="28"/>
  <c r="W1067" i="28"/>
  <c r="W1066" i="28"/>
  <c r="W1065" i="28"/>
  <c r="W1064" i="28"/>
  <c r="W1063" i="28"/>
  <c r="W1062" i="28"/>
  <c r="W1061" i="28"/>
  <c r="W1060" i="28"/>
  <c r="W1059" i="28"/>
  <c r="W1058" i="28"/>
  <c r="W1057" i="28"/>
  <c r="W1056" i="28"/>
  <c r="W1055" i="28"/>
  <c r="W1054" i="28"/>
  <c r="W1053" i="28"/>
  <c r="W1052" i="28"/>
  <c r="W1051" i="28"/>
  <c r="W1050" i="28"/>
  <c r="W1049" i="28"/>
  <c r="W1048" i="28"/>
  <c r="W1047" i="28"/>
  <c r="W1046" i="28"/>
  <c r="W1045" i="28"/>
  <c r="W1044" i="28"/>
  <c r="W1043" i="28"/>
  <c r="W1042" i="28"/>
  <c r="W1041" i="28"/>
  <c r="W1040" i="28"/>
  <c r="W1039" i="28"/>
  <c r="W1038" i="28"/>
  <c r="W1037" i="28"/>
  <c r="W1036" i="28"/>
  <c r="W1035" i="28"/>
  <c r="W1034" i="28"/>
  <c r="W1033" i="28"/>
  <c r="W1032" i="28"/>
  <c r="W1031" i="28"/>
  <c r="W1030" i="28"/>
  <c r="W1029" i="28"/>
  <c r="W1028" i="28"/>
  <c r="W1027" i="28"/>
  <c r="W1026" i="28"/>
  <c r="W1025" i="28"/>
  <c r="W1024" i="28"/>
  <c r="W1023" i="28"/>
  <c r="W1022" i="28"/>
  <c r="W1021" i="28"/>
  <c r="W1020" i="28"/>
  <c r="W1019" i="28"/>
  <c r="W1018" i="28"/>
  <c r="W1017" i="28"/>
  <c r="W1016" i="28"/>
  <c r="W1015" i="28"/>
  <c r="W1014" i="28"/>
  <c r="W1013" i="28"/>
  <c r="W1012" i="28"/>
  <c r="W1011" i="28"/>
  <c r="W1010" i="28"/>
  <c r="W1009" i="28"/>
  <c r="W1008" i="28"/>
  <c r="W1007" i="28"/>
  <c r="W1006" i="28"/>
  <c r="W1005" i="28"/>
  <c r="W1004" i="28"/>
  <c r="W1003" i="28"/>
  <c r="W1002" i="28"/>
  <c r="W1001" i="28"/>
  <c r="W1000" i="28"/>
  <c r="W999" i="28"/>
  <c r="W998" i="28"/>
  <c r="W997" i="28"/>
  <c r="W996" i="28"/>
  <c r="W995" i="28"/>
  <c r="W994" i="28"/>
  <c r="W993" i="28"/>
  <c r="W992" i="28"/>
  <c r="W991" i="28"/>
  <c r="W990" i="28"/>
  <c r="W989" i="28"/>
  <c r="W988" i="28"/>
  <c r="W987" i="28"/>
  <c r="W986" i="28"/>
  <c r="W985" i="28"/>
  <c r="W984" i="28"/>
  <c r="W983" i="28"/>
  <c r="W982" i="28"/>
  <c r="W981" i="28"/>
  <c r="W980" i="28"/>
  <c r="W979" i="28"/>
  <c r="W978" i="28"/>
  <c r="W977" i="28"/>
  <c r="W976" i="28"/>
  <c r="W975" i="28"/>
  <c r="W974" i="28"/>
  <c r="W973" i="28"/>
  <c r="W972" i="28"/>
  <c r="W971" i="28"/>
  <c r="W970" i="28"/>
  <c r="W969" i="28"/>
  <c r="W968" i="28"/>
  <c r="W967" i="28"/>
  <c r="W966" i="28"/>
  <c r="W965" i="28"/>
  <c r="W964" i="28"/>
  <c r="W963" i="28"/>
  <c r="W962" i="28"/>
  <c r="W961" i="28"/>
  <c r="W960" i="28"/>
  <c r="W959" i="28"/>
  <c r="W958" i="28"/>
  <c r="W957" i="28"/>
  <c r="W956" i="28"/>
  <c r="W955" i="28"/>
  <c r="W954" i="28"/>
  <c r="W953" i="28"/>
  <c r="W952" i="28"/>
  <c r="W951" i="28"/>
  <c r="W950" i="28"/>
  <c r="W949" i="28"/>
  <c r="W948" i="28"/>
  <c r="W947" i="28"/>
  <c r="W946" i="28"/>
  <c r="W945" i="28"/>
  <c r="W944" i="28"/>
  <c r="W943" i="28"/>
  <c r="W942" i="28"/>
  <c r="W941" i="28"/>
  <c r="W940" i="28"/>
  <c r="W939" i="28"/>
  <c r="W938" i="28"/>
  <c r="W937" i="28"/>
  <c r="W936" i="28"/>
  <c r="W935" i="28"/>
  <c r="W934" i="28"/>
  <c r="W933" i="28"/>
  <c r="W932" i="28"/>
  <c r="W931" i="28"/>
  <c r="W930" i="28"/>
  <c r="W929" i="28"/>
  <c r="W928" i="28"/>
  <c r="W927" i="28"/>
  <c r="W926" i="28"/>
  <c r="W925" i="28"/>
  <c r="W924" i="28"/>
  <c r="W923" i="28"/>
  <c r="W922" i="28"/>
  <c r="W921" i="28"/>
  <c r="W920" i="28"/>
  <c r="W919" i="28"/>
  <c r="W918" i="28"/>
  <c r="W917" i="28"/>
  <c r="W916" i="28"/>
  <c r="W915" i="28"/>
  <c r="W914" i="28"/>
  <c r="W913" i="28"/>
  <c r="W912" i="28"/>
  <c r="W911" i="28"/>
  <c r="W910" i="28"/>
  <c r="W909" i="28"/>
  <c r="W908" i="28"/>
  <c r="W907" i="28"/>
  <c r="W906" i="28"/>
  <c r="W905" i="28"/>
  <c r="W904" i="28"/>
  <c r="W903" i="28"/>
  <c r="W902" i="28"/>
  <c r="W901" i="28"/>
  <c r="W900" i="28"/>
  <c r="W899" i="28"/>
  <c r="W898" i="28"/>
  <c r="W897" i="28"/>
  <c r="W896" i="28"/>
  <c r="W895" i="28"/>
  <c r="W894" i="28"/>
  <c r="W893" i="28"/>
  <c r="W892" i="28"/>
  <c r="W891" i="28"/>
  <c r="W890" i="28"/>
  <c r="W889" i="28"/>
  <c r="W888" i="28"/>
  <c r="W887" i="28"/>
  <c r="W886" i="28"/>
  <c r="W885" i="28"/>
  <c r="W884" i="28"/>
  <c r="W883" i="28"/>
  <c r="W882" i="28"/>
  <c r="W881" i="28"/>
  <c r="W880" i="28"/>
  <c r="W879" i="28"/>
  <c r="W878" i="28"/>
  <c r="W877" i="28"/>
  <c r="W876" i="28"/>
  <c r="W875" i="28"/>
  <c r="W874" i="28"/>
  <c r="W873" i="28"/>
  <c r="W872" i="28"/>
  <c r="W871" i="28"/>
  <c r="W870" i="28"/>
  <c r="W869" i="28"/>
  <c r="W868" i="28"/>
  <c r="W867" i="28"/>
  <c r="W866" i="28"/>
  <c r="W865" i="28"/>
  <c r="W864" i="28"/>
  <c r="W863" i="28"/>
  <c r="W862" i="28"/>
  <c r="W861" i="28"/>
  <c r="W860" i="28"/>
  <c r="W859" i="28"/>
  <c r="W858" i="28"/>
  <c r="W857" i="28"/>
  <c r="W856" i="28"/>
  <c r="W855" i="28"/>
  <c r="W854" i="28"/>
  <c r="W853" i="28"/>
  <c r="W852" i="28"/>
  <c r="W851" i="28"/>
  <c r="W850" i="28"/>
  <c r="W849" i="28"/>
  <c r="W848" i="28"/>
  <c r="W847" i="28"/>
  <c r="W846" i="28"/>
  <c r="W845" i="28"/>
  <c r="W844" i="28"/>
  <c r="W843" i="28"/>
  <c r="W842" i="28"/>
  <c r="W841" i="28"/>
  <c r="W840" i="28"/>
  <c r="W839" i="28"/>
  <c r="W838" i="28"/>
  <c r="W837" i="28"/>
  <c r="W836" i="28"/>
  <c r="W835" i="28"/>
  <c r="W834" i="28"/>
  <c r="W833" i="28"/>
  <c r="W832" i="28"/>
  <c r="W831" i="28"/>
  <c r="W830" i="28"/>
  <c r="W829" i="28"/>
  <c r="W828" i="28"/>
  <c r="W827" i="28"/>
  <c r="W826" i="28"/>
  <c r="W825" i="28"/>
  <c r="W824" i="28"/>
  <c r="W823" i="28"/>
  <c r="W822" i="28"/>
  <c r="W821" i="28"/>
  <c r="W820" i="28"/>
  <c r="W819" i="28"/>
  <c r="W818" i="28"/>
  <c r="W817" i="28"/>
  <c r="W816" i="28"/>
  <c r="W815" i="28"/>
  <c r="W814" i="28"/>
  <c r="W813" i="28"/>
  <c r="W812" i="28"/>
  <c r="W811" i="28"/>
  <c r="W810" i="28"/>
  <c r="W809" i="28"/>
  <c r="W808" i="28"/>
  <c r="W807" i="28"/>
  <c r="W806" i="28"/>
  <c r="W805" i="28"/>
  <c r="W804" i="28"/>
  <c r="W803" i="28"/>
  <c r="W802" i="28"/>
  <c r="W801" i="28"/>
  <c r="W800" i="28"/>
  <c r="W799" i="28"/>
  <c r="W798" i="28"/>
  <c r="W797" i="28"/>
  <c r="W796" i="28"/>
  <c r="W795" i="28"/>
  <c r="W794" i="28"/>
  <c r="W793" i="28"/>
  <c r="W792" i="28"/>
  <c r="W791" i="28"/>
  <c r="W790" i="28"/>
  <c r="W789" i="28"/>
  <c r="W788" i="28"/>
  <c r="W787" i="28"/>
  <c r="W786" i="28"/>
  <c r="W785" i="28"/>
  <c r="W784" i="28"/>
  <c r="W783" i="28"/>
  <c r="W782" i="28"/>
  <c r="W781" i="28"/>
  <c r="W780" i="28"/>
  <c r="W779" i="28"/>
  <c r="W778" i="28"/>
  <c r="W777" i="28"/>
  <c r="W776" i="28"/>
  <c r="W775" i="28"/>
  <c r="W774" i="28"/>
  <c r="W773" i="28"/>
  <c r="W772" i="28"/>
  <c r="W771" i="28"/>
  <c r="W770" i="28"/>
  <c r="W769" i="28"/>
  <c r="W768" i="28"/>
  <c r="W767" i="28"/>
  <c r="W766" i="28"/>
  <c r="W765" i="28"/>
  <c r="W764" i="28"/>
  <c r="W763" i="28"/>
  <c r="W762" i="28"/>
  <c r="W761" i="28"/>
  <c r="W760" i="28"/>
  <c r="W759" i="28"/>
  <c r="W758" i="28"/>
  <c r="W757" i="28"/>
  <c r="W756" i="28"/>
  <c r="W755" i="28"/>
  <c r="W754" i="28"/>
  <c r="W753" i="28"/>
  <c r="W752" i="28"/>
  <c r="W751" i="28"/>
  <c r="W750" i="28"/>
  <c r="W749" i="28"/>
  <c r="W748" i="28"/>
  <c r="W747" i="28"/>
  <c r="W746" i="28"/>
  <c r="W745" i="28"/>
  <c r="W744" i="28"/>
  <c r="W743" i="28"/>
  <c r="W742" i="28"/>
  <c r="W741" i="28"/>
  <c r="W740" i="28"/>
  <c r="W739" i="28"/>
  <c r="W738" i="28"/>
  <c r="W737" i="28"/>
  <c r="W736" i="28"/>
  <c r="W735" i="28"/>
  <c r="W734" i="28"/>
  <c r="W733" i="28"/>
  <c r="W732" i="28"/>
  <c r="W731" i="28"/>
  <c r="W730" i="28"/>
  <c r="W729" i="28"/>
  <c r="W728" i="28"/>
  <c r="W727" i="28"/>
  <c r="W726" i="28"/>
  <c r="W725" i="28"/>
  <c r="W724" i="28"/>
  <c r="W723" i="28"/>
  <c r="W722" i="28"/>
  <c r="W721" i="28"/>
  <c r="W720" i="28"/>
  <c r="W719" i="28"/>
  <c r="W718" i="28"/>
  <c r="W717" i="28"/>
  <c r="W716" i="28"/>
  <c r="W715" i="28"/>
  <c r="W714" i="28"/>
  <c r="W713" i="28"/>
  <c r="W712" i="28"/>
  <c r="W711" i="28"/>
  <c r="W710" i="28"/>
  <c r="W709" i="28"/>
  <c r="W708" i="28"/>
  <c r="W707" i="28"/>
  <c r="W706" i="28"/>
  <c r="W705" i="28"/>
  <c r="W704" i="28"/>
  <c r="W703" i="28"/>
  <c r="W702" i="28"/>
  <c r="W701" i="28"/>
  <c r="W700" i="28"/>
  <c r="W699" i="28"/>
  <c r="W698" i="28"/>
  <c r="W697" i="28"/>
  <c r="W696" i="28"/>
  <c r="W695" i="28"/>
  <c r="W694" i="28"/>
  <c r="W693" i="28"/>
  <c r="W692" i="28"/>
  <c r="W691" i="28"/>
  <c r="W690" i="28"/>
  <c r="W689" i="28"/>
  <c r="W688" i="28"/>
  <c r="W687" i="28"/>
  <c r="W686" i="28"/>
  <c r="W685" i="28"/>
  <c r="W684" i="28"/>
  <c r="W683" i="28"/>
  <c r="W682" i="28"/>
  <c r="W681" i="28"/>
  <c r="W680" i="28"/>
  <c r="W679" i="28"/>
  <c r="W678" i="28"/>
  <c r="W677" i="28"/>
  <c r="W676" i="28"/>
  <c r="W675" i="28"/>
  <c r="W674" i="28"/>
  <c r="W673" i="28"/>
  <c r="W672" i="28"/>
  <c r="W671" i="28"/>
  <c r="W670" i="28"/>
  <c r="W669" i="28"/>
  <c r="W668" i="28"/>
  <c r="W667" i="28"/>
  <c r="W666" i="28"/>
  <c r="W665" i="28"/>
  <c r="W664" i="28"/>
  <c r="W663" i="28"/>
  <c r="W662" i="28"/>
  <c r="W661" i="28"/>
  <c r="W660" i="28"/>
  <c r="W659" i="28"/>
  <c r="W658" i="28"/>
  <c r="W657" i="28"/>
  <c r="W656" i="28"/>
  <c r="W655" i="28"/>
  <c r="W654" i="28"/>
  <c r="W653" i="28"/>
  <c r="W652" i="28"/>
  <c r="W651" i="28"/>
  <c r="W650" i="28"/>
  <c r="W649" i="28"/>
  <c r="W648" i="28"/>
  <c r="W647" i="28"/>
  <c r="W646" i="28"/>
  <c r="W645" i="28"/>
  <c r="W644" i="28"/>
  <c r="W643" i="28"/>
  <c r="W642" i="28"/>
  <c r="W641" i="28"/>
  <c r="W640" i="28"/>
  <c r="W639" i="28"/>
  <c r="W638" i="28"/>
  <c r="W637" i="28"/>
  <c r="W636" i="28"/>
  <c r="W635" i="28"/>
  <c r="W634" i="28"/>
  <c r="W633" i="28"/>
  <c r="W632" i="28"/>
  <c r="W631" i="28"/>
  <c r="W630" i="28"/>
  <c r="W629" i="28"/>
  <c r="W628" i="28"/>
  <c r="W627" i="28"/>
  <c r="W626" i="28"/>
  <c r="W625" i="28"/>
  <c r="W624" i="28"/>
  <c r="W623" i="28"/>
  <c r="W622" i="28"/>
  <c r="W621" i="28"/>
  <c r="W620" i="28"/>
  <c r="W619" i="28"/>
  <c r="W618" i="28"/>
  <c r="W617" i="28"/>
  <c r="W616" i="28"/>
  <c r="W615" i="28"/>
  <c r="W614" i="28"/>
  <c r="W613" i="28"/>
  <c r="W612" i="28"/>
  <c r="W611" i="28"/>
  <c r="W610" i="28"/>
  <c r="W609" i="28"/>
  <c r="W608" i="28"/>
  <c r="W607" i="28"/>
  <c r="W606" i="28"/>
  <c r="W605" i="28"/>
  <c r="W604" i="28"/>
  <c r="W603" i="28"/>
  <c r="W602" i="28"/>
  <c r="W601" i="28"/>
  <c r="W600" i="28"/>
  <c r="W599" i="28"/>
  <c r="W598" i="28"/>
  <c r="W597" i="28"/>
  <c r="W596" i="28"/>
  <c r="W595" i="28"/>
  <c r="W594" i="28"/>
  <c r="W593" i="28"/>
  <c r="W592" i="28"/>
  <c r="W591" i="28"/>
  <c r="W590" i="28"/>
  <c r="W589" i="28"/>
  <c r="W588" i="28"/>
  <c r="W587" i="28"/>
  <c r="W586" i="28"/>
  <c r="W585" i="28"/>
  <c r="W584" i="28"/>
  <c r="W583" i="28"/>
  <c r="W582" i="28"/>
  <c r="W581" i="28"/>
  <c r="W580" i="28"/>
  <c r="W579" i="28"/>
  <c r="W578" i="28"/>
  <c r="W577" i="28"/>
  <c r="W576" i="28"/>
  <c r="W575" i="28"/>
  <c r="W574" i="28"/>
  <c r="W573" i="28"/>
  <c r="W572" i="28"/>
  <c r="W571" i="28"/>
  <c r="W570" i="28"/>
  <c r="W569" i="28"/>
  <c r="W568" i="28"/>
  <c r="W567" i="28"/>
  <c r="W566" i="28"/>
  <c r="W565" i="28"/>
  <c r="W564" i="28"/>
  <c r="W563" i="28"/>
  <c r="W562" i="28"/>
  <c r="W561" i="28"/>
  <c r="W560" i="28"/>
  <c r="W559" i="28"/>
  <c r="W558" i="28"/>
  <c r="W557" i="28"/>
  <c r="W556" i="28"/>
  <c r="W555" i="28"/>
  <c r="W554" i="28"/>
  <c r="W553" i="28"/>
  <c r="W552" i="28"/>
  <c r="W551" i="28"/>
  <c r="W550" i="28"/>
  <c r="W549" i="28"/>
  <c r="W548" i="28"/>
  <c r="W547" i="28"/>
  <c r="W546" i="28"/>
  <c r="W545" i="28"/>
  <c r="W544" i="28"/>
  <c r="W543" i="28"/>
  <c r="W542" i="28"/>
  <c r="W541" i="28"/>
  <c r="W540" i="28"/>
  <c r="W539" i="28"/>
  <c r="W538" i="28"/>
  <c r="W537" i="28"/>
  <c r="W536" i="28"/>
  <c r="W535" i="28"/>
  <c r="W534" i="28"/>
  <c r="W533" i="28"/>
  <c r="W532" i="28"/>
  <c r="W531" i="28"/>
  <c r="W530" i="28"/>
  <c r="W529" i="28"/>
  <c r="W528" i="28"/>
  <c r="W527" i="28"/>
  <c r="W526" i="28"/>
  <c r="W525" i="28"/>
  <c r="W524" i="28"/>
  <c r="W523" i="28"/>
  <c r="W522" i="28"/>
  <c r="W521" i="28"/>
  <c r="W520" i="28"/>
  <c r="W519" i="28"/>
  <c r="W518" i="28"/>
  <c r="W517" i="28"/>
  <c r="W516" i="28"/>
  <c r="W515" i="28"/>
  <c r="W514" i="28"/>
  <c r="W513" i="28"/>
  <c r="W512" i="28"/>
  <c r="W511" i="28"/>
  <c r="W510" i="28"/>
  <c r="W509" i="28"/>
  <c r="W508" i="28"/>
  <c r="W507" i="28"/>
  <c r="W506" i="28"/>
  <c r="W505" i="28"/>
  <c r="W504" i="28"/>
  <c r="W503" i="28"/>
  <c r="W502" i="28"/>
  <c r="W501" i="28"/>
  <c r="W500" i="28"/>
  <c r="W499" i="28"/>
  <c r="W498" i="28"/>
  <c r="W497" i="28"/>
  <c r="W496" i="28"/>
  <c r="W495" i="28"/>
  <c r="W494" i="28"/>
  <c r="W493" i="28"/>
  <c r="W492" i="28"/>
  <c r="W491" i="28"/>
  <c r="W490" i="28"/>
  <c r="W489" i="28"/>
  <c r="W488" i="28"/>
  <c r="W487" i="28"/>
  <c r="W486" i="28"/>
  <c r="W485" i="28"/>
  <c r="W484" i="28"/>
  <c r="W483" i="28"/>
  <c r="W482" i="28"/>
  <c r="W481" i="28"/>
  <c r="W480" i="28"/>
  <c r="W479" i="28"/>
  <c r="W478" i="28"/>
  <c r="W477" i="28"/>
  <c r="W476" i="28"/>
  <c r="W475" i="28"/>
  <c r="W474" i="28"/>
  <c r="W473" i="28"/>
  <c r="W472" i="28"/>
  <c r="W471" i="28"/>
  <c r="W470" i="28"/>
  <c r="W469" i="28"/>
  <c r="W468" i="28"/>
  <c r="W467" i="28"/>
  <c r="W466" i="28"/>
  <c r="W465" i="28"/>
  <c r="W464" i="28"/>
  <c r="W463" i="28"/>
  <c r="W462" i="28"/>
  <c r="W461" i="28"/>
  <c r="W460" i="28"/>
  <c r="W459" i="28"/>
  <c r="W458" i="28"/>
  <c r="W457" i="28"/>
  <c r="W456" i="28"/>
  <c r="W455" i="28"/>
  <c r="W454" i="28"/>
  <c r="W453" i="28"/>
  <c r="W452" i="28"/>
  <c r="W451" i="28"/>
  <c r="W450" i="28"/>
  <c r="W449" i="28"/>
  <c r="W448" i="28"/>
  <c r="W447" i="28"/>
  <c r="W446" i="28"/>
  <c r="W445" i="28"/>
  <c r="W444" i="28"/>
  <c r="W443" i="28"/>
  <c r="W442" i="28"/>
  <c r="W441" i="28"/>
  <c r="W440" i="28"/>
  <c r="W439" i="28"/>
  <c r="W438" i="28"/>
  <c r="W437" i="28"/>
  <c r="W436" i="28"/>
  <c r="W435" i="28"/>
  <c r="W434" i="28"/>
  <c r="W433" i="28"/>
  <c r="W432" i="28"/>
  <c r="W431" i="28"/>
  <c r="W430" i="28"/>
  <c r="W429" i="28"/>
  <c r="W428" i="28"/>
  <c r="W427" i="28"/>
  <c r="W426" i="28"/>
  <c r="W425" i="28"/>
  <c r="W424" i="28"/>
  <c r="W423" i="28"/>
  <c r="W422" i="28"/>
  <c r="W421" i="28"/>
  <c r="W420" i="28"/>
  <c r="W419" i="28"/>
  <c r="W418" i="28"/>
  <c r="W417" i="28"/>
  <c r="W416" i="28"/>
  <c r="W415" i="28"/>
  <c r="W414" i="28"/>
  <c r="W413" i="28"/>
  <c r="W412" i="28"/>
  <c r="W411" i="28"/>
  <c r="W410" i="28"/>
  <c r="W409" i="28"/>
  <c r="W408" i="28"/>
  <c r="W407" i="28"/>
  <c r="W406" i="28"/>
  <c r="W405" i="28"/>
  <c r="W404" i="28"/>
  <c r="W403" i="28"/>
  <c r="W402" i="28"/>
  <c r="W401" i="28"/>
  <c r="W400" i="28"/>
  <c r="W399" i="28"/>
  <c r="W398" i="28"/>
  <c r="W397" i="28"/>
  <c r="W396" i="28"/>
  <c r="W395" i="28"/>
  <c r="W394" i="28"/>
  <c r="W393" i="28"/>
  <c r="W392" i="28"/>
  <c r="W391" i="28"/>
  <c r="W390" i="28"/>
  <c r="W389" i="28"/>
  <c r="W388" i="28"/>
  <c r="W387" i="28"/>
  <c r="W386" i="28"/>
  <c r="W385" i="28"/>
  <c r="W384" i="28"/>
  <c r="W383" i="28"/>
  <c r="W382" i="28"/>
  <c r="W381" i="28"/>
  <c r="W380" i="28"/>
  <c r="W379" i="28"/>
  <c r="W378" i="28"/>
  <c r="W377" i="28"/>
  <c r="W376" i="28"/>
  <c r="W375" i="28"/>
  <c r="W374" i="28"/>
  <c r="W373" i="28"/>
  <c r="W372" i="28"/>
  <c r="W371" i="28"/>
  <c r="W370" i="28"/>
  <c r="W369" i="28"/>
  <c r="W368" i="28"/>
  <c r="W367" i="28"/>
  <c r="W366" i="28"/>
  <c r="W365" i="28"/>
  <c r="W364" i="28"/>
  <c r="W363" i="28"/>
  <c r="W362" i="28"/>
  <c r="W361" i="28"/>
  <c r="W360" i="28"/>
  <c r="W359" i="28"/>
  <c r="W358" i="28"/>
  <c r="W357" i="28"/>
  <c r="W356" i="28"/>
  <c r="W355" i="28"/>
  <c r="W354" i="28"/>
  <c r="W353" i="28"/>
  <c r="W352" i="28"/>
  <c r="W351" i="28"/>
  <c r="W350" i="28"/>
  <c r="W349" i="28"/>
  <c r="W348" i="28"/>
  <c r="W347" i="28"/>
  <c r="W346" i="28"/>
  <c r="W345" i="28"/>
  <c r="W344" i="28"/>
  <c r="W343" i="28"/>
  <c r="W342" i="28"/>
  <c r="W341" i="28"/>
  <c r="W340" i="28"/>
  <c r="W339" i="28"/>
  <c r="W338" i="28"/>
  <c r="W337" i="28"/>
  <c r="W336" i="28"/>
  <c r="W335" i="28"/>
  <c r="W334" i="28"/>
  <c r="W333" i="28"/>
  <c r="W332" i="28"/>
  <c r="W331" i="28"/>
  <c r="W330" i="28"/>
  <c r="W329" i="28"/>
  <c r="W328" i="28"/>
  <c r="W327" i="28"/>
  <c r="W326" i="28"/>
  <c r="W325" i="28"/>
  <c r="W324" i="28"/>
  <c r="W323" i="28"/>
  <c r="W322" i="28"/>
  <c r="W321" i="28"/>
  <c r="W320" i="28"/>
  <c r="W319" i="28"/>
  <c r="W318" i="28"/>
  <c r="W317" i="28"/>
  <c r="W316" i="28"/>
  <c r="W315" i="28"/>
  <c r="W314" i="28"/>
  <c r="W313" i="28"/>
  <c r="W312" i="28"/>
  <c r="W311" i="28"/>
  <c r="W310" i="28"/>
  <c r="W309" i="28"/>
  <c r="W308" i="28"/>
  <c r="W307" i="28"/>
  <c r="W306" i="28"/>
  <c r="W305" i="28"/>
  <c r="W304" i="28"/>
  <c r="W303" i="28"/>
  <c r="W302" i="28"/>
  <c r="W301" i="28"/>
  <c r="W300" i="28"/>
  <c r="W299" i="28"/>
  <c r="W298" i="28"/>
  <c r="W297" i="28"/>
  <c r="W296" i="28"/>
  <c r="W295" i="28"/>
  <c r="W294" i="28"/>
  <c r="W293" i="28"/>
  <c r="W292" i="28"/>
  <c r="W291" i="28"/>
  <c r="W290" i="28"/>
  <c r="W289" i="28"/>
  <c r="W288" i="28"/>
  <c r="W287" i="28"/>
  <c r="W286" i="28"/>
  <c r="W285" i="28"/>
  <c r="W284" i="28"/>
  <c r="W283" i="28"/>
  <c r="W282" i="28"/>
  <c r="W281" i="28"/>
  <c r="W280" i="28"/>
  <c r="W279" i="28"/>
  <c r="W278" i="28"/>
  <c r="W277" i="28"/>
  <c r="W276" i="28"/>
  <c r="W275" i="28"/>
  <c r="W274" i="28"/>
  <c r="W273" i="28"/>
  <c r="W272" i="28"/>
  <c r="W271" i="28"/>
  <c r="W270" i="28"/>
  <c r="W269" i="28"/>
  <c r="W268" i="28"/>
  <c r="W267" i="28"/>
  <c r="W266" i="28"/>
  <c r="W265" i="28"/>
  <c r="W264" i="28"/>
  <c r="W263" i="28"/>
  <c r="W262" i="28"/>
  <c r="W261" i="28"/>
  <c r="W260" i="28"/>
  <c r="W259" i="28"/>
  <c r="W258" i="28"/>
  <c r="W257" i="28"/>
  <c r="W256" i="28"/>
  <c r="W255" i="28"/>
  <c r="W254" i="28"/>
  <c r="W253" i="28"/>
  <c r="W252" i="28"/>
  <c r="W251" i="28"/>
  <c r="W250" i="28"/>
  <c r="W249" i="28"/>
  <c r="W248" i="28"/>
  <c r="W247" i="28"/>
  <c r="W246" i="28"/>
  <c r="W245" i="28"/>
  <c r="W244" i="28"/>
  <c r="W243" i="28"/>
  <c r="W242" i="28"/>
  <c r="W241" i="28"/>
  <c r="W240" i="28"/>
  <c r="W239" i="28"/>
  <c r="W238" i="28"/>
  <c r="W237" i="28"/>
  <c r="W236" i="28"/>
  <c r="W235" i="28"/>
  <c r="W234" i="28"/>
  <c r="W233" i="28"/>
  <c r="W232" i="28"/>
  <c r="W231" i="28"/>
  <c r="W230" i="28"/>
  <c r="W229" i="28"/>
  <c r="W228" i="28"/>
  <c r="W227" i="28"/>
  <c r="W226" i="28"/>
  <c r="W225" i="28"/>
  <c r="W224" i="28"/>
  <c r="W223" i="28"/>
  <c r="W222" i="28"/>
  <c r="W221" i="28"/>
  <c r="W220" i="28"/>
  <c r="W219" i="28"/>
  <c r="W218" i="28"/>
  <c r="W217" i="28"/>
  <c r="W216" i="28"/>
  <c r="W215" i="28"/>
  <c r="W214" i="28"/>
  <c r="W213" i="28"/>
  <c r="W212" i="28"/>
  <c r="W211" i="28"/>
  <c r="W210" i="28"/>
  <c r="W209" i="28"/>
  <c r="W208" i="28"/>
  <c r="W207" i="28"/>
  <c r="W206" i="28"/>
  <c r="W205" i="28"/>
  <c r="W204" i="28"/>
  <c r="W203" i="28"/>
  <c r="W202" i="28"/>
  <c r="W201" i="28"/>
  <c r="W200" i="28"/>
  <c r="W199" i="28"/>
  <c r="W198" i="28"/>
  <c r="W197" i="28"/>
  <c r="W196" i="28"/>
  <c r="W195" i="28"/>
  <c r="W194" i="28"/>
  <c r="W193" i="28"/>
  <c r="W192" i="28"/>
  <c r="W191" i="28"/>
  <c r="W190" i="28"/>
  <c r="W189" i="28"/>
  <c r="W188" i="28"/>
  <c r="W187" i="28"/>
  <c r="W186" i="28"/>
  <c r="W185" i="28"/>
  <c r="W184" i="28"/>
  <c r="W183" i="28"/>
  <c r="W182" i="28"/>
  <c r="W181" i="28"/>
  <c r="W180" i="28"/>
  <c r="W179" i="28"/>
  <c r="W178" i="28"/>
  <c r="W177" i="28"/>
  <c r="W176" i="28"/>
  <c r="W175" i="28"/>
  <c r="W174" i="28"/>
  <c r="W173" i="28"/>
  <c r="W172" i="28"/>
  <c r="W171" i="28"/>
  <c r="W170" i="28"/>
  <c r="W169" i="28"/>
  <c r="W168" i="28"/>
  <c r="W167" i="28"/>
  <c r="W166" i="28"/>
  <c r="W165" i="28"/>
  <c r="W164" i="28"/>
  <c r="W163" i="28"/>
  <c r="W162" i="28"/>
  <c r="W161" i="28"/>
  <c r="W160" i="28"/>
  <c r="W159" i="28"/>
  <c r="W158" i="28"/>
  <c r="W157" i="28"/>
  <c r="W156" i="28"/>
  <c r="W155" i="28"/>
  <c r="W154" i="28"/>
  <c r="W153" i="28"/>
  <c r="W152" i="28"/>
  <c r="W151" i="28"/>
  <c r="W150" i="28"/>
  <c r="W149" i="28"/>
  <c r="W148" i="28"/>
  <c r="W147" i="28"/>
  <c r="W146" i="28"/>
  <c r="W145" i="28"/>
  <c r="W144" i="28"/>
  <c r="W143" i="28"/>
  <c r="W142" i="28"/>
  <c r="W141" i="28"/>
  <c r="W140" i="28"/>
  <c r="W139" i="28"/>
  <c r="W138" i="28"/>
  <c r="W137" i="28"/>
  <c r="W136" i="28"/>
  <c r="W135" i="28"/>
  <c r="W134" i="28"/>
  <c r="W133" i="28"/>
  <c r="W132" i="28"/>
  <c r="W131" i="28"/>
  <c r="W130" i="28"/>
  <c r="W129" i="28"/>
  <c r="W128" i="28"/>
  <c r="W127" i="28"/>
  <c r="W126" i="28"/>
  <c r="W125" i="28"/>
  <c r="W124" i="28"/>
  <c r="W123" i="28"/>
  <c r="W122" i="28"/>
  <c r="W121" i="28"/>
  <c r="W120" i="28"/>
  <c r="W119" i="28"/>
  <c r="W118" i="28"/>
  <c r="W117" i="28"/>
  <c r="W116" i="28"/>
  <c r="W115" i="28"/>
  <c r="W114" i="28"/>
  <c r="W113" i="28"/>
  <c r="W112" i="28"/>
  <c r="W111" i="28"/>
  <c r="W110" i="28"/>
  <c r="W109" i="28"/>
  <c r="W108" i="28"/>
  <c r="W107" i="28"/>
  <c r="W106" i="28"/>
  <c r="W105" i="28"/>
  <c r="W104" i="28"/>
  <c r="W103" i="28"/>
  <c r="W102" i="28"/>
  <c r="W101" i="28"/>
  <c r="W100" i="28"/>
  <c r="W99" i="28"/>
  <c r="W98" i="28"/>
  <c r="W97" i="28"/>
  <c r="W96" i="28"/>
  <c r="W95" i="28"/>
  <c r="W94" i="28"/>
  <c r="W93" i="28"/>
  <c r="W92" i="28"/>
  <c r="W91" i="28"/>
  <c r="W90" i="28"/>
  <c r="W89" i="28"/>
  <c r="W88" i="28"/>
  <c r="W87" i="28"/>
  <c r="W86" i="28"/>
  <c r="W85" i="28"/>
  <c r="W84" i="28"/>
  <c r="W83" i="28"/>
  <c r="W82" i="28"/>
  <c r="W81" i="28"/>
  <c r="W80" i="28"/>
  <c r="W79" i="28"/>
  <c r="W78" i="28"/>
  <c r="W77" i="28"/>
  <c r="W76" i="28"/>
  <c r="W75" i="28"/>
  <c r="W74" i="28"/>
  <c r="W73" i="28"/>
  <c r="W72" i="28"/>
  <c r="W71" i="28"/>
  <c r="W70" i="28"/>
  <c r="W69" i="28"/>
  <c r="W68" i="28"/>
  <c r="W67" i="28"/>
  <c r="W66" i="28"/>
  <c r="W65" i="28"/>
  <c r="W64" i="28"/>
  <c r="W63" i="28"/>
  <c r="W62" i="28"/>
  <c r="W61" i="28"/>
  <c r="W60" i="28"/>
  <c r="W59" i="28"/>
  <c r="W58" i="28"/>
  <c r="W57" i="28"/>
  <c r="W56" i="28"/>
  <c r="W55" i="28"/>
  <c r="W54" i="28"/>
  <c r="W53" i="28"/>
  <c r="W52" i="28"/>
  <c r="W51" i="28"/>
  <c r="W50" i="28"/>
  <c r="W49" i="28"/>
  <c r="W48" i="28"/>
  <c r="W47" i="28"/>
  <c r="W46" i="28"/>
  <c r="W45" i="28"/>
  <c r="W44" i="28"/>
  <c r="W43" i="28"/>
  <c r="W42" i="28"/>
  <c r="W41" i="28"/>
  <c r="W40" i="28"/>
  <c r="W39" i="28"/>
  <c r="W38" i="28"/>
  <c r="W37" i="28"/>
  <c r="W36" i="28"/>
  <c r="W35" i="28"/>
  <c r="W34" i="28"/>
  <c r="W33" i="28"/>
  <c r="W32" i="28"/>
  <c r="W31" i="28"/>
  <c r="W30" i="28"/>
  <c r="W29" i="28"/>
  <c r="W28" i="28"/>
  <c r="W27" i="28"/>
  <c r="W26" i="28"/>
  <c r="W25" i="28"/>
  <c r="W24" i="28"/>
  <c r="W23" i="28"/>
  <c r="W22" i="28"/>
  <c r="W21" i="28"/>
  <c r="W20" i="28"/>
  <c r="W19" i="28"/>
  <c r="W18" i="28"/>
  <c r="W17" i="28"/>
  <c r="W16" i="28"/>
  <c r="W15" i="28"/>
  <c r="W14" i="28"/>
  <c r="W13" i="28"/>
  <c r="W12" i="28"/>
  <c r="W11" i="28"/>
  <c r="W10" i="28"/>
  <c r="W9" i="28"/>
  <c r="W8" i="28"/>
  <c r="W7" i="28"/>
  <c r="W6" i="28"/>
  <c r="W5" i="28"/>
  <c r="W4" i="28"/>
  <c r="W3" i="28"/>
  <c r="W2" i="28"/>
  <c r="Y2081" i="28" l="1"/>
  <c r="Y2080" i="28"/>
  <c r="Y2079" i="28"/>
  <c r="Y2078" i="28"/>
  <c r="Y2077" i="28"/>
  <c r="Y2076" i="28"/>
  <c r="Y2075" i="28"/>
  <c r="Y2074" i="28"/>
  <c r="Y2073" i="28"/>
  <c r="Y2072" i="28"/>
  <c r="Y2071" i="28"/>
  <c r="Y2070" i="28"/>
  <c r="Y2069" i="28"/>
  <c r="Y2068" i="28"/>
  <c r="Y2067" i="28"/>
  <c r="Y2066" i="28"/>
  <c r="Y2065" i="28"/>
  <c r="Y2064" i="28"/>
  <c r="Y2063" i="28"/>
  <c r="Y2062" i="28"/>
  <c r="Y2061" i="28"/>
  <c r="Y2060" i="28"/>
  <c r="Y2059" i="28"/>
  <c r="Y2058" i="28"/>
  <c r="Y2057" i="28"/>
  <c r="Y2056" i="28"/>
  <c r="Y2055" i="28"/>
  <c r="Y2054" i="28"/>
  <c r="Y2053" i="28"/>
  <c r="Y2052" i="28"/>
  <c r="Y2051" i="28"/>
  <c r="Y2050" i="28"/>
  <c r="Y2049" i="28"/>
  <c r="Y2048" i="28"/>
  <c r="Y2047" i="28"/>
  <c r="Y2046" i="28"/>
  <c r="Y2045" i="28"/>
  <c r="Y2044" i="28"/>
  <c r="Y2043" i="28"/>
  <c r="Y2042" i="28"/>
  <c r="Y2041" i="28"/>
  <c r="Y2040" i="28"/>
  <c r="Y2039" i="28"/>
  <c r="Y2038" i="28"/>
  <c r="Y2037" i="28"/>
  <c r="Y2036" i="28"/>
  <c r="Y2035" i="28"/>
  <c r="Y2034" i="28"/>
  <c r="Y2033" i="28"/>
  <c r="Y2032" i="28"/>
  <c r="Y2031" i="28"/>
  <c r="Y2030" i="28"/>
  <c r="Y2029" i="28"/>
  <c r="Y2028" i="28"/>
  <c r="Y2027" i="28"/>
  <c r="Y2026" i="28"/>
  <c r="Y2025" i="28"/>
  <c r="Y2024" i="28"/>
  <c r="Y2023" i="28"/>
  <c r="Y2022" i="28"/>
  <c r="Y2021" i="28"/>
  <c r="Y2020" i="28"/>
  <c r="Y2019" i="28"/>
  <c r="Y2018" i="28"/>
  <c r="Y2017" i="28"/>
  <c r="Y2016" i="28"/>
  <c r="Y2015" i="28"/>
  <c r="Y2014" i="28"/>
  <c r="Y2013" i="28"/>
  <c r="Y2012" i="28"/>
  <c r="Y2011" i="28"/>
  <c r="Y2010" i="28"/>
  <c r="Y2009" i="28"/>
  <c r="Y2008" i="28"/>
  <c r="Y2007" i="28"/>
  <c r="Y2006" i="28"/>
  <c r="Y2005" i="28"/>
  <c r="Y2004" i="28"/>
  <c r="Y2003" i="28"/>
  <c r="Y2002" i="28"/>
  <c r="Y2001" i="28"/>
  <c r="Y2000" i="28"/>
  <c r="Y1999" i="28"/>
  <c r="Y1998" i="28"/>
  <c r="Y1997" i="28"/>
  <c r="Y1996" i="28"/>
  <c r="Y1995" i="28"/>
  <c r="Y1994" i="28"/>
  <c r="Y1993" i="28"/>
  <c r="Y1992" i="28"/>
  <c r="Y1991" i="28"/>
  <c r="Y1990" i="28"/>
  <c r="Y1989" i="28"/>
  <c r="Y1988" i="28"/>
  <c r="Y1987" i="28"/>
  <c r="Y1986" i="28"/>
  <c r="Y1985" i="28"/>
  <c r="Y1984" i="28"/>
  <c r="Y1983" i="28"/>
  <c r="Y1982" i="28"/>
  <c r="Y1981" i="28"/>
  <c r="Y1980" i="28"/>
  <c r="Y1979" i="28"/>
  <c r="Y1978" i="28"/>
  <c r="Y1977" i="28"/>
  <c r="Y1976" i="28"/>
  <c r="Y1975" i="28"/>
  <c r="Y1974" i="28"/>
  <c r="Y1973" i="28"/>
  <c r="Y1972" i="28"/>
  <c r="Y1971" i="28"/>
  <c r="Y1970" i="28"/>
  <c r="Y1969" i="28"/>
  <c r="Y1968" i="28"/>
  <c r="Y1967" i="28"/>
  <c r="Y1966" i="28"/>
  <c r="Y1965" i="28"/>
  <c r="Y1964" i="28"/>
  <c r="Y1963" i="28"/>
  <c r="Y1962" i="28"/>
  <c r="Y1961" i="28"/>
  <c r="Y1960" i="28"/>
  <c r="Y1959" i="28"/>
  <c r="Y1958" i="28"/>
  <c r="Y1957" i="28"/>
  <c r="Y1956" i="28"/>
  <c r="Y1955" i="28"/>
  <c r="Y1954" i="28"/>
  <c r="Y1953" i="28"/>
  <c r="Y1952" i="28"/>
  <c r="Y1951" i="28"/>
  <c r="Y1950" i="28"/>
  <c r="Y1949" i="28"/>
  <c r="Y1948" i="28"/>
  <c r="Y1947" i="28"/>
  <c r="Y1946" i="28"/>
  <c r="Y1945" i="28"/>
  <c r="Y1944" i="28"/>
  <c r="Y1943" i="28"/>
  <c r="Y1942" i="28"/>
  <c r="Y1941" i="28"/>
  <c r="Y1940" i="28"/>
  <c r="Y1939" i="28"/>
  <c r="Y1938" i="28"/>
  <c r="Y1937" i="28"/>
  <c r="Y1936" i="28"/>
  <c r="Y1935" i="28"/>
  <c r="Y1934" i="28"/>
  <c r="Y1933" i="28"/>
  <c r="Y1932" i="28"/>
  <c r="Y1931" i="28"/>
  <c r="Y1930" i="28"/>
  <c r="Y1929" i="28"/>
  <c r="Y1928" i="28"/>
  <c r="Y1927" i="28"/>
  <c r="Y1926" i="28"/>
  <c r="Y1925" i="28"/>
  <c r="Y1924" i="28"/>
  <c r="Y1923" i="28"/>
  <c r="Y1922" i="28"/>
  <c r="Y1921" i="28"/>
  <c r="Y1920" i="28"/>
  <c r="Y1919" i="28"/>
  <c r="Y1918" i="28"/>
  <c r="Y1917" i="28"/>
  <c r="Y1916" i="28"/>
  <c r="Y1915" i="28"/>
  <c r="Y1914" i="28"/>
  <c r="Y1913" i="28"/>
  <c r="Y1912" i="28"/>
  <c r="Y1911" i="28"/>
  <c r="Y1910" i="28"/>
  <c r="Y1909" i="28"/>
  <c r="Y1908" i="28"/>
  <c r="Y1907" i="28"/>
  <c r="Y1906" i="28"/>
  <c r="Y1905" i="28"/>
  <c r="Y1904" i="28"/>
  <c r="Y1903" i="28"/>
  <c r="Y1902" i="28"/>
  <c r="Y1901" i="28"/>
  <c r="Y1900" i="28"/>
  <c r="Y1899" i="28"/>
  <c r="Y1898" i="28"/>
  <c r="Y1897" i="28"/>
  <c r="Y1896" i="28"/>
  <c r="Y1895" i="28"/>
  <c r="Y1894" i="28"/>
  <c r="Y1893" i="28"/>
  <c r="Y1892" i="28"/>
  <c r="Y1891" i="28"/>
  <c r="Y1890" i="28"/>
  <c r="Y1889" i="28"/>
  <c r="Y1888" i="28"/>
  <c r="Y1887" i="28"/>
  <c r="Y1886" i="28"/>
  <c r="Y1885" i="28"/>
  <c r="Y1884" i="28"/>
  <c r="Y1883" i="28"/>
  <c r="Y1882" i="28"/>
  <c r="Y1881" i="28"/>
  <c r="Y1880" i="28"/>
  <c r="Y1879" i="28"/>
  <c r="Y1878" i="28"/>
  <c r="Y1877" i="28"/>
  <c r="Y1876" i="28"/>
  <c r="Y1875" i="28"/>
  <c r="Y1874" i="28"/>
  <c r="Y1873" i="28"/>
  <c r="Y1872" i="28"/>
  <c r="Y1871" i="28"/>
  <c r="Y1870" i="28"/>
  <c r="Y1869" i="28"/>
  <c r="Y1868" i="28"/>
  <c r="Y1867" i="28"/>
  <c r="Y1866" i="28"/>
  <c r="Y1865" i="28"/>
  <c r="Y1864" i="28"/>
  <c r="Y1863" i="28"/>
  <c r="Y1862" i="28"/>
  <c r="Y1861" i="28"/>
  <c r="Y1860" i="28"/>
  <c r="Y1859" i="28"/>
  <c r="Y1858" i="28"/>
  <c r="Y1857" i="28"/>
  <c r="Y1856" i="28"/>
  <c r="Y1855" i="28"/>
  <c r="Y1854" i="28"/>
  <c r="Y1853" i="28"/>
  <c r="Y1852" i="28"/>
  <c r="Y1851" i="28"/>
  <c r="Y1850" i="28"/>
  <c r="Y1849" i="28"/>
  <c r="Y1848" i="28"/>
  <c r="Y1847" i="28"/>
  <c r="Y1846" i="28"/>
  <c r="Y1845" i="28"/>
  <c r="Y1844" i="28"/>
  <c r="Y1843" i="28"/>
  <c r="Y1842" i="28"/>
  <c r="Y1841" i="28"/>
  <c r="Y1840" i="28"/>
  <c r="Y1839" i="28"/>
  <c r="Y1838" i="28"/>
  <c r="Y1837" i="28"/>
  <c r="Y1836" i="28"/>
  <c r="Y1835" i="28"/>
  <c r="Y1834" i="28"/>
  <c r="Y1833" i="28"/>
  <c r="Y1832" i="28"/>
  <c r="Y1831" i="28"/>
  <c r="Y1830" i="28"/>
  <c r="Y1829" i="28"/>
  <c r="Y1828" i="28"/>
  <c r="Y1827" i="28"/>
  <c r="Y1826" i="28"/>
  <c r="Y1825" i="28"/>
  <c r="Y1824" i="28"/>
  <c r="Y1823" i="28"/>
  <c r="Y1822" i="28"/>
  <c r="Y1821" i="28"/>
  <c r="Y1820" i="28"/>
  <c r="Y1819" i="28"/>
  <c r="Y1818" i="28"/>
  <c r="Y1817" i="28"/>
  <c r="Y1816" i="28"/>
  <c r="Y1815" i="28"/>
  <c r="Y1814" i="28"/>
  <c r="Y1813" i="28"/>
  <c r="Y1812" i="28"/>
  <c r="Y1811" i="28"/>
  <c r="Y1810" i="28"/>
  <c r="Y1809" i="28"/>
  <c r="Y1808" i="28"/>
  <c r="Y1807" i="28"/>
  <c r="Y1806" i="28"/>
  <c r="Y1805" i="28"/>
  <c r="Y1804" i="28"/>
  <c r="Y1803" i="28"/>
  <c r="Y1802" i="28"/>
  <c r="Y1801" i="28"/>
  <c r="Y1800" i="28"/>
  <c r="Y1799" i="28"/>
  <c r="Y1798" i="28"/>
  <c r="Y1797" i="28"/>
  <c r="Y1796" i="28"/>
  <c r="Y1795" i="28"/>
  <c r="Y1794" i="28"/>
  <c r="Y1793" i="28"/>
  <c r="Y1792" i="28"/>
  <c r="Y1791" i="28"/>
  <c r="Y1790" i="28"/>
  <c r="Y1789" i="28"/>
  <c r="Y1788" i="28"/>
  <c r="Y1787" i="28"/>
  <c r="Y1786" i="28"/>
  <c r="Y1785" i="28"/>
  <c r="Y1784" i="28"/>
  <c r="Y1783" i="28"/>
  <c r="Y1782" i="28"/>
  <c r="Y1781" i="28"/>
  <c r="Y1780" i="28"/>
  <c r="Y1779" i="28"/>
  <c r="Y1778" i="28"/>
  <c r="Y1777" i="28"/>
  <c r="Y1776" i="28"/>
  <c r="Y1775" i="28"/>
  <c r="Y1774" i="28"/>
  <c r="Y1773" i="28"/>
  <c r="Y1772" i="28"/>
  <c r="Y1771" i="28"/>
  <c r="Y1770" i="28"/>
  <c r="Y1769" i="28"/>
  <c r="Y1768" i="28"/>
  <c r="Y1767" i="28"/>
  <c r="Y1766" i="28"/>
  <c r="Y1765" i="28"/>
  <c r="Y1764" i="28"/>
  <c r="Y1763" i="28"/>
  <c r="Y1762" i="28"/>
  <c r="Y1761" i="28"/>
  <c r="Y1760" i="28"/>
  <c r="Y1759" i="28"/>
  <c r="Y1758" i="28"/>
  <c r="Y1757" i="28"/>
  <c r="Y1756" i="28"/>
  <c r="Y1755" i="28"/>
  <c r="Y1754" i="28"/>
  <c r="Y1753" i="28"/>
  <c r="Y1752" i="28"/>
  <c r="Y1751" i="28"/>
  <c r="Y1750" i="28"/>
  <c r="Y1749" i="28"/>
  <c r="Y1748" i="28"/>
  <c r="Y1747" i="28"/>
  <c r="Y1746" i="28"/>
  <c r="Y1745" i="28"/>
  <c r="Y1744" i="28"/>
  <c r="Y1743" i="28"/>
  <c r="Y1742" i="28"/>
  <c r="Y1741" i="28"/>
  <c r="Y1740" i="28"/>
  <c r="Y1739" i="28"/>
  <c r="Y1738" i="28"/>
  <c r="Y1737" i="28"/>
  <c r="Y1736" i="28"/>
  <c r="Y1735" i="28"/>
  <c r="Y1734" i="28"/>
  <c r="Y1733" i="28"/>
  <c r="Y1732" i="28"/>
  <c r="Y1731" i="28"/>
  <c r="Y1730" i="28"/>
  <c r="Y1729" i="28"/>
  <c r="Y1728" i="28"/>
  <c r="Y1727" i="28"/>
  <c r="Y1726" i="28"/>
  <c r="Y1725" i="28"/>
  <c r="Y1724" i="28"/>
  <c r="Y1723" i="28"/>
  <c r="Y1722" i="28"/>
  <c r="Y1721" i="28"/>
  <c r="Y1720" i="28"/>
  <c r="Y1719" i="28"/>
  <c r="Y1718" i="28"/>
  <c r="Y1717" i="28"/>
  <c r="Y1716" i="28"/>
  <c r="Y1715" i="28"/>
  <c r="Y1714" i="28"/>
  <c r="Y1713" i="28"/>
  <c r="Y1712" i="28"/>
  <c r="Y1711" i="28"/>
  <c r="Y1710" i="28"/>
  <c r="Y1709" i="28"/>
  <c r="Y1708" i="28"/>
  <c r="Y1707" i="28"/>
  <c r="Y1706" i="28"/>
  <c r="Y1705" i="28"/>
  <c r="Y1704" i="28"/>
  <c r="Y1703" i="28"/>
  <c r="Y1702" i="28"/>
  <c r="Y1701" i="28"/>
  <c r="Y1700" i="28"/>
  <c r="Y1699" i="28"/>
  <c r="Y1698" i="28"/>
  <c r="Y1697" i="28"/>
  <c r="Y1696" i="28"/>
  <c r="Y1695" i="28"/>
  <c r="Y1694" i="28"/>
  <c r="Y1693" i="28"/>
  <c r="Y1692" i="28"/>
  <c r="Y1691" i="28"/>
  <c r="Y1690" i="28"/>
  <c r="Y1689" i="28"/>
  <c r="Y1688" i="28"/>
  <c r="Y1687" i="28"/>
  <c r="Y1686" i="28"/>
  <c r="Y1685" i="28"/>
  <c r="Y1684" i="28"/>
  <c r="Y1683" i="28"/>
  <c r="Y1682" i="28"/>
  <c r="Y1681" i="28"/>
  <c r="Y1680" i="28"/>
  <c r="Y1679" i="28"/>
  <c r="Y1678" i="28"/>
  <c r="Y1677" i="28"/>
  <c r="Y1676" i="28"/>
  <c r="Y1675" i="28"/>
  <c r="Y1674" i="28"/>
  <c r="Y1673" i="28"/>
  <c r="Y1672" i="28"/>
  <c r="Y1671" i="28"/>
  <c r="Y1670" i="28"/>
  <c r="Y1669" i="28"/>
  <c r="Y1668" i="28"/>
  <c r="Y1667" i="28"/>
  <c r="Y1666" i="28"/>
  <c r="Y1665" i="28"/>
  <c r="Y1664" i="28"/>
  <c r="Y1663" i="28"/>
  <c r="Y1662" i="28"/>
  <c r="Y1661" i="28"/>
  <c r="Y1660" i="28"/>
  <c r="Y1659" i="28"/>
  <c r="Y1658" i="28"/>
  <c r="Y1657" i="28"/>
  <c r="Y1656" i="28"/>
  <c r="Y1655" i="28"/>
  <c r="Y1654" i="28"/>
  <c r="Y1653" i="28"/>
  <c r="Y1652" i="28"/>
  <c r="Y1651" i="28"/>
  <c r="Y1650" i="28"/>
  <c r="Y1649" i="28"/>
  <c r="Y1648" i="28"/>
  <c r="Y1647" i="28"/>
  <c r="Y1646" i="28"/>
  <c r="Y1645" i="28"/>
  <c r="Y1644" i="28"/>
  <c r="Y1643" i="28"/>
  <c r="Y1642" i="28"/>
  <c r="Y1641" i="28"/>
  <c r="Y1640" i="28"/>
  <c r="Y1639" i="28"/>
  <c r="Y1638" i="28"/>
  <c r="Y1637" i="28"/>
  <c r="Y1636" i="28"/>
  <c r="Y1635" i="28"/>
  <c r="Y1634" i="28"/>
  <c r="Y1633" i="28"/>
  <c r="Y1632" i="28"/>
  <c r="Y1631" i="28"/>
  <c r="Y1630" i="28"/>
  <c r="Y1629" i="28"/>
  <c r="Y1628" i="28"/>
  <c r="Y1627" i="28"/>
  <c r="Y1626" i="28"/>
  <c r="Y1625" i="28"/>
  <c r="Y1624" i="28"/>
  <c r="Y1623" i="28"/>
  <c r="Y1622" i="28"/>
  <c r="Y1621" i="28"/>
  <c r="Y1620" i="28"/>
  <c r="Y1619" i="28"/>
  <c r="Y1618" i="28"/>
  <c r="Y1617" i="28"/>
  <c r="Y1616" i="28"/>
  <c r="Y1615" i="28"/>
  <c r="Y1614" i="28"/>
  <c r="Y1613" i="28"/>
  <c r="Y1612" i="28"/>
  <c r="Y1611" i="28"/>
  <c r="Y1610" i="28"/>
  <c r="Y1609" i="28"/>
  <c r="Y1608" i="28"/>
  <c r="Y1607" i="28"/>
  <c r="Y1606" i="28"/>
  <c r="Y1605" i="28"/>
  <c r="Y1604" i="28"/>
  <c r="Y1603" i="28"/>
  <c r="Y1602" i="28"/>
  <c r="Y1601" i="28"/>
  <c r="Y1600" i="28"/>
  <c r="Y1599" i="28"/>
  <c r="Y1598" i="28"/>
  <c r="Y1597" i="28"/>
  <c r="Y1596" i="28"/>
  <c r="Y1595" i="28"/>
  <c r="Y1594" i="28"/>
  <c r="Y1593" i="28"/>
  <c r="Y1592" i="28"/>
  <c r="Y1591" i="28"/>
  <c r="Y1590" i="28"/>
  <c r="Y1589" i="28"/>
  <c r="Y1588" i="28"/>
  <c r="Y1587" i="28"/>
  <c r="Y1586" i="28"/>
  <c r="Y1585" i="28"/>
  <c r="Y1584" i="28"/>
  <c r="Y1583" i="28"/>
  <c r="Y1582" i="28"/>
  <c r="Y1581" i="28"/>
  <c r="Y1580" i="28"/>
  <c r="Y1579" i="28"/>
  <c r="Y1578" i="28"/>
  <c r="Y1577" i="28"/>
  <c r="Y1576" i="28"/>
  <c r="Y1575" i="28"/>
  <c r="Y1574" i="28"/>
  <c r="Y1573" i="28"/>
  <c r="Y1572" i="28"/>
  <c r="Y1571" i="28"/>
  <c r="Y1570" i="28"/>
  <c r="Y1569" i="28"/>
  <c r="Y1568" i="28"/>
  <c r="Y1567" i="28"/>
  <c r="Y1566" i="28"/>
  <c r="Y1565" i="28"/>
  <c r="Y1564" i="28"/>
  <c r="Y1563" i="28"/>
  <c r="Y1562" i="28"/>
  <c r="Y1561" i="28"/>
  <c r="Y1560" i="28"/>
  <c r="Y1559" i="28"/>
  <c r="Y1558" i="28"/>
  <c r="Y1557" i="28"/>
  <c r="Y1556" i="28"/>
  <c r="Y1555" i="28"/>
  <c r="Y1554" i="28"/>
  <c r="Y1553" i="28"/>
  <c r="Y1552" i="28"/>
  <c r="Y1551" i="28"/>
  <c r="Y1550" i="28"/>
  <c r="Y1549" i="28"/>
  <c r="Y1548" i="28"/>
  <c r="Y1547" i="28"/>
  <c r="Y1546" i="28"/>
  <c r="Y1545" i="28"/>
  <c r="Y1544" i="28"/>
  <c r="Y1543" i="28"/>
  <c r="Y1542" i="28"/>
  <c r="Y1541" i="28"/>
  <c r="Y1540" i="28"/>
  <c r="Y1539" i="28"/>
  <c r="Y1538" i="28"/>
  <c r="Y1537" i="28"/>
  <c r="Y1536" i="28"/>
  <c r="Y1535" i="28"/>
  <c r="Y1534" i="28"/>
  <c r="Y1533" i="28"/>
  <c r="Y1532" i="28"/>
  <c r="Y1531" i="28"/>
  <c r="Y1530" i="28"/>
  <c r="Y1529" i="28"/>
  <c r="Y1528" i="28"/>
  <c r="Y1527" i="28"/>
  <c r="Y1526" i="28"/>
  <c r="Y1525" i="28"/>
  <c r="Y1524" i="28"/>
  <c r="Y1523" i="28"/>
  <c r="Y1522" i="28"/>
  <c r="Y1521" i="28"/>
  <c r="Y1520" i="28"/>
  <c r="Y1519" i="28"/>
  <c r="Y1518" i="28"/>
  <c r="Y1517" i="28"/>
  <c r="Y1516" i="28"/>
  <c r="Y1515" i="28"/>
  <c r="Y1514" i="28"/>
  <c r="Y1513" i="28"/>
  <c r="Y1512" i="28"/>
  <c r="Y1511" i="28"/>
  <c r="Y1510" i="28"/>
  <c r="Y1509" i="28"/>
  <c r="Y1508" i="28"/>
  <c r="Y1507" i="28"/>
  <c r="Y1506" i="28"/>
  <c r="Y1505" i="28"/>
  <c r="Y1504" i="28"/>
  <c r="Y1503" i="28"/>
  <c r="Y1502" i="28"/>
  <c r="Y1501" i="28"/>
  <c r="Y1500" i="28"/>
  <c r="Y1499" i="28"/>
  <c r="Y1498" i="28"/>
  <c r="Y1497" i="28"/>
  <c r="Y1496" i="28"/>
  <c r="Y1495" i="28"/>
  <c r="Y1494" i="28"/>
  <c r="Y1493" i="28"/>
  <c r="Y1492" i="28"/>
  <c r="Y1491" i="28"/>
  <c r="Y1490" i="28"/>
  <c r="Y1489" i="28"/>
  <c r="Y1488" i="28"/>
  <c r="Y1487" i="28"/>
  <c r="Y1486" i="28"/>
  <c r="Y1485" i="28"/>
  <c r="Y1484" i="28"/>
  <c r="Y1483" i="28"/>
  <c r="Y1482" i="28"/>
  <c r="Y1481" i="28"/>
  <c r="Y1480" i="28"/>
  <c r="Y1479" i="28"/>
  <c r="Y1478" i="28"/>
  <c r="Y1477" i="28"/>
  <c r="Y1476" i="28"/>
  <c r="Y1475" i="28"/>
  <c r="Y1474" i="28"/>
  <c r="Y1473" i="28"/>
  <c r="Y1472" i="28"/>
  <c r="Y1471" i="28"/>
  <c r="Y1470" i="28"/>
  <c r="Y1469" i="28"/>
  <c r="Y1468" i="28"/>
  <c r="Y1467" i="28"/>
  <c r="Y1466" i="28"/>
  <c r="Y1465" i="28"/>
  <c r="Y1464" i="28"/>
  <c r="Y1463" i="28"/>
  <c r="Y1462" i="28"/>
  <c r="Y1461" i="28"/>
  <c r="Y1460" i="28"/>
  <c r="Y1459" i="28"/>
  <c r="Y1458" i="28"/>
  <c r="Y1457" i="28"/>
  <c r="Y1456" i="28"/>
  <c r="Y1455" i="28"/>
  <c r="Y1454" i="28"/>
  <c r="Y1453" i="28"/>
  <c r="Y1452" i="28"/>
  <c r="Y1451" i="28"/>
  <c r="Y1450" i="28"/>
  <c r="Y1449" i="28"/>
  <c r="Y1448" i="28"/>
  <c r="Y1447" i="28"/>
  <c r="Y1446" i="28"/>
  <c r="Y1445" i="28"/>
  <c r="Y1444" i="28"/>
  <c r="Y1443" i="28"/>
  <c r="Y1442" i="28"/>
  <c r="Y1441" i="28"/>
  <c r="Y1440" i="28"/>
  <c r="Y1439" i="28"/>
  <c r="Y1438" i="28"/>
  <c r="Y1437" i="28"/>
  <c r="Y1436" i="28"/>
  <c r="Y1435" i="28"/>
  <c r="Y1434" i="28"/>
  <c r="Y1433" i="28"/>
  <c r="Y1432" i="28"/>
  <c r="Y1431" i="28"/>
  <c r="Y1430" i="28"/>
  <c r="Y1429" i="28"/>
  <c r="Y1428" i="28"/>
  <c r="Y1427" i="28"/>
  <c r="Y1426" i="28"/>
  <c r="Y1425" i="28"/>
  <c r="Y1424" i="28"/>
  <c r="Y1423" i="28"/>
  <c r="Y1422" i="28"/>
  <c r="Y1421" i="28"/>
  <c r="Y1420" i="28"/>
  <c r="Y1419" i="28"/>
  <c r="Y1418" i="28"/>
  <c r="Y1417" i="28"/>
  <c r="Y1416" i="28"/>
  <c r="Y1415" i="28"/>
  <c r="Y1414" i="28"/>
  <c r="Y1413" i="28"/>
  <c r="Y1412" i="28"/>
  <c r="Y1411" i="28"/>
  <c r="Y1410" i="28"/>
  <c r="Y1409" i="28"/>
  <c r="Y1408" i="28"/>
  <c r="Y1407" i="28"/>
  <c r="Y1406" i="28"/>
  <c r="Y1405" i="28"/>
  <c r="Y1404" i="28"/>
  <c r="Y1403" i="28"/>
  <c r="Y1402" i="28"/>
  <c r="Y1401" i="28"/>
  <c r="Y1400" i="28"/>
  <c r="Y1399" i="28"/>
  <c r="Y1398" i="28"/>
  <c r="Y1397" i="28"/>
  <c r="Y1396" i="28"/>
  <c r="Y1395" i="28"/>
  <c r="Y1394" i="28"/>
  <c r="Y1393" i="28"/>
  <c r="Y1392" i="28"/>
  <c r="Y1391" i="28"/>
  <c r="Y1390" i="28"/>
  <c r="Y1389" i="28"/>
  <c r="Y1388" i="28"/>
  <c r="Y1387" i="28"/>
  <c r="Y1386" i="28"/>
  <c r="Y1385" i="28"/>
  <c r="Y1384" i="28"/>
  <c r="Y1383" i="28"/>
  <c r="Y1382" i="28"/>
  <c r="Y1381" i="28"/>
  <c r="Y1380" i="28"/>
  <c r="Y1379" i="28"/>
  <c r="Y1378" i="28"/>
  <c r="Y1377" i="28"/>
  <c r="Y1376" i="28"/>
  <c r="Y1375" i="28"/>
  <c r="Y1374" i="28"/>
  <c r="Y1373" i="28"/>
  <c r="Y1372" i="28"/>
  <c r="Y1371" i="28"/>
  <c r="Y1370" i="28"/>
  <c r="Y1369" i="28"/>
  <c r="Y1368" i="28"/>
  <c r="Y1367" i="28"/>
  <c r="Y1366" i="28"/>
  <c r="Y1365" i="28"/>
  <c r="Y1364" i="28"/>
  <c r="Y1363" i="28"/>
  <c r="Y1362" i="28"/>
  <c r="Y1361" i="28"/>
  <c r="Y1360" i="28"/>
  <c r="Y1359" i="28"/>
  <c r="Y1358" i="28"/>
  <c r="Y1357" i="28"/>
  <c r="Y1356" i="28"/>
  <c r="Y1355" i="28"/>
  <c r="Y1354" i="28"/>
  <c r="Y1353" i="28"/>
  <c r="Y1352" i="28"/>
  <c r="Y1351" i="28"/>
  <c r="Y1350" i="28"/>
  <c r="Y1349" i="28"/>
  <c r="Y1348" i="28"/>
  <c r="Y1347" i="28"/>
  <c r="Y1346" i="28"/>
  <c r="Y1345" i="28"/>
  <c r="Y1344" i="28"/>
  <c r="Y1343" i="28"/>
  <c r="Y1342" i="28"/>
  <c r="Y1341" i="28"/>
  <c r="Y1340" i="28"/>
  <c r="Y1339" i="28"/>
  <c r="Y1338" i="28"/>
  <c r="Y1337" i="28"/>
  <c r="Y1336" i="28"/>
  <c r="Y1335" i="28"/>
  <c r="Y1334" i="28"/>
  <c r="Y1333" i="28"/>
  <c r="Y1332" i="28"/>
  <c r="Y1331" i="28"/>
  <c r="Y1330" i="28"/>
  <c r="Y1329" i="28"/>
  <c r="Y1328" i="28"/>
  <c r="Y1327" i="28"/>
  <c r="Y1326" i="28"/>
  <c r="Y1325" i="28"/>
  <c r="Y1324" i="28"/>
  <c r="Y1323" i="28"/>
  <c r="Y1322" i="28"/>
  <c r="Y1321" i="28"/>
  <c r="Y1320" i="28"/>
  <c r="Y1319" i="28"/>
  <c r="Y1318" i="28"/>
  <c r="Y1317" i="28"/>
  <c r="Y1316" i="28"/>
  <c r="Y1315" i="28"/>
  <c r="Y1314" i="28"/>
  <c r="Y1313" i="28"/>
  <c r="Y1312" i="28"/>
  <c r="Y1311" i="28"/>
  <c r="Y1310" i="28"/>
  <c r="Y1309" i="28"/>
  <c r="Y1308" i="28"/>
  <c r="Y1307" i="28"/>
  <c r="Y1306" i="28"/>
  <c r="Y1305" i="28"/>
  <c r="Y1304" i="28"/>
  <c r="Y1303" i="28"/>
  <c r="Y1302" i="28"/>
  <c r="Y1301" i="28"/>
  <c r="Y1300" i="28"/>
  <c r="Y1299" i="28"/>
  <c r="Y1298" i="28"/>
  <c r="Y1297" i="28"/>
  <c r="Y1296" i="28"/>
  <c r="Y1295" i="28"/>
  <c r="Y1294" i="28"/>
  <c r="Y1293" i="28"/>
  <c r="Y1292" i="28"/>
  <c r="Y1291" i="28"/>
  <c r="Y1290" i="28"/>
  <c r="Y1289" i="28"/>
  <c r="Y1288" i="28"/>
  <c r="Y1287" i="28"/>
  <c r="Y1286" i="28"/>
  <c r="Y1285" i="28"/>
  <c r="Y1284" i="28"/>
  <c r="Y1283" i="28"/>
  <c r="Y1282" i="28"/>
  <c r="Y1281" i="28"/>
  <c r="Y1280" i="28"/>
  <c r="Y1279" i="28"/>
  <c r="Y1278" i="28"/>
  <c r="Y1277" i="28"/>
  <c r="Y1276" i="28"/>
  <c r="Y1275" i="28"/>
  <c r="Y1274" i="28"/>
  <c r="Y1273" i="28"/>
  <c r="Y1272" i="28"/>
  <c r="Y1271" i="28"/>
  <c r="Y1270" i="28"/>
  <c r="Y1269" i="28"/>
  <c r="Y1268" i="28"/>
  <c r="Y1267" i="28"/>
  <c r="Y1266" i="28"/>
  <c r="Y1265" i="28"/>
  <c r="Y1264" i="28"/>
  <c r="Y1263" i="28"/>
  <c r="Y1262" i="28"/>
  <c r="Y1261" i="28"/>
  <c r="Y1260" i="28"/>
  <c r="Y1259" i="28"/>
  <c r="Y1258" i="28"/>
  <c r="Y1257" i="28"/>
  <c r="Y1256" i="28"/>
  <c r="Y1255" i="28"/>
  <c r="Y1254" i="28"/>
  <c r="Y1253" i="28"/>
  <c r="Y1252" i="28"/>
  <c r="Y1251" i="28"/>
  <c r="Y1250" i="28"/>
  <c r="Y1249" i="28"/>
  <c r="Y1248" i="28"/>
  <c r="Y1247" i="28"/>
  <c r="Y1246" i="28"/>
  <c r="Y1245" i="28"/>
  <c r="Y1244" i="28"/>
  <c r="Y1243" i="28"/>
  <c r="Y1242" i="28"/>
  <c r="Y1241" i="28"/>
  <c r="Y1240" i="28"/>
  <c r="Y1239" i="28"/>
  <c r="Y1238" i="28"/>
  <c r="Y1237" i="28"/>
  <c r="Y1236" i="28"/>
  <c r="Y1235" i="28"/>
  <c r="Y1234" i="28"/>
  <c r="Y1233" i="28"/>
  <c r="Y1232" i="28"/>
  <c r="Y1231" i="28"/>
  <c r="Y1230" i="28"/>
  <c r="Y1229" i="28"/>
  <c r="Y1228" i="28"/>
  <c r="Y1227" i="28"/>
  <c r="Y1226" i="28"/>
  <c r="Y1225" i="28"/>
  <c r="Y1224" i="28"/>
  <c r="Y1223" i="28"/>
  <c r="Y1222" i="28"/>
  <c r="Y1221" i="28"/>
  <c r="Y1220" i="28"/>
  <c r="Y1219" i="28"/>
  <c r="Y1218" i="28"/>
  <c r="Y1217" i="28"/>
  <c r="Y1216" i="28"/>
  <c r="Y1215" i="28"/>
  <c r="Y1214" i="28"/>
  <c r="Y1213" i="28"/>
  <c r="Y1212" i="28"/>
  <c r="Y1211" i="28"/>
  <c r="Y1210" i="28"/>
  <c r="Y1209" i="28"/>
  <c r="Y1208" i="28"/>
  <c r="Y1207" i="28"/>
  <c r="Y1206" i="28"/>
  <c r="Y1205" i="28"/>
  <c r="Y1204" i="28"/>
  <c r="Y1203" i="28"/>
  <c r="Y1202" i="28"/>
  <c r="Y1201" i="28"/>
  <c r="Y1200" i="28"/>
  <c r="Y1199" i="28"/>
  <c r="Y1198" i="28"/>
  <c r="Y1197" i="28"/>
  <c r="Y1196" i="28"/>
  <c r="Y1195" i="28"/>
  <c r="Y1194" i="28"/>
  <c r="Y1193" i="28"/>
  <c r="Y1192" i="28"/>
  <c r="Y1191" i="28"/>
  <c r="Y1190" i="28"/>
  <c r="Y1189" i="28"/>
  <c r="Y1188" i="28"/>
  <c r="Y1187" i="28"/>
  <c r="Y1186" i="28"/>
  <c r="Y1185" i="28"/>
  <c r="Y1184" i="28"/>
  <c r="Y1183" i="28"/>
  <c r="Y1182" i="28"/>
  <c r="Y1181" i="28"/>
  <c r="Y1180" i="28"/>
  <c r="Y1179" i="28"/>
  <c r="Y1178" i="28"/>
  <c r="Y1177" i="28"/>
  <c r="Y1176" i="28"/>
  <c r="Y1175" i="28"/>
  <c r="Y1174" i="28"/>
  <c r="Y1173" i="28"/>
  <c r="Y1172" i="28"/>
  <c r="Y1171" i="28"/>
  <c r="Y1170" i="28"/>
  <c r="Y1169" i="28"/>
  <c r="Y1168" i="28"/>
  <c r="Y1167" i="28"/>
  <c r="Y1166" i="28"/>
  <c r="Y1165" i="28"/>
  <c r="Y1164" i="28"/>
  <c r="Y1163" i="28"/>
  <c r="Y1162" i="28"/>
  <c r="Y1161" i="28"/>
  <c r="Y1160" i="28"/>
  <c r="Y1159" i="28"/>
  <c r="Y1158" i="28"/>
  <c r="Y1157" i="28"/>
  <c r="Y1156" i="28"/>
  <c r="Y1155" i="28"/>
  <c r="Y1154" i="28"/>
  <c r="Y1153" i="28"/>
  <c r="Y1152" i="28"/>
  <c r="Y1151" i="28"/>
  <c r="Y1150" i="28"/>
  <c r="Y1149" i="28"/>
  <c r="Y1148" i="28"/>
  <c r="Y1147" i="28"/>
  <c r="Y1146" i="28"/>
  <c r="Y1145" i="28"/>
  <c r="Y1144" i="28"/>
  <c r="Y1143" i="28"/>
  <c r="Y1142" i="28"/>
  <c r="Y1141" i="28"/>
  <c r="Y1140" i="28"/>
  <c r="Y1139" i="28"/>
  <c r="Y1138" i="28"/>
  <c r="Y1137" i="28"/>
  <c r="Y1136" i="28"/>
  <c r="Y1135" i="28"/>
  <c r="Y1134" i="28"/>
  <c r="Y1133" i="28"/>
  <c r="Y1132" i="28"/>
  <c r="Y1131" i="28"/>
  <c r="Y1130" i="28"/>
  <c r="Y1129" i="28"/>
  <c r="Y1128" i="28"/>
  <c r="Y1127" i="28"/>
  <c r="Y1126" i="28"/>
  <c r="Y1125" i="28"/>
  <c r="Y1124" i="28"/>
  <c r="Y1123" i="28"/>
  <c r="Y1122" i="28"/>
  <c r="Y1121" i="28"/>
  <c r="Y1120" i="28"/>
  <c r="Y1119" i="28"/>
  <c r="Y1118" i="28"/>
  <c r="Y1117" i="28"/>
  <c r="Y1116" i="28"/>
  <c r="Y1115" i="28"/>
  <c r="Y1114" i="28"/>
  <c r="Y1113" i="28"/>
  <c r="Y1112" i="28"/>
  <c r="Y1111" i="28"/>
  <c r="Y1110" i="28"/>
  <c r="Y1109" i="28"/>
  <c r="Y1108" i="28"/>
  <c r="Y1107" i="28"/>
  <c r="Y1106" i="28"/>
  <c r="Y1105" i="28"/>
  <c r="Y1104" i="28"/>
  <c r="Y1103" i="28"/>
  <c r="Y1102" i="28"/>
  <c r="Y1101" i="28"/>
  <c r="Y1100" i="28"/>
  <c r="Y1099" i="28"/>
  <c r="Y1098" i="28"/>
  <c r="Y1097" i="28"/>
  <c r="Y1096" i="28"/>
  <c r="Y1095" i="28"/>
  <c r="Y1094" i="28"/>
  <c r="Y1093" i="28"/>
  <c r="Y1092" i="28"/>
  <c r="Y1091" i="28"/>
  <c r="Y1090" i="28"/>
  <c r="Y1089" i="28"/>
  <c r="Y1088" i="28"/>
  <c r="Y1087" i="28"/>
  <c r="Y1086" i="28"/>
  <c r="Y1085" i="28"/>
  <c r="Y1084" i="28"/>
  <c r="Y1083" i="28"/>
  <c r="Y1082" i="28"/>
  <c r="Y1081" i="28"/>
  <c r="Y1080" i="28"/>
  <c r="Y1079" i="28"/>
  <c r="Y1078" i="28"/>
  <c r="Y1077" i="28"/>
  <c r="Y1076" i="28"/>
  <c r="Y1075" i="28"/>
  <c r="Y1074" i="28"/>
  <c r="Y1073" i="28"/>
  <c r="Y1072" i="28"/>
  <c r="Y1071" i="28"/>
  <c r="Y1070" i="28"/>
  <c r="Y1069" i="28"/>
  <c r="Y1068" i="28"/>
  <c r="Y1067" i="28"/>
  <c r="Y1066" i="28"/>
  <c r="Y1065" i="28"/>
  <c r="Y1064" i="28"/>
  <c r="Y1063" i="28"/>
  <c r="Y1062" i="28"/>
  <c r="Y1061" i="28"/>
  <c r="Y1060" i="28"/>
  <c r="Y1059" i="28"/>
  <c r="Y1058" i="28"/>
  <c r="Y1057" i="28"/>
  <c r="Y1056" i="28"/>
  <c r="Y1055" i="28"/>
  <c r="Y1054" i="28"/>
  <c r="Y1053" i="28"/>
  <c r="Y1052" i="28"/>
  <c r="Y1051" i="28"/>
  <c r="Y1050" i="28"/>
  <c r="Y1049" i="28"/>
  <c r="Y1048" i="28"/>
  <c r="Y1047" i="28"/>
  <c r="Y1046" i="28"/>
  <c r="Y1045" i="28"/>
  <c r="Y1044" i="28"/>
  <c r="Y1043" i="28"/>
  <c r="Y1042" i="28"/>
  <c r="Y1041" i="28"/>
  <c r="Y1040" i="28"/>
  <c r="Y1039" i="28"/>
  <c r="Y1038" i="28"/>
  <c r="Y1037" i="28"/>
  <c r="Y1036" i="28"/>
  <c r="Y1035" i="28"/>
  <c r="Y1034" i="28"/>
  <c r="Y1033" i="28"/>
  <c r="Y1032" i="28"/>
  <c r="Y1031" i="28"/>
  <c r="Y1030" i="28"/>
  <c r="Y1029" i="28"/>
  <c r="Y1028" i="28"/>
  <c r="Y1027" i="28"/>
  <c r="Y1026" i="28"/>
  <c r="Y1025" i="28"/>
  <c r="Y1024" i="28"/>
  <c r="Y1023" i="28"/>
  <c r="Y1022" i="28"/>
  <c r="Y1021" i="28"/>
  <c r="Y1020" i="28"/>
  <c r="Y1019" i="28"/>
  <c r="Y1018" i="28"/>
  <c r="Y1017" i="28"/>
  <c r="Y1016" i="28"/>
  <c r="Y1015" i="28"/>
  <c r="Y1014" i="28"/>
  <c r="Y1013" i="28"/>
  <c r="Y1012" i="28"/>
  <c r="Y1011" i="28"/>
  <c r="Y1010" i="28"/>
  <c r="Y1009" i="28"/>
  <c r="Y1008" i="28"/>
  <c r="Y1007" i="28"/>
  <c r="Y1006" i="28"/>
  <c r="Y1005" i="28"/>
  <c r="Y1004" i="28"/>
  <c r="Y1003" i="28"/>
  <c r="Y1002" i="28"/>
  <c r="Y1001" i="28"/>
  <c r="Y1000" i="28"/>
  <c r="Y999" i="28"/>
  <c r="Y998" i="28"/>
  <c r="Y997" i="28"/>
  <c r="Y996" i="28"/>
  <c r="Y995" i="28"/>
  <c r="Y994" i="28"/>
  <c r="Y993" i="28"/>
  <c r="Y992" i="28"/>
  <c r="Y991" i="28"/>
  <c r="Y990" i="28"/>
  <c r="Y989" i="28"/>
  <c r="Y988" i="28"/>
  <c r="Y987" i="28"/>
  <c r="Y986" i="28"/>
  <c r="Y985" i="28"/>
  <c r="Y984" i="28"/>
  <c r="Y983" i="28"/>
  <c r="Y982" i="28"/>
  <c r="Y981" i="28"/>
  <c r="Y980" i="28"/>
  <c r="Y979" i="28"/>
  <c r="Y978" i="28"/>
  <c r="Y977" i="28"/>
  <c r="Y976" i="28"/>
  <c r="Y975" i="28"/>
  <c r="Y974" i="28"/>
  <c r="Y973" i="28"/>
  <c r="Y972" i="28"/>
  <c r="Y971" i="28"/>
  <c r="Y970" i="28"/>
  <c r="Y969" i="28"/>
  <c r="Y968" i="28"/>
  <c r="Y967" i="28"/>
  <c r="Y966" i="28"/>
  <c r="Y965" i="28"/>
  <c r="Y964" i="28"/>
  <c r="Y963" i="28"/>
  <c r="Y962" i="28"/>
  <c r="Y961" i="28"/>
  <c r="Y960" i="28"/>
  <c r="Y959" i="28"/>
  <c r="Y958" i="28"/>
  <c r="Y957" i="28"/>
  <c r="Y956" i="28"/>
  <c r="Y955" i="28"/>
  <c r="Y954" i="28"/>
  <c r="Y953" i="28"/>
  <c r="Y952" i="28"/>
  <c r="Y951" i="28"/>
  <c r="Y950" i="28"/>
  <c r="Y949" i="28"/>
  <c r="Y948" i="28"/>
  <c r="Y947" i="28"/>
  <c r="Y946" i="28"/>
  <c r="Y945" i="28"/>
  <c r="Y944" i="28"/>
  <c r="Y943" i="28"/>
  <c r="Y942" i="28"/>
  <c r="Y941" i="28"/>
  <c r="Y940" i="28"/>
  <c r="Y939" i="28"/>
  <c r="Y938" i="28"/>
  <c r="Y937" i="28"/>
  <c r="Y936" i="28"/>
  <c r="Y935" i="28"/>
  <c r="Y934" i="28"/>
  <c r="Y933" i="28"/>
  <c r="Y932" i="28"/>
  <c r="Y931" i="28"/>
  <c r="Y930" i="28"/>
  <c r="Y929" i="28"/>
  <c r="Y928" i="28"/>
  <c r="Y927" i="28"/>
  <c r="Y926" i="28"/>
  <c r="Y925" i="28"/>
  <c r="Y924" i="28"/>
  <c r="Y923" i="28"/>
  <c r="Y922" i="28"/>
  <c r="Y921" i="28"/>
  <c r="Y920" i="28"/>
  <c r="Y919" i="28"/>
  <c r="Y918" i="28"/>
  <c r="Y917" i="28"/>
  <c r="Y916" i="28"/>
  <c r="Y915" i="28"/>
  <c r="Y914" i="28"/>
  <c r="Y913" i="28"/>
  <c r="Y912" i="28"/>
  <c r="Y911" i="28"/>
  <c r="Y910" i="28"/>
  <c r="Y909" i="28"/>
  <c r="Y908" i="28"/>
  <c r="Y907" i="28"/>
  <c r="Y906" i="28"/>
  <c r="Y905" i="28"/>
  <c r="Y904" i="28"/>
  <c r="Y903" i="28"/>
  <c r="Y902" i="28"/>
  <c r="Y901" i="28"/>
  <c r="Y900" i="28"/>
  <c r="Y899" i="28"/>
  <c r="Y898" i="28"/>
  <c r="Y897" i="28"/>
  <c r="Y896" i="28"/>
  <c r="Y895" i="28"/>
  <c r="Y894" i="28"/>
  <c r="Y893" i="28"/>
  <c r="Y892" i="28"/>
  <c r="Y891" i="28"/>
  <c r="Y890" i="28"/>
  <c r="Y889" i="28"/>
  <c r="Y888" i="28"/>
  <c r="Y887" i="28"/>
  <c r="Y886" i="28"/>
  <c r="Y885" i="28"/>
  <c r="Y884" i="28"/>
  <c r="Y883" i="28"/>
  <c r="Y882" i="28"/>
  <c r="Y881" i="28"/>
  <c r="Y880" i="28"/>
  <c r="Y879" i="28"/>
  <c r="Y878" i="28"/>
  <c r="Y877" i="28"/>
  <c r="Y876" i="28"/>
  <c r="Y875" i="28"/>
  <c r="Y874" i="28"/>
  <c r="Y873" i="28"/>
  <c r="Y872" i="28"/>
  <c r="Y871" i="28"/>
  <c r="Y870" i="28"/>
  <c r="Y869" i="28"/>
  <c r="Y868" i="28"/>
  <c r="Y867" i="28"/>
  <c r="Y866" i="28"/>
  <c r="Y865" i="28"/>
  <c r="Y864" i="28"/>
  <c r="Y863" i="28"/>
  <c r="Y862" i="28"/>
  <c r="Y861" i="28"/>
  <c r="Y860" i="28"/>
  <c r="Y859" i="28"/>
  <c r="Y858" i="28"/>
  <c r="Y857" i="28"/>
  <c r="Y856" i="28"/>
  <c r="Y855" i="28"/>
  <c r="Y854" i="28"/>
  <c r="Y853" i="28"/>
  <c r="Y852" i="28"/>
  <c r="Y851" i="28"/>
  <c r="Y850" i="28"/>
  <c r="Y849" i="28"/>
  <c r="Y848" i="28"/>
  <c r="Y847" i="28"/>
  <c r="Y846" i="28"/>
  <c r="Y845" i="28"/>
  <c r="Y844" i="28"/>
  <c r="Y843" i="28"/>
  <c r="Y842" i="28"/>
  <c r="Y841" i="28"/>
  <c r="Y840" i="28"/>
  <c r="Y839" i="28"/>
  <c r="Y838" i="28"/>
  <c r="Y837" i="28"/>
  <c r="Y836" i="28"/>
  <c r="Y835" i="28"/>
  <c r="Y834" i="28"/>
  <c r="Y833" i="28"/>
  <c r="Y832" i="28"/>
  <c r="Y831" i="28"/>
  <c r="Y830" i="28"/>
  <c r="Y829" i="28"/>
  <c r="Y828" i="28"/>
  <c r="Y827" i="28"/>
  <c r="Y826" i="28"/>
  <c r="Y825" i="28"/>
  <c r="Y824" i="28"/>
  <c r="Y823" i="28"/>
  <c r="Y822" i="28"/>
  <c r="Y821" i="28"/>
  <c r="Y820" i="28"/>
  <c r="Y819" i="28"/>
  <c r="Y818" i="28"/>
  <c r="Y817" i="28"/>
  <c r="Y816" i="28"/>
  <c r="Y815" i="28"/>
  <c r="Y814" i="28"/>
  <c r="Y813" i="28"/>
  <c r="Y812" i="28"/>
  <c r="Y811" i="28"/>
  <c r="Y810" i="28"/>
  <c r="Y809" i="28"/>
  <c r="Y808" i="28"/>
  <c r="Y807" i="28"/>
  <c r="Y806" i="28"/>
  <c r="Y805" i="28"/>
  <c r="Y804" i="28"/>
  <c r="Y803" i="28"/>
  <c r="Y802" i="28"/>
  <c r="Y801" i="28"/>
  <c r="Y800" i="28"/>
  <c r="Y799" i="28"/>
  <c r="Y798" i="28"/>
  <c r="Y797" i="28"/>
  <c r="Y796" i="28"/>
  <c r="Y795" i="28"/>
  <c r="Y794" i="28"/>
  <c r="Y793" i="28"/>
  <c r="Y792" i="28"/>
  <c r="Y791" i="28"/>
  <c r="Y790" i="28"/>
  <c r="Y789" i="28"/>
  <c r="Y788" i="28"/>
  <c r="Y787" i="28"/>
  <c r="Y786" i="28"/>
  <c r="Y785" i="28"/>
  <c r="Y784" i="28"/>
  <c r="Y783" i="28"/>
  <c r="Y782" i="28"/>
  <c r="Y781" i="28"/>
  <c r="Y780" i="28"/>
  <c r="Y779" i="28"/>
  <c r="Y778" i="28"/>
  <c r="Y777" i="28"/>
  <c r="Y776" i="28"/>
  <c r="Y775" i="28"/>
  <c r="Y774" i="28"/>
  <c r="Y773" i="28"/>
  <c r="Y772" i="28"/>
  <c r="Y771" i="28"/>
  <c r="Y770" i="28"/>
  <c r="Y769" i="28"/>
  <c r="Y768" i="28"/>
  <c r="Y767" i="28"/>
  <c r="Y766" i="28"/>
  <c r="Y765" i="28"/>
  <c r="Y764" i="28"/>
  <c r="Y763" i="28"/>
  <c r="Y762" i="28"/>
  <c r="Y761" i="28"/>
  <c r="Y760" i="28"/>
  <c r="Y759" i="28"/>
  <c r="Y758" i="28"/>
  <c r="Y757" i="28"/>
  <c r="Y756" i="28"/>
  <c r="Y755" i="28"/>
  <c r="Y754" i="28"/>
  <c r="Y753" i="28"/>
  <c r="Y752" i="28"/>
  <c r="Y751" i="28"/>
  <c r="Y750" i="28"/>
  <c r="Y749" i="28"/>
  <c r="Y748" i="28"/>
  <c r="Y747" i="28"/>
  <c r="Y746" i="28"/>
  <c r="Y745" i="28"/>
  <c r="Y744" i="28"/>
  <c r="Y743" i="28"/>
  <c r="Y742" i="28"/>
  <c r="Y741" i="28"/>
  <c r="Y740" i="28"/>
  <c r="Y739" i="28"/>
  <c r="Y738" i="28"/>
  <c r="Y737" i="28"/>
  <c r="Y736" i="28"/>
  <c r="Y735" i="28"/>
  <c r="Y734" i="28"/>
  <c r="Y733" i="28"/>
  <c r="Y732" i="28"/>
  <c r="Y731" i="28"/>
  <c r="Y730" i="28"/>
  <c r="Y729" i="28"/>
  <c r="Y728" i="28"/>
  <c r="Y727" i="28"/>
  <c r="Y726" i="28"/>
  <c r="Y725" i="28"/>
  <c r="Y724" i="28"/>
  <c r="Y723" i="28"/>
  <c r="Y722" i="28"/>
  <c r="Y721" i="28"/>
  <c r="Y720" i="28"/>
  <c r="Y719" i="28"/>
  <c r="Y718" i="28"/>
  <c r="Y717" i="28"/>
  <c r="Y716" i="28"/>
  <c r="Y715" i="28"/>
  <c r="Y714" i="28"/>
  <c r="Y713" i="28"/>
  <c r="Y712" i="28"/>
  <c r="Y711" i="28"/>
  <c r="Y710" i="28"/>
  <c r="Y709" i="28"/>
  <c r="Y708" i="28"/>
  <c r="Y707" i="28"/>
  <c r="Y706" i="28"/>
  <c r="Y705" i="28"/>
  <c r="Y704" i="28"/>
  <c r="Y703" i="28"/>
  <c r="Y702" i="28"/>
  <c r="Y701" i="28"/>
  <c r="Y700" i="28"/>
  <c r="Y699" i="28"/>
  <c r="Y698" i="28"/>
  <c r="Y697" i="28"/>
  <c r="Y696" i="28"/>
  <c r="Y695" i="28"/>
  <c r="Y694" i="28"/>
  <c r="Y693" i="28"/>
  <c r="Y692" i="28"/>
  <c r="Y691" i="28"/>
  <c r="Y690" i="28"/>
  <c r="Y689" i="28"/>
  <c r="Y688" i="28"/>
  <c r="Y687" i="28"/>
  <c r="Y686" i="28"/>
  <c r="Y685" i="28"/>
  <c r="Y684" i="28"/>
  <c r="Y683" i="28"/>
  <c r="Y682" i="28"/>
  <c r="Y681" i="28"/>
  <c r="Y680" i="28"/>
  <c r="Y679" i="28"/>
  <c r="Y678" i="28"/>
  <c r="Y677" i="28"/>
  <c r="Y676" i="28"/>
  <c r="Y675" i="28"/>
  <c r="Y674" i="28"/>
  <c r="Y673" i="28"/>
  <c r="Y672" i="28"/>
  <c r="Y671" i="28"/>
  <c r="Y670" i="28"/>
  <c r="Y669" i="28"/>
  <c r="Y668" i="28"/>
  <c r="Y667" i="28"/>
  <c r="Y666" i="28"/>
  <c r="Y665" i="28"/>
  <c r="Y664" i="28"/>
  <c r="Y663" i="28"/>
  <c r="Y662" i="28"/>
  <c r="Y661" i="28"/>
  <c r="Y660" i="28"/>
  <c r="Y659" i="28"/>
  <c r="Y658" i="28"/>
  <c r="Y657" i="28"/>
  <c r="Y656" i="28"/>
  <c r="Y655" i="28"/>
  <c r="Y654" i="28"/>
  <c r="Y653" i="28"/>
  <c r="Y652" i="28"/>
  <c r="Y651" i="28"/>
  <c r="Y650" i="28"/>
  <c r="Y649" i="28"/>
  <c r="Y648" i="28"/>
  <c r="Y647" i="28"/>
  <c r="Y646" i="28"/>
  <c r="Y645" i="28"/>
  <c r="Y644" i="28"/>
  <c r="Y643" i="28"/>
  <c r="Y642" i="28"/>
  <c r="Y641" i="28"/>
  <c r="Y640" i="28"/>
  <c r="Y639" i="28"/>
  <c r="Y638" i="28"/>
  <c r="Y637" i="28"/>
  <c r="Y636" i="28"/>
  <c r="Y635" i="28"/>
  <c r="Y634" i="28"/>
  <c r="Y633" i="28"/>
  <c r="Y632" i="28"/>
  <c r="Y631" i="28"/>
  <c r="Y630" i="28"/>
  <c r="Y629" i="28"/>
  <c r="Y628" i="28"/>
  <c r="Y627" i="28"/>
  <c r="Y626" i="28"/>
  <c r="Y625" i="28"/>
  <c r="Y624" i="28"/>
  <c r="Y623" i="28"/>
  <c r="Y622" i="28"/>
  <c r="Y621" i="28"/>
  <c r="Y620" i="28"/>
  <c r="Y619" i="28"/>
  <c r="Y618" i="28"/>
  <c r="Y617" i="28"/>
  <c r="Y616" i="28"/>
  <c r="Y615" i="28"/>
  <c r="Y614" i="28"/>
  <c r="Y613" i="28"/>
  <c r="Y612" i="28"/>
  <c r="Y611" i="28"/>
  <c r="Y610" i="28"/>
  <c r="Y609" i="28"/>
  <c r="Y608" i="28"/>
  <c r="Y607" i="28"/>
  <c r="Y606" i="28"/>
  <c r="Y605" i="28"/>
  <c r="Y604" i="28"/>
  <c r="Y603" i="28"/>
  <c r="Y602" i="28"/>
  <c r="Y601" i="28"/>
  <c r="Y600" i="28"/>
  <c r="Y599" i="28"/>
  <c r="Y598" i="28"/>
  <c r="Y597" i="28"/>
  <c r="Y596" i="28"/>
  <c r="Y595" i="28"/>
  <c r="Y594" i="28"/>
  <c r="Y593" i="28"/>
  <c r="Y592" i="28"/>
  <c r="Y591" i="28"/>
  <c r="Y590" i="28"/>
  <c r="Y589" i="28"/>
  <c r="Y588" i="28"/>
  <c r="Y587" i="28"/>
  <c r="Y586" i="28"/>
  <c r="Y585" i="28"/>
  <c r="Y584" i="28"/>
  <c r="Y583" i="28"/>
  <c r="Y582" i="28"/>
  <c r="Y581" i="28"/>
  <c r="Y580" i="28"/>
  <c r="Y579" i="28"/>
  <c r="Y578" i="28"/>
  <c r="Y577" i="28"/>
  <c r="Y576" i="28"/>
  <c r="Y575" i="28"/>
  <c r="Y574" i="28"/>
  <c r="Y573" i="28"/>
  <c r="Y572" i="28"/>
  <c r="Y571" i="28"/>
  <c r="Y570" i="28"/>
  <c r="Y569" i="28"/>
  <c r="Y568" i="28"/>
  <c r="Y567" i="28"/>
  <c r="Y566" i="28"/>
  <c r="Y565" i="28"/>
  <c r="Y564" i="28"/>
  <c r="Y563" i="28"/>
  <c r="Y562" i="28"/>
  <c r="Y561" i="28"/>
  <c r="Y560" i="28"/>
  <c r="Y559" i="28"/>
  <c r="Y558" i="28"/>
  <c r="Y557" i="28"/>
  <c r="Y556" i="28"/>
  <c r="Y555" i="28"/>
  <c r="Y554" i="28"/>
  <c r="Y553" i="28"/>
  <c r="Y552" i="28"/>
  <c r="Y551" i="28"/>
  <c r="Y550" i="28"/>
  <c r="Y549" i="28"/>
  <c r="Y548" i="28"/>
  <c r="Y547" i="28"/>
  <c r="Y546" i="28"/>
  <c r="Y545" i="28"/>
  <c r="Y544" i="28"/>
  <c r="Y543" i="28"/>
  <c r="Y542" i="28"/>
  <c r="Y541" i="28"/>
  <c r="Y540" i="28"/>
  <c r="Y539" i="28"/>
  <c r="Y538" i="28"/>
  <c r="Y537" i="28"/>
  <c r="Y536" i="28"/>
  <c r="Y535" i="28"/>
  <c r="Y534" i="28"/>
  <c r="Y533" i="28"/>
  <c r="Y532" i="28"/>
  <c r="Y531" i="28"/>
  <c r="Y530" i="28"/>
  <c r="Y529" i="28"/>
  <c r="Y528" i="28"/>
  <c r="Y527" i="28"/>
  <c r="Y526" i="28"/>
  <c r="Y525" i="28"/>
  <c r="Y524" i="28"/>
  <c r="Y523" i="28"/>
  <c r="Y522" i="28"/>
  <c r="Y521" i="28"/>
  <c r="Y520" i="28"/>
  <c r="Y519" i="28"/>
  <c r="Y518" i="28"/>
  <c r="Y517" i="28"/>
  <c r="Y516" i="28"/>
  <c r="Y515" i="28"/>
  <c r="Y514" i="28"/>
  <c r="Y513" i="28"/>
  <c r="Y512" i="28"/>
  <c r="Y511" i="28"/>
  <c r="Y510" i="28"/>
  <c r="Y509" i="28"/>
  <c r="Y508" i="28"/>
  <c r="Y507" i="28"/>
  <c r="Y506" i="28"/>
  <c r="Y505" i="28"/>
  <c r="Y504" i="28"/>
  <c r="Y503" i="28"/>
  <c r="Y502" i="28"/>
  <c r="Y501" i="28"/>
  <c r="Y500" i="28"/>
  <c r="Y499" i="28"/>
  <c r="Y498" i="28"/>
  <c r="Y497" i="28"/>
  <c r="Y496" i="28"/>
  <c r="Y495" i="28"/>
  <c r="Y494" i="28"/>
  <c r="Y493" i="28"/>
  <c r="Y492" i="28"/>
  <c r="Y491" i="28"/>
  <c r="Y490" i="28"/>
  <c r="Y489" i="28"/>
  <c r="Y488" i="28"/>
  <c r="Y487" i="28"/>
  <c r="Y486" i="28"/>
  <c r="Y485" i="28"/>
  <c r="Y484" i="28"/>
  <c r="Y483" i="28"/>
  <c r="Y482" i="28"/>
  <c r="Y481" i="28"/>
  <c r="Y480" i="28"/>
  <c r="Y479" i="28"/>
  <c r="Y478" i="28"/>
  <c r="Y477" i="28"/>
  <c r="Y476" i="28"/>
  <c r="Y475" i="28"/>
  <c r="Y474" i="28"/>
  <c r="Y473" i="28"/>
  <c r="Y472" i="28"/>
  <c r="Y471" i="28"/>
  <c r="Y470" i="28"/>
  <c r="Y469" i="28"/>
  <c r="Y468" i="28"/>
  <c r="Y467" i="28"/>
  <c r="Y466" i="28"/>
  <c r="Y465" i="28"/>
  <c r="Y464" i="28"/>
  <c r="Y463" i="28"/>
  <c r="Y462" i="28"/>
  <c r="Y461" i="28"/>
  <c r="Y460" i="28"/>
  <c r="Y459" i="28"/>
  <c r="Y458" i="28"/>
  <c r="Y457" i="28"/>
  <c r="Y456" i="28"/>
  <c r="Y455" i="28"/>
  <c r="Y454" i="28"/>
  <c r="Y453" i="28"/>
  <c r="Y452" i="28"/>
  <c r="Y451" i="28"/>
  <c r="Y450" i="28"/>
  <c r="Y449" i="28"/>
  <c r="Y448" i="28"/>
  <c r="Y447" i="28"/>
  <c r="Y446" i="28"/>
  <c r="Y445" i="28"/>
  <c r="Y444" i="28"/>
  <c r="Y443" i="28"/>
  <c r="Y442" i="28"/>
  <c r="Y441" i="28"/>
  <c r="Y440" i="28"/>
  <c r="Y439" i="28"/>
  <c r="Y438" i="28"/>
  <c r="Y437" i="28"/>
  <c r="Y436" i="28"/>
  <c r="Y435" i="28"/>
  <c r="Y434" i="28"/>
  <c r="Y433" i="28"/>
  <c r="Y432" i="28"/>
  <c r="Y431" i="28"/>
  <c r="Y430" i="28"/>
  <c r="Y429" i="28"/>
  <c r="Y428" i="28"/>
  <c r="Y427" i="28"/>
  <c r="Y426" i="28"/>
  <c r="Y425" i="28"/>
  <c r="Y424" i="28"/>
  <c r="Y423" i="28"/>
  <c r="Y422" i="28"/>
  <c r="Y421" i="28"/>
  <c r="Y420" i="28"/>
  <c r="Y419" i="28"/>
  <c r="Y418" i="28"/>
  <c r="Y417" i="28"/>
  <c r="Y416" i="28"/>
  <c r="Y415" i="28"/>
  <c r="Y414" i="28"/>
  <c r="Y413" i="28"/>
  <c r="Y412" i="28"/>
  <c r="Y411" i="28"/>
  <c r="Y410" i="28"/>
  <c r="Y409" i="28"/>
  <c r="Y408" i="28"/>
  <c r="Y407" i="28"/>
  <c r="Y406" i="28"/>
  <c r="Y405" i="28"/>
  <c r="Y404" i="28"/>
  <c r="Y403" i="28"/>
  <c r="Y402" i="28"/>
  <c r="Y401" i="28"/>
  <c r="Y400" i="28"/>
  <c r="Y399" i="28"/>
  <c r="Y398" i="28"/>
  <c r="Y397" i="28"/>
  <c r="Y396" i="28"/>
  <c r="Y395" i="28"/>
  <c r="Y394" i="28"/>
  <c r="Y393" i="28"/>
  <c r="Y392" i="28"/>
  <c r="Y391" i="28"/>
  <c r="Y390" i="28"/>
  <c r="Y389" i="28"/>
  <c r="Y388" i="28"/>
  <c r="Y387" i="28"/>
  <c r="Y386" i="28"/>
  <c r="Y385" i="28"/>
  <c r="Y384" i="28"/>
  <c r="Y383" i="28"/>
  <c r="Y382" i="28"/>
  <c r="Y381" i="28"/>
  <c r="Y380" i="28"/>
  <c r="Y379" i="28"/>
  <c r="Y378" i="28"/>
  <c r="Y377" i="28"/>
  <c r="Y376" i="28"/>
  <c r="Y375" i="28"/>
  <c r="Y374" i="28"/>
  <c r="Y373" i="28"/>
  <c r="Y372" i="28"/>
  <c r="Y371" i="28"/>
  <c r="Y370" i="28"/>
  <c r="Y369" i="28"/>
  <c r="Y368" i="28"/>
  <c r="Y367" i="28"/>
  <c r="Y366" i="28"/>
  <c r="Y365" i="28"/>
  <c r="Y364" i="28"/>
  <c r="Y363" i="28"/>
  <c r="Y362" i="28"/>
  <c r="Y361" i="28"/>
  <c r="Y360" i="28"/>
  <c r="Y359" i="28"/>
  <c r="Y358" i="28"/>
  <c r="Y357" i="28"/>
  <c r="Y356" i="28"/>
  <c r="Y355" i="28"/>
  <c r="Y354" i="28"/>
  <c r="Y353" i="28"/>
  <c r="Y352" i="28"/>
  <c r="Y351" i="28"/>
  <c r="Y350" i="28"/>
  <c r="Y349" i="28"/>
  <c r="Y348" i="28"/>
  <c r="Y347" i="28"/>
  <c r="Y346" i="28"/>
  <c r="Y345" i="28"/>
  <c r="Y344" i="28"/>
  <c r="Y343" i="28"/>
  <c r="Y342" i="28"/>
  <c r="Y341" i="28"/>
  <c r="Y340" i="28"/>
  <c r="Y339" i="28"/>
  <c r="Y338" i="28"/>
  <c r="Y337" i="28"/>
  <c r="Y336" i="28"/>
  <c r="Y335" i="28"/>
  <c r="Y334" i="28"/>
  <c r="Y333" i="28"/>
  <c r="Y332" i="28"/>
  <c r="Y331" i="28"/>
  <c r="Y330" i="28"/>
  <c r="Y329" i="28"/>
  <c r="Y328" i="28"/>
  <c r="Y327" i="28"/>
  <c r="Y326" i="28"/>
  <c r="Y325" i="28"/>
  <c r="Y324" i="28"/>
  <c r="Y323" i="28"/>
  <c r="Y322" i="28"/>
  <c r="Y321" i="28"/>
  <c r="Y320" i="28"/>
  <c r="Y319" i="28"/>
  <c r="Y318" i="28"/>
  <c r="Y317" i="28"/>
  <c r="Y316" i="28"/>
  <c r="Y315" i="28"/>
  <c r="Y314" i="28"/>
  <c r="Y313" i="28"/>
  <c r="Y312" i="28"/>
  <c r="Y311" i="28"/>
  <c r="Y310" i="28"/>
  <c r="Y309" i="28"/>
  <c r="Y308" i="28"/>
  <c r="Y307" i="28"/>
  <c r="Y306" i="28"/>
  <c r="Y305" i="28"/>
  <c r="Y304" i="28"/>
  <c r="Y303" i="28"/>
  <c r="Y302" i="28"/>
  <c r="Y301" i="28"/>
  <c r="Y300" i="28"/>
  <c r="Y299" i="28"/>
  <c r="Y298" i="28"/>
  <c r="Y297" i="28"/>
  <c r="Y296" i="28"/>
  <c r="Y295" i="28"/>
  <c r="Y294" i="28"/>
  <c r="Y293" i="28"/>
  <c r="Y292" i="28"/>
  <c r="Y291" i="28"/>
  <c r="Y290" i="28"/>
  <c r="Y289" i="28"/>
  <c r="Y288" i="28"/>
  <c r="Y287" i="28"/>
  <c r="Y286" i="28"/>
  <c r="Y285" i="28"/>
  <c r="Y284" i="28"/>
  <c r="Y283" i="28"/>
  <c r="Y282" i="28"/>
  <c r="Y281" i="28"/>
  <c r="Y280" i="28"/>
  <c r="Y279" i="28"/>
  <c r="Y278" i="28"/>
  <c r="Y277" i="28"/>
  <c r="Y276" i="28"/>
  <c r="Y275" i="28"/>
  <c r="Y274" i="28"/>
  <c r="Y273" i="28"/>
  <c r="Y272" i="28"/>
  <c r="Y271" i="28"/>
  <c r="Y270" i="28"/>
  <c r="Y269" i="28"/>
  <c r="Y268" i="28"/>
  <c r="Y267" i="28"/>
  <c r="Y266" i="28"/>
  <c r="Y265" i="28"/>
  <c r="Y264" i="28"/>
  <c r="Y263" i="28"/>
  <c r="Y262" i="28"/>
  <c r="Y261" i="28"/>
  <c r="Y260" i="28"/>
  <c r="Y259" i="28"/>
  <c r="Y258" i="28"/>
  <c r="Y257" i="28"/>
  <c r="Y256" i="28"/>
  <c r="Y255" i="28"/>
  <c r="Y254" i="28"/>
  <c r="Y253" i="28"/>
  <c r="Y252" i="28"/>
  <c r="Y251" i="28"/>
  <c r="Y250" i="28"/>
  <c r="Y249" i="28"/>
  <c r="Y248" i="28"/>
  <c r="Y247" i="28"/>
  <c r="Y246" i="28"/>
  <c r="Y245" i="28"/>
  <c r="Y244" i="28"/>
  <c r="Y243" i="28"/>
  <c r="Y242" i="28"/>
  <c r="Y241" i="28"/>
  <c r="Y240" i="28"/>
  <c r="Y239" i="28"/>
  <c r="Y238" i="28"/>
  <c r="Y237" i="28"/>
  <c r="Y236" i="28"/>
  <c r="Y235" i="28"/>
  <c r="Y234" i="28"/>
  <c r="Y233" i="28"/>
  <c r="Y232" i="28"/>
  <c r="Y231" i="28"/>
  <c r="Y230" i="28"/>
  <c r="Y229" i="28"/>
  <c r="Y228" i="28"/>
  <c r="Y227" i="28"/>
  <c r="Y226" i="28"/>
  <c r="Y225" i="28"/>
  <c r="Y224" i="28"/>
  <c r="Y223" i="28"/>
  <c r="Y222" i="28"/>
  <c r="Y221" i="28"/>
  <c r="Y220" i="28"/>
  <c r="Y219" i="28"/>
  <c r="Y218" i="28"/>
  <c r="Y217" i="28"/>
  <c r="Y216" i="28"/>
  <c r="Y215" i="28"/>
  <c r="Y214" i="28"/>
  <c r="Y213" i="28"/>
  <c r="Y212" i="28"/>
  <c r="Y211" i="28"/>
  <c r="Y210" i="28"/>
  <c r="Y209" i="28"/>
  <c r="Y208" i="28"/>
  <c r="Y207" i="28"/>
  <c r="Y206" i="28"/>
  <c r="Y205" i="28"/>
  <c r="Y204" i="28"/>
  <c r="Y203" i="28"/>
  <c r="Y202" i="28"/>
  <c r="Y201" i="28"/>
  <c r="Y200" i="28"/>
  <c r="Y199" i="28"/>
  <c r="Y198" i="28"/>
  <c r="Y197" i="28"/>
  <c r="Y196" i="28"/>
  <c r="Y195" i="28"/>
  <c r="Y194" i="28"/>
  <c r="Y193" i="28"/>
  <c r="Y192" i="28"/>
  <c r="Y191" i="28"/>
  <c r="Y190" i="28"/>
  <c r="Y189" i="28"/>
  <c r="Y188" i="28"/>
  <c r="Y187" i="28"/>
  <c r="Y186" i="28"/>
  <c r="Y185" i="28"/>
  <c r="Y184" i="28"/>
  <c r="Y183" i="28"/>
  <c r="Y182" i="28"/>
  <c r="Y181" i="28"/>
  <c r="Y180" i="28"/>
  <c r="Y179" i="28"/>
  <c r="Y178" i="28"/>
  <c r="Y177" i="28"/>
  <c r="Y176" i="28"/>
  <c r="Y175" i="28"/>
  <c r="Y174" i="28"/>
  <c r="Y173" i="28"/>
  <c r="Y172" i="28"/>
  <c r="Y171" i="28"/>
  <c r="Y170" i="28"/>
  <c r="Y169" i="28"/>
  <c r="Y168" i="28"/>
  <c r="Y167" i="28"/>
  <c r="Y166" i="28"/>
  <c r="Y165" i="28"/>
  <c r="Y164" i="28"/>
  <c r="Y163" i="28"/>
  <c r="Y162" i="28"/>
  <c r="Y161" i="28"/>
  <c r="Y160" i="28"/>
  <c r="Y159" i="28"/>
  <c r="Y158" i="28"/>
  <c r="Y157" i="28"/>
  <c r="Y156" i="28"/>
  <c r="Y155" i="28"/>
  <c r="Y154" i="28"/>
  <c r="Y153" i="28"/>
  <c r="Y152" i="28"/>
  <c r="Y151" i="28"/>
  <c r="Y150" i="28"/>
  <c r="Y149" i="28"/>
  <c r="Y148" i="28"/>
  <c r="Y147" i="28"/>
  <c r="Y146" i="28"/>
  <c r="Y145" i="28"/>
  <c r="Y144" i="28"/>
  <c r="Y143" i="28"/>
  <c r="Y142" i="28"/>
  <c r="Y141" i="28"/>
  <c r="Y140" i="28"/>
  <c r="Y139" i="28"/>
  <c r="Y138" i="28"/>
  <c r="Y137" i="28"/>
  <c r="Y136" i="28"/>
  <c r="Y135" i="28"/>
  <c r="Y134" i="28"/>
  <c r="Y133" i="28"/>
  <c r="Y132" i="28"/>
  <c r="Y131" i="28"/>
  <c r="Y130" i="28"/>
  <c r="Y129" i="28"/>
  <c r="Y128" i="28"/>
  <c r="Y127" i="28"/>
  <c r="Y126" i="28"/>
  <c r="Y125" i="28"/>
  <c r="Y124" i="28"/>
  <c r="Y123" i="28"/>
  <c r="Y122" i="28"/>
  <c r="Y121" i="28"/>
  <c r="Y120" i="28"/>
  <c r="Y119" i="28"/>
  <c r="Y118" i="28"/>
  <c r="Y117" i="28"/>
  <c r="Y116" i="28"/>
  <c r="Y115" i="28"/>
  <c r="Y114" i="28"/>
  <c r="Y113" i="28"/>
  <c r="Y112" i="28"/>
  <c r="Y111" i="28"/>
  <c r="Y110" i="28"/>
  <c r="Y109" i="28"/>
  <c r="Y108" i="28"/>
  <c r="Y107" i="28"/>
  <c r="Y106" i="28"/>
  <c r="Y105" i="28"/>
  <c r="Y104" i="28"/>
  <c r="Y103" i="28"/>
  <c r="Y102" i="28"/>
  <c r="Y101" i="28"/>
  <c r="Y100" i="28"/>
  <c r="Y99" i="28"/>
  <c r="Y98" i="28"/>
  <c r="Y97" i="28"/>
  <c r="Y96" i="28"/>
  <c r="Y95" i="28"/>
  <c r="Y94" i="28"/>
  <c r="Y93" i="28"/>
  <c r="Y92" i="28"/>
  <c r="Y91" i="28"/>
  <c r="Y90" i="28"/>
  <c r="Y89" i="28"/>
  <c r="Y88" i="28"/>
  <c r="Y87" i="28"/>
  <c r="Y86" i="28"/>
  <c r="Y85" i="28"/>
  <c r="Y84" i="28"/>
  <c r="Y83" i="28"/>
  <c r="Y82" i="28"/>
  <c r="Y81" i="28"/>
  <c r="Y80" i="28"/>
  <c r="Y79" i="28"/>
  <c r="Y78" i="28"/>
  <c r="Y77" i="28"/>
  <c r="Y76" i="28"/>
  <c r="Y75" i="28"/>
  <c r="Y74" i="28"/>
  <c r="Y73" i="28"/>
  <c r="Y72" i="28"/>
  <c r="Y71" i="28"/>
  <c r="Y70" i="28"/>
  <c r="Y69" i="28"/>
  <c r="Y68" i="28"/>
  <c r="Y67" i="28"/>
  <c r="Y66" i="28"/>
  <c r="Y65" i="28"/>
  <c r="Y64" i="28"/>
  <c r="Y63" i="28"/>
  <c r="Y62" i="28"/>
  <c r="Y61" i="28"/>
  <c r="Y60" i="28"/>
  <c r="Y59" i="28"/>
  <c r="Y58" i="28"/>
  <c r="Y57" i="28"/>
  <c r="Y56" i="28"/>
  <c r="Y55" i="28"/>
  <c r="Y54" i="28"/>
  <c r="Y53" i="28"/>
  <c r="Y52" i="28"/>
  <c r="Y51" i="28"/>
  <c r="Y50" i="28"/>
  <c r="Y49" i="28"/>
  <c r="Y48" i="28"/>
  <c r="Y47" i="28"/>
  <c r="Y46" i="28"/>
  <c r="Y45" i="28"/>
  <c r="Y44" i="28"/>
  <c r="Y43" i="28"/>
  <c r="Y42" i="28"/>
  <c r="Y41" i="28"/>
  <c r="Y40" i="28"/>
  <c r="Y39" i="28"/>
  <c r="Y38" i="28"/>
  <c r="Y37" i="28"/>
  <c r="Y36" i="28"/>
  <c r="Y35" i="28"/>
  <c r="Y34" i="28"/>
  <c r="Y33" i="28"/>
  <c r="Y32" i="28"/>
  <c r="Y31" i="28"/>
  <c r="Y30" i="28"/>
  <c r="Y29" i="28"/>
  <c r="Y28" i="28"/>
  <c r="Y27" i="28"/>
  <c r="Y26" i="28"/>
  <c r="Y25" i="28"/>
  <c r="Y24" i="28"/>
  <c r="Y23" i="28"/>
  <c r="Y22" i="28"/>
  <c r="Y21" i="28"/>
  <c r="Y20" i="28"/>
  <c r="Y19" i="28"/>
  <c r="Y18" i="28"/>
  <c r="Y17" i="28"/>
  <c r="Y16" i="28"/>
  <c r="Y15" i="28"/>
  <c r="Y14" i="28"/>
  <c r="Y13" i="28"/>
  <c r="Y12" i="28"/>
  <c r="Y11" i="28"/>
  <c r="Y10" i="28"/>
  <c r="Y9" i="28"/>
  <c r="Y8" i="28"/>
  <c r="Y7" i="28"/>
  <c r="Y6" i="28"/>
  <c r="Y5" i="28"/>
  <c r="Y4" i="28"/>
  <c r="Y3" i="28"/>
  <c r="S2081" i="28"/>
  <c r="S2080" i="28"/>
  <c r="S2079" i="28"/>
  <c r="S2078" i="28"/>
  <c r="S2077" i="28"/>
  <c r="S2076" i="28"/>
  <c r="S2075" i="28"/>
  <c r="S2074" i="28"/>
  <c r="S2073" i="28"/>
  <c r="S2072" i="28"/>
  <c r="S2071" i="28"/>
  <c r="S2070" i="28"/>
  <c r="S2069" i="28"/>
  <c r="S2068" i="28"/>
  <c r="S2067" i="28"/>
  <c r="S2066" i="28"/>
  <c r="S2065" i="28"/>
  <c r="S2064" i="28"/>
  <c r="S2063" i="28"/>
  <c r="S2062" i="28"/>
  <c r="S2061" i="28"/>
  <c r="S2060" i="28"/>
  <c r="S2059" i="28"/>
  <c r="S2058" i="28"/>
  <c r="S2057" i="28"/>
  <c r="S2056" i="28"/>
  <c r="S2055" i="28"/>
  <c r="S2054" i="28"/>
  <c r="S2053" i="28"/>
  <c r="S2052" i="28"/>
  <c r="S2051" i="28"/>
  <c r="S2050" i="28"/>
  <c r="S2049" i="28"/>
  <c r="S2048" i="28"/>
  <c r="S2047" i="28"/>
  <c r="S2046" i="28"/>
  <c r="S2045" i="28"/>
  <c r="S2044" i="28"/>
  <c r="S2043" i="28"/>
  <c r="S2042" i="28"/>
  <c r="S2041" i="28"/>
  <c r="S2040" i="28"/>
  <c r="S2039" i="28"/>
  <c r="S2038" i="28"/>
  <c r="S2037" i="28"/>
  <c r="S2036" i="28"/>
  <c r="S2035" i="28"/>
  <c r="S2034" i="28"/>
  <c r="S2033" i="28"/>
  <c r="S2032" i="28"/>
  <c r="S2031" i="28"/>
  <c r="S2030" i="28"/>
  <c r="S2029" i="28"/>
  <c r="S2028" i="28"/>
  <c r="S2027" i="28"/>
  <c r="S2026" i="28"/>
  <c r="S2025" i="28"/>
  <c r="S2024" i="28"/>
  <c r="S2023" i="28"/>
  <c r="S2022" i="28"/>
  <c r="S2021" i="28"/>
  <c r="S2020" i="28"/>
  <c r="S2019" i="28"/>
  <c r="S2018" i="28"/>
  <c r="S2017" i="28"/>
  <c r="S2016" i="28"/>
  <c r="S2015" i="28"/>
  <c r="S2014" i="28"/>
  <c r="S2013" i="28"/>
  <c r="S2012" i="28"/>
  <c r="S2011" i="28"/>
  <c r="S2010" i="28"/>
  <c r="S2009" i="28"/>
  <c r="S2008" i="28"/>
  <c r="S2007" i="28"/>
  <c r="S2006" i="28"/>
  <c r="S2005" i="28"/>
  <c r="S2004" i="28"/>
  <c r="S2003" i="28"/>
  <c r="S2002" i="28"/>
  <c r="S2001" i="28"/>
  <c r="S2000" i="28"/>
  <c r="S1999" i="28"/>
  <c r="S1998" i="28"/>
  <c r="S1997" i="28"/>
  <c r="S1996" i="28"/>
  <c r="S1995" i="28"/>
  <c r="S1994" i="28"/>
  <c r="S1993" i="28"/>
  <c r="S1992" i="28"/>
  <c r="S1991" i="28"/>
  <c r="S1990" i="28"/>
  <c r="S1989" i="28"/>
  <c r="S1988" i="28"/>
  <c r="S1987" i="28"/>
  <c r="S1986" i="28"/>
  <c r="S1985" i="28"/>
  <c r="S1984" i="28"/>
  <c r="S1983" i="28"/>
  <c r="S1982" i="28"/>
  <c r="S1981" i="28"/>
  <c r="S1980" i="28"/>
  <c r="S1979" i="28"/>
  <c r="S1978" i="28"/>
  <c r="S1977" i="28"/>
  <c r="S1976" i="28"/>
  <c r="S1975" i="28"/>
  <c r="S1974" i="28"/>
  <c r="S1973" i="28"/>
  <c r="S1972" i="28"/>
  <c r="S1971" i="28"/>
  <c r="S1970" i="28"/>
  <c r="S1969" i="28"/>
  <c r="S1968" i="28"/>
  <c r="S1967" i="28"/>
  <c r="S1966" i="28"/>
  <c r="S1965" i="28"/>
  <c r="S1964" i="28"/>
  <c r="S1963" i="28"/>
  <c r="S1962" i="28"/>
  <c r="S1961" i="28"/>
  <c r="S1960" i="28"/>
  <c r="S1959" i="28"/>
  <c r="S1958" i="28"/>
  <c r="S1957" i="28"/>
  <c r="S1956" i="28"/>
  <c r="S1955" i="28"/>
  <c r="S1954" i="28"/>
  <c r="S1953" i="28"/>
  <c r="S1952" i="28"/>
  <c r="S1951" i="28"/>
  <c r="S1950" i="28"/>
  <c r="S1949" i="28"/>
  <c r="S1948" i="28"/>
  <c r="S1947" i="28"/>
  <c r="S1946" i="28"/>
  <c r="S1945" i="28"/>
  <c r="S1944" i="28"/>
  <c r="S1943" i="28"/>
  <c r="S1942" i="28"/>
  <c r="S1941" i="28"/>
  <c r="S1940" i="28"/>
  <c r="S1939" i="28"/>
  <c r="S1938" i="28"/>
  <c r="S1937" i="28"/>
  <c r="S1936" i="28"/>
  <c r="S1935" i="28"/>
  <c r="S1934" i="28"/>
  <c r="S1933" i="28"/>
  <c r="S1932" i="28"/>
  <c r="S1931" i="28"/>
  <c r="S1930" i="28"/>
  <c r="S1929" i="28"/>
  <c r="S1928" i="28"/>
  <c r="S1927" i="28"/>
  <c r="S1926" i="28"/>
  <c r="S1925" i="28"/>
  <c r="S1924" i="28"/>
  <c r="S1923" i="28"/>
  <c r="S1922" i="28"/>
  <c r="S1921" i="28"/>
  <c r="S1920" i="28"/>
  <c r="S1919" i="28"/>
  <c r="S1918" i="28"/>
  <c r="S1917" i="28"/>
  <c r="S1916" i="28"/>
  <c r="S1915" i="28"/>
  <c r="S1914" i="28"/>
  <c r="S1913" i="28"/>
  <c r="S1912" i="28"/>
  <c r="S1911" i="28"/>
  <c r="S1910" i="28"/>
  <c r="S1909" i="28"/>
  <c r="S1908" i="28"/>
  <c r="S1907" i="28"/>
  <c r="S1906" i="28"/>
  <c r="S1905" i="28"/>
  <c r="S1904" i="28"/>
  <c r="S1903" i="28"/>
  <c r="S1902" i="28"/>
  <c r="S1901" i="28"/>
  <c r="S1900" i="28"/>
  <c r="S1899" i="28"/>
  <c r="S1898" i="28"/>
  <c r="S1897" i="28"/>
  <c r="S1896" i="28"/>
  <c r="S1895" i="28"/>
  <c r="S1894" i="28"/>
  <c r="S1893" i="28"/>
  <c r="S1892" i="28"/>
  <c r="S1891" i="28"/>
  <c r="S1890" i="28"/>
  <c r="S1889" i="28"/>
  <c r="S1888" i="28"/>
  <c r="S1887" i="28"/>
  <c r="S1886" i="28"/>
  <c r="S1885" i="28"/>
  <c r="S1884" i="28"/>
  <c r="S1883" i="28"/>
  <c r="S1882" i="28"/>
  <c r="S1881" i="28"/>
  <c r="S1880" i="28"/>
  <c r="S1879" i="28"/>
  <c r="S1878" i="28"/>
  <c r="S1877" i="28"/>
  <c r="S1876" i="28"/>
  <c r="S1875" i="28"/>
  <c r="S1874" i="28"/>
  <c r="S1873" i="28"/>
  <c r="S1872" i="28"/>
  <c r="S1871" i="28"/>
  <c r="S1870" i="28"/>
  <c r="S1869" i="28"/>
  <c r="S1868" i="28"/>
  <c r="S1867" i="28"/>
  <c r="S1866" i="28"/>
  <c r="S1865" i="28"/>
  <c r="S1864" i="28"/>
  <c r="S1863" i="28"/>
  <c r="S1862" i="28"/>
  <c r="S1861" i="28"/>
  <c r="S1860" i="28"/>
  <c r="S1859" i="28"/>
  <c r="S1858" i="28"/>
  <c r="S1857" i="28"/>
  <c r="S1856" i="28"/>
  <c r="S1855" i="28"/>
  <c r="S1854" i="28"/>
  <c r="S1853" i="28"/>
  <c r="S1852" i="28"/>
  <c r="S1851" i="28"/>
  <c r="S1850" i="28"/>
  <c r="S1849" i="28"/>
  <c r="S1848" i="28"/>
  <c r="S1847" i="28"/>
  <c r="S1846" i="28"/>
  <c r="S1845" i="28"/>
  <c r="S1844" i="28"/>
  <c r="S1843" i="28"/>
  <c r="S1842" i="28"/>
  <c r="S1841" i="28"/>
  <c r="S1840" i="28"/>
  <c r="S1839" i="28"/>
  <c r="S1838" i="28"/>
  <c r="S1837" i="28"/>
  <c r="S1836" i="28"/>
  <c r="S1835" i="28"/>
  <c r="S1834" i="28"/>
  <c r="S1833" i="28"/>
  <c r="S1832" i="28"/>
  <c r="S1831" i="28"/>
  <c r="S1830" i="28"/>
  <c r="S1829" i="28"/>
  <c r="S1828" i="28"/>
  <c r="S1827" i="28"/>
  <c r="S1826" i="28"/>
  <c r="S1825" i="28"/>
  <c r="S1824" i="28"/>
  <c r="S1823" i="28"/>
  <c r="S1822" i="28"/>
  <c r="S1821" i="28"/>
  <c r="S1820" i="28"/>
  <c r="S1819" i="28"/>
  <c r="S1818" i="28"/>
  <c r="S1817" i="28"/>
  <c r="S1816" i="28"/>
  <c r="S1815" i="28"/>
  <c r="S1814" i="28"/>
  <c r="S1813" i="28"/>
  <c r="S1812" i="28"/>
  <c r="S1811" i="28"/>
  <c r="S1810" i="28"/>
  <c r="S1809" i="28"/>
  <c r="S1808" i="28"/>
  <c r="S1807" i="28"/>
  <c r="S1806" i="28"/>
  <c r="S1805" i="28"/>
  <c r="S1804" i="28"/>
  <c r="S1803" i="28"/>
  <c r="S1802" i="28"/>
  <c r="S1801" i="28"/>
  <c r="S1800" i="28"/>
  <c r="S1799" i="28"/>
  <c r="S1798" i="28"/>
  <c r="S1797" i="28"/>
  <c r="S1796" i="28"/>
  <c r="S1795" i="28"/>
  <c r="S1794" i="28"/>
  <c r="S1793" i="28"/>
  <c r="S1792" i="28"/>
  <c r="S1791" i="28"/>
  <c r="S1790" i="28"/>
  <c r="S1789" i="28"/>
  <c r="S1788" i="28"/>
  <c r="S1787" i="28"/>
  <c r="S1786" i="28"/>
  <c r="S1785" i="28"/>
  <c r="S1784" i="28"/>
  <c r="S1783" i="28"/>
  <c r="S1782" i="28"/>
  <c r="S1781" i="28"/>
  <c r="S1780" i="28"/>
  <c r="S1779" i="28"/>
  <c r="S1778" i="28"/>
  <c r="S1777" i="28"/>
  <c r="S1776" i="28"/>
  <c r="S1775" i="28"/>
  <c r="S1774" i="28"/>
  <c r="S1773" i="28"/>
  <c r="S1772" i="28"/>
  <c r="S1771" i="28"/>
  <c r="S1770" i="28"/>
  <c r="S1769" i="28"/>
  <c r="S1768" i="28"/>
  <c r="S1767" i="28"/>
  <c r="S1766" i="28"/>
  <c r="S1765" i="28"/>
  <c r="S1764" i="28"/>
  <c r="S1763" i="28"/>
  <c r="S1762" i="28"/>
  <c r="S1761" i="28"/>
  <c r="S1760" i="28"/>
  <c r="S1759" i="28"/>
  <c r="S1758" i="28"/>
  <c r="S1757" i="28"/>
  <c r="S1756" i="28"/>
  <c r="S1755" i="28"/>
  <c r="S1754" i="28"/>
  <c r="S1753" i="28"/>
  <c r="S1752" i="28"/>
  <c r="S1751" i="28"/>
  <c r="S1750" i="28"/>
  <c r="S1749" i="28"/>
  <c r="S1748" i="28"/>
  <c r="S1747" i="28"/>
  <c r="S1746" i="28"/>
  <c r="S1745" i="28"/>
  <c r="S1744" i="28"/>
  <c r="S1743" i="28"/>
  <c r="S1742" i="28"/>
  <c r="S1741" i="28"/>
  <c r="S1740" i="28"/>
  <c r="S1739" i="28"/>
  <c r="S1738" i="28"/>
  <c r="S1737" i="28"/>
  <c r="S1736" i="28"/>
  <c r="S1735" i="28"/>
  <c r="S1734" i="28"/>
  <c r="S1733" i="28"/>
  <c r="S1732" i="28"/>
  <c r="S1731" i="28"/>
  <c r="S1730" i="28"/>
  <c r="S1729" i="28"/>
  <c r="S1728" i="28"/>
  <c r="S1727" i="28"/>
  <c r="S1726" i="28"/>
  <c r="S1725" i="28"/>
  <c r="S1724" i="28"/>
  <c r="S1723" i="28"/>
  <c r="S1722" i="28"/>
  <c r="S1721" i="28"/>
  <c r="S1720" i="28"/>
  <c r="S1719" i="28"/>
  <c r="S1718" i="28"/>
  <c r="S1717" i="28"/>
  <c r="S1716" i="28"/>
  <c r="S1715" i="28"/>
  <c r="S1714" i="28"/>
  <c r="S1713" i="28"/>
  <c r="S1712" i="28"/>
  <c r="S1711" i="28"/>
  <c r="S1710" i="28"/>
  <c r="S1709" i="28"/>
  <c r="S1708" i="28"/>
  <c r="S1707" i="28"/>
  <c r="S1706" i="28"/>
  <c r="S1705" i="28"/>
  <c r="S1704" i="28"/>
  <c r="S1703" i="28"/>
  <c r="S1702" i="28"/>
  <c r="S1701" i="28"/>
  <c r="S1700" i="28"/>
  <c r="S1699" i="28"/>
  <c r="S1698" i="28"/>
  <c r="S1697" i="28"/>
  <c r="S1696" i="28"/>
  <c r="S1695" i="28"/>
  <c r="S1694" i="28"/>
  <c r="S1693" i="28"/>
  <c r="S1692" i="28"/>
  <c r="S1691" i="28"/>
  <c r="S1690" i="28"/>
  <c r="S1689" i="28"/>
  <c r="S1688" i="28"/>
  <c r="S1687" i="28"/>
  <c r="S1686" i="28"/>
  <c r="S1685" i="28"/>
  <c r="S1684" i="28"/>
  <c r="S1683" i="28"/>
  <c r="S1682" i="28"/>
  <c r="S1681" i="28"/>
  <c r="S1680" i="28"/>
  <c r="S1679" i="28"/>
  <c r="S1678" i="28"/>
  <c r="S1677" i="28"/>
  <c r="S1676" i="28"/>
  <c r="S1675" i="28"/>
  <c r="S1674" i="28"/>
  <c r="S1673" i="28"/>
  <c r="S1672" i="28"/>
  <c r="S1671" i="28"/>
  <c r="S1670" i="28"/>
  <c r="S1669" i="28"/>
  <c r="S1668" i="28"/>
  <c r="S1667" i="28"/>
  <c r="S1666" i="28"/>
  <c r="S1665" i="28"/>
  <c r="S1664" i="28"/>
  <c r="S1663" i="28"/>
  <c r="S1662" i="28"/>
  <c r="S1661" i="28"/>
  <c r="S1660" i="28"/>
  <c r="S1659" i="28"/>
  <c r="S1658" i="28"/>
  <c r="S1657" i="28"/>
  <c r="S1656" i="28"/>
  <c r="S1655" i="28"/>
  <c r="S1654" i="28"/>
  <c r="S1653" i="28"/>
  <c r="S1652" i="28"/>
  <c r="S1651" i="28"/>
  <c r="S1650" i="28"/>
  <c r="S1649" i="28"/>
  <c r="S1648" i="28"/>
  <c r="S1647" i="28"/>
  <c r="S1646" i="28"/>
  <c r="S1645" i="28"/>
  <c r="S1644" i="28"/>
  <c r="S1643" i="28"/>
  <c r="S1642" i="28"/>
  <c r="S1641" i="28"/>
  <c r="S1640" i="28"/>
  <c r="S1639" i="28"/>
  <c r="S1638" i="28"/>
  <c r="S1637" i="28"/>
  <c r="S1636" i="28"/>
  <c r="S1635" i="28"/>
  <c r="S1634" i="28"/>
  <c r="S1633" i="28"/>
  <c r="S1632" i="28"/>
  <c r="S1631" i="28"/>
  <c r="S1630" i="28"/>
  <c r="S1629" i="28"/>
  <c r="S1628" i="28"/>
  <c r="S1627" i="28"/>
  <c r="S1626" i="28"/>
  <c r="S1625" i="28"/>
  <c r="S1624" i="28"/>
  <c r="S1623" i="28"/>
  <c r="S1622" i="28"/>
  <c r="S1621" i="28"/>
  <c r="S1620" i="28"/>
  <c r="S1619" i="28"/>
  <c r="S1618" i="28"/>
  <c r="S1617" i="28"/>
  <c r="S1616" i="28"/>
  <c r="S1615" i="28"/>
  <c r="S1614" i="28"/>
  <c r="S1613" i="28"/>
  <c r="S1612" i="28"/>
  <c r="S1611" i="28"/>
  <c r="S1610" i="28"/>
  <c r="S1609" i="28"/>
  <c r="S1608" i="28"/>
  <c r="S1607" i="28"/>
  <c r="S1606" i="28"/>
  <c r="S1605" i="28"/>
  <c r="S1604" i="28"/>
  <c r="S1603" i="28"/>
  <c r="S1602" i="28"/>
  <c r="S1601" i="28"/>
  <c r="S1600" i="28"/>
  <c r="S1599" i="28"/>
  <c r="S1598" i="28"/>
  <c r="S1597" i="28"/>
  <c r="S1596" i="28"/>
  <c r="S1595" i="28"/>
  <c r="S1594" i="28"/>
  <c r="S1593" i="28"/>
  <c r="S1592" i="28"/>
  <c r="S1591" i="28"/>
  <c r="S1590" i="28"/>
  <c r="S1589" i="28"/>
  <c r="S1588" i="28"/>
  <c r="S1587" i="28"/>
  <c r="S1586" i="28"/>
  <c r="S1585" i="28"/>
  <c r="S1584" i="28"/>
  <c r="S1583" i="28"/>
  <c r="S1582" i="28"/>
  <c r="S1581" i="28"/>
  <c r="S1580" i="28"/>
  <c r="S1579" i="28"/>
  <c r="S1578" i="28"/>
  <c r="S1577" i="28"/>
  <c r="S1576" i="28"/>
  <c r="S1575" i="28"/>
  <c r="S1574" i="28"/>
  <c r="S1573" i="28"/>
  <c r="S1572" i="28"/>
  <c r="S1571" i="28"/>
  <c r="S1570" i="28"/>
  <c r="S1569" i="28"/>
  <c r="S1568" i="28"/>
  <c r="S1567" i="28"/>
  <c r="S1566" i="28"/>
  <c r="S1565" i="28"/>
  <c r="S1564" i="28"/>
  <c r="S1563" i="28"/>
  <c r="S1562" i="28"/>
  <c r="S1561" i="28"/>
  <c r="S1560" i="28"/>
  <c r="S1559" i="28"/>
  <c r="S1558" i="28"/>
  <c r="S1557" i="28"/>
  <c r="S1556" i="28"/>
  <c r="S1555" i="28"/>
  <c r="S1554" i="28"/>
  <c r="S1553" i="28"/>
  <c r="S1552" i="28"/>
  <c r="S1551" i="28"/>
  <c r="S1550" i="28"/>
  <c r="S1549" i="28"/>
  <c r="S1548" i="28"/>
  <c r="S1547" i="28"/>
  <c r="S1546" i="28"/>
  <c r="S1545" i="28"/>
  <c r="S1544" i="28"/>
  <c r="S1543" i="28"/>
  <c r="S1542" i="28"/>
  <c r="S1541" i="28"/>
  <c r="S1540" i="28"/>
  <c r="S1539" i="28"/>
  <c r="S1538" i="28"/>
  <c r="S1537" i="28"/>
  <c r="S1536" i="28"/>
  <c r="S1535" i="28"/>
  <c r="S1534" i="28"/>
  <c r="S1533" i="28"/>
  <c r="S1532" i="28"/>
  <c r="S1531" i="28"/>
  <c r="S1530" i="28"/>
  <c r="S1529" i="28"/>
  <c r="S1528" i="28"/>
  <c r="S1527" i="28"/>
  <c r="S1526" i="28"/>
  <c r="S1525" i="28"/>
  <c r="S1524" i="28"/>
  <c r="S1523" i="28"/>
  <c r="S1522" i="28"/>
  <c r="S1521" i="28"/>
  <c r="S1520" i="28"/>
  <c r="S1519" i="28"/>
  <c r="S1518" i="28"/>
  <c r="S1517" i="28"/>
  <c r="S1516" i="28"/>
  <c r="S1515" i="28"/>
  <c r="S1514" i="28"/>
  <c r="S1513" i="28"/>
  <c r="S1512" i="28"/>
  <c r="S1511" i="28"/>
  <c r="S1510" i="28"/>
  <c r="S1509" i="28"/>
  <c r="S1508" i="28"/>
  <c r="S1507" i="28"/>
  <c r="S1506" i="28"/>
  <c r="S1505" i="28"/>
  <c r="S1504" i="28"/>
  <c r="S1503" i="28"/>
  <c r="S1502" i="28"/>
  <c r="S1501" i="28"/>
  <c r="S1500" i="28"/>
  <c r="S1499" i="28"/>
  <c r="S1498" i="28"/>
  <c r="S1497" i="28"/>
  <c r="S1496" i="28"/>
  <c r="S1495" i="28"/>
  <c r="S1494" i="28"/>
  <c r="S1493" i="28"/>
  <c r="S1492" i="28"/>
  <c r="S1491" i="28"/>
  <c r="S1490" i="28"/>
  <c r="S1489" i="28"/>
  <c r="S1488" i="28"/>
  <c r="S1487" i="28"/>
  <c r="S1486" i="28"/>
  <c r="S1485" i="28"/>
  <c r="S1484" i="28"/>
  <c r="S1483" i="28"/>
  <c r="S1482" i="28"/>
  <c r="S1481" i="28"/>
  <c r="S1480" i="28"/>
  <c r="S1479" i="28"/>
  <c r="S1478" i="28"/>
  <c r="S1477" i="28"/>
  <c r="S1476" i="28"/>
  <c r="S1475" i="28"/>
  <c r="S1474" i="28"/>
  <c r="S1473" i="28"/>
  <c r="S1472" i="28"/>
  <c r="S1471" i="28"/>
  <c r="S1470" i="28"/>
  <c r="S1469" i="28"/>
  <c r="S1468" i="28"/>
  <c r="S1467" i="28"/>
  <c r="S1466" i="28"/>
  <c r="S1465" i="28"/>
  <c r="S1464" i="28"/>
  <c r="S1463" i="28"/>
  <c r="S1462" i="28"/>
  <c r="S1461" i="28"/>
  <c r="S1460" i="28"/>
  <c r="S1459" i="28"/>
  <c r="S1458" i="28"/>
  <c r="S1457" i="28"/>
  <c r="S1456" i="28"/>
  <c r="S1455" i="28"/>
  <c r="S1454" i="28"/>
  <c r="S1453" i="28"/>
  <c r="S1452" i="28"/>
  <c r="S1451" i="28"/>
  <c r="S1450" i="28"/>
  <c r="S1449" i="28"/>
  <c r="S1448" i="28"/>
  <c r="S1447" i="28"/>
  <c r="S1446" i="28"/>
  <c r="S1445" i="28"/>
  <c r="S1444" i="28"/>
  <c r="S1443" i="28"/>
  <c r="S1442" i="28"/>
  <c r="S1441" i="28"/>
  <c r="S1440" i="28"/>
  <c r="S1439" i="28"/>
  <c r="S1438" i="28"/>
  <c r="S1437" i="28"/>
  <c r="S1436" i="28"/>
  <c r="S1435" i="28"/>
  <c r="S1434" i="28"/>
  <c r="S1433" i="28"/>
  <c r="S1432" i="28"/>
  <c r="S1431" i="28"/>
  <c r="S1430" i="28"/>
  <c r="S1429" i="28"/>
  <c r="S1428" i="28"/>
  <c r="S1427" i="28"/>
  <c r="S1426" i="28"/>
  <c r="S1425" i="28"/>
  <c r="S1424" i="28"/>
  <c r="S1423" i="28"/>
  <c r="S1422" i="28"/>
  <c r="S1421" i="28"/>
  <c r="S1420" i="28"/>
  <c r="S1419" i="28"/>
  <c r="S1418" i="28"/>
  <c r="S1417" i="28"/>
  <c r="S1416" i="28"/>
  <c r="S1415" i="28"/>
  <c r="S1414" i="28"/>
  <c r="S1413" i="28"/>
  <c r="S1412" i="28"/>
  <c r="S1411" i="28"/>
  <c r="S1410" i="28"/>
  <c r="S1409" i="28"/>
  <c r="S1408" i="28"/>
  <c r="S1407" i="28"/>
  <c r="S1406" i="28"/>
  <c r="S1405" i="28"/>
  <c r="S1404" i="28"/>
  <c r="S1403" i="28"/>
  <c r="S1402" i="28"/>
  <c r="S1401" i="28"/>
  <c r="S1400" i="28"/>
  <c r="S1399" i="28"/>
  <c r="S1398" i="28"/>
  <c r="S1397" i="28"/>
  <c r="S1396" i="28"/>
  <c r="S1395" i="28"/>
  <c r="S1394" i="28"/>
  <c r="S1393" i="28"/>
  <c r="S1392" i="28"/>
  <c r="S1391" i="28"/>
  <c r="S1390" i="28"/>
  <c r="S1389" i="28"/>
  <c r="S1388" i="28"/>
  <c r="S1387" i="28"/>
  <c r="S1386" i="28"/>
  <c r="S1385" i="28"/>
  <c r="S1384" i="28"/>
  <c r="S1383" i="28"/>
  <c r="S1382" i="28"/>
  <c r="S1381" i="28"/>
  <c r="S1380" i="28"/>
  <c r="S1379" i="28"/>
  <c r="S1378" i="28"/>
  <c r="S1377" i="28"/>
  <c r="S1376" i="28"/>
  <c r="S1375" i="28"/>
  <c r="S1374" i="28"/>
  <c r="S1373" i="28"/>
  <c r="S1372" i="28"/>
  <c r="S1371" i="28"/>
  <c r="S1370" i="28"/>
  <c r="S1369" i="28"/>
  <c r="S1368" i="28"/>
  <c r="S1367" i="28"/>
  <c r="S1366" i="28"/>
  <c r="S1365" i="28"/>
  <c r="S1364" i="28"/>
  <c r="S1363" i="28"/>
  <c r="S1362" i="28"/>
  <c r="S1361" i="28"/>
  <c r="S1360" i="28"/>
  <c r="S1359" i="28"/>
  <c r="S1358" i="28"/>
  <c r="S1357" i="28"/>
  <c r="S1356" i="28"/>
  <c r="S1355" i="28"/>
  <c r="S1354" i="28"/>
  <c r="S1353" i="28"/>
  <c r="S1352" i="28"/>
  <c r="S1351" i="28"/>
  <c r="S1350" i="28"/>
  <c r="S1349" i="28"/>
  <c r="S1348" i="28"/>
  <c r="S1347" i="28"/>
  <c r="S1346" i="28"/>
  <c r="S1345" i="28"/>
  <c r="S1344" i="28"/>
  <c r="S1343" i="28"/>
  <c r="S1342" i="28"/>
  <c r="S1341" i="28"/>
  <c r="S1340" i="28"/>
  <c r="S1339" i="28"/>
  <c r="S1338" i="28"/>
  <c r="S1337" i="28"/>
  <c r="S1336" i="28"/>
  <c r="S1335" i="28"/>
  <c r="S1334" i="28"/>
  <c r="S1333" i="28"/>
  <c r="S1332" i="28"/>
  <c r="S1331" i="28"/>
  <c r="S1330" i="28"/>
  <c r="S1329" i="28"/>
  <c r="S1328" i="28"/>
  <c r="S1327" i="28"/>
  <c r="S1326" i="28"/>
  <c r="S1325" i="28"/>
  <c r="S1324" i="28"/>
  <c r="S1323" i="28"/>
  <c r="S1322" i="28"/>
  <c r="S1321" i="28"/>
  <c r="S1320" i="28"/>
  <c r="S1319" i="28"/>
  <c r="S1318" i="28"/>
  <c r="S1317" i="28"/>
  <c r="S1316" i="28"/>
  <c r="S1315" i="28"/>
  <c r="S1314" i="28"/>
  <c r="S1313" i="28"/>
  <c r="S1312" i="28"/>
  <c r="S1311" i="28"/>
  <c r="S1310" i="28"/>
  <c r="S1309" i="28"/>
  <c r="S1308" i="28"/>
  <c r="S1307" i="28"/>
  <c r="S1306" i="28"/>
  <c r="S1305" i="28"/>
  <c r="S1304" i="28"/>
  <c r="S1303" i="28"/>
  <c r="S1302" i="28"/>
  <c r="S1301" i="28"/>
  <c r="S1300" i="28"/>
  <c r="S1299" i="28"/>
  <c r="S1298" i="28"/>
  <c r="S1297" i="28"/>
  <c r="S1296" i="28"/>
  <c r="S1295" i="28"/>
  <c r="S1294" i="28"/>
  <c r="S1293" i="28"/>
  <c r="S1292" i="28"/>
  <c r="S1291" i="28"/>
  <c r="S1290" i="28"/>
  <c r="S1289" i="28"/>
  <c r="S1288" i="28"/>
  <c r="S1287" i="28"/>
  <c r="S1286" i="28"/>
  <c r="S1285" i="28"/>
  <c r="S1284" i="28"/>
  <c r="S1283" i="28"/>
  <c r="S1282" i="28"/>
  <c r="S1281" i="28"/>
  <c r="S1280" i="28"/>
  <c r="S1279" i="28"/>
  <c r="S1278" i="28"/>
  <c r="S1277" i="28"/>
  <c r="S1276" i="28"/>
  <c r="S1275" i="28"/>
  <c r="S1274" i="28"/>
  <c r="S1273" i="28"/>
  <c r="S1272" i="28"/>
  <c r="S1271" i="28"/>
  <c r="S1270" i="28"/>
  <c r="S1269" i="28"/>
  <c r="S1268" i="28"/>
  <c r="S1267" i="28"/>
  <c r="S1266" i="28"/>
  <c r="S1265" i="28"/>
  <c r="S1264" i="28"/>
  <c r="S1263" i="28"/>
  <c r="S1262" i="28"/>
  <c r="S1261" i="28"/>
  <c r="S1260" i="28"/>
  <c r="S1259" i="28"/>
  <c r="S1258" i="28"/>
  <c r="S1257" i="28"/>
  <c r="S1256" i="28"/>
  <c r="S1255" i="28"/>
  <c r="S1254" i="28"/>
  <c r="S1253" i="28"/>
  <c r="S1252" i="28"/>
  <c r="S1251" i="28"/>
  <c r="S1250" i="28"/>
  <c r="S1249" i="28"/>
  <c r="S1248" i="28"/>
  <c r="S1247" i="28"/>
  <c r="S1246" i="28"/>
  <c r="S1245" i="28"/>
  <c r="S1244" i="28"/>
  <c r="S1243" i="28"/>
  <c r="S1242" i="28"/>
  <c r="S1241" i="28"/>
  <c r="S1240" i="28"/>
  <c r="S1239" i="28"/>
  <c r="S1238" i="28"/>
  <c r="S1237" i="28"/>
  <c r="S1236" i="28"/>
  <c r="S1235" i="28"/>
  <c r="S1234" i="28"/>
  <c r="S1233" i="28"/>
  <c r="S1232" i="28"/>
  <c r="S1231" i="28"/>
  <c r="S1230" i="28"/>
  <c r="S1229" i="28"/>
  <c r="S1228" i="28"/>
  <c r="S1227" i="28"/>
  <c r="S1226" i="28"/>
  <c r="S1225" i="28"/>
  <c r="S1224" i="28"/>
  <c r="S1223" i="28"/>
  <c r="S1222" i="28"/>
  <c r="S1221" i="28"/>
  <c r="S1220" i="28"/>
  <c r="S1219" i="28"/>
  <c r="S1218" i="28"/>
  <c r="S1217" i="28"/>
  <c r="S1216" i="28"/>
  <c r="S1215" i="28"/>
  <c r="S1214" i="28"/>
  <c r="S1213" i="28"/>
  <c r="S1212" i="28"/>
  <c r="S1211" i="28"/>
  <c r="S1210" i="28"/>
  <c r="S1209" i="28"/>
  <c r="S1208" i="28"/>
  <c r="S1207" i="28"/>
  <c r="S1206" i="28"/>
  <c r="S1205" i="28"/>
  <c r="S1204" i="28"/>
  <c r="S1203" i="28"/>
  <c r="S1202" i="28"/>
  <c r="S1201" i="28"/>
  <c r="S1200" i="28"/>
  <c r="S1199" i="28"/>
  <c r="S1198" i="28"/>
  <c r="S1197" i="28"/>
  <c r="S1196" i="28"/>
  <c r="S1195" i="28"/>
  <c r="S1194" i="28"/>
  <c r="S1193" i="28"/>
  <c r="S1192" i="28"/>
  <c r="S1191" i="28"/>
  <c r="S1190" i="28"/>
  <c r="S1189" i="28"/>
  <c r="S1188" i="28"/>
  <c r="S1187" i="28"/>
  <c r="S1186" i="28"/>
  <c r="S1185" i="28"/>
  <c r="S1184" i="28"/>
  <c r="S1183" i="28"/>
  <c r="S1182" i="28"/>
  <c r="S1181" i="28"/>
  <c r="S1180" i="28"/>
  <c r="S1179" i="28"/>
  <c r="S1178" i="28"/>
  <c r="S1177" i="28"/>
  <c r="S1176" i="28"/>
  <c r="S1175" i="28"/>
  <c r="S1174" i="28"/>
  <c r="S1173" i="28"/>
  <c r="S1172" i="28"/>
  <c r="S1171" i="28"/>
  <c r="S1170" i="28"/>
  <c r="S1169" i="28"/>
  <c r="S1168" i="28"/>
  <c r="S1167" i="28"/>
  <c r="S1166" i="28"/>
  <c r="S1165" i="28"/>
  <c r="S1164" i="28"/>
  <c r="S1163" i="28"/>
  <c r="S1162" i="28"/>
  <c r="S1161" i="28"/>
  <c r="S1160" i="28"/>
  <c r="S1159" i="28"/>
  <c r="S1158" i="28"/>
  <c r="S1157" i="28"/>
  <c r="S1156" i="28"/>
  <c r="S1155" i="28"/>
  <c r="S1154" i="28"/>
  <c r="S1153" i="28"/>
  <c r="S1152" i="28"/>
  <c r="S1151" i="28"/>
  <c r="S1150" i="28"/>
  <c r="S1149" i="28"/>
  <c r="S1148" i="28"/>
  <c r="S1147" i="28"/>
  <c r="S1146" i="28"/>
  <c r="S1145" i="28"/>
  <c r="S1144" i="28"/>
  <c r="S1143" i="28"/>
  <c r="S1142" i="28"/>
  <c r="S1141" i="28"/>
  <c r="S1140" i="28"/>
  <c r="S1139" i="28"/>
  <c r="S1138" i="28"/>
  <c r="S1137" i="28"/>
  <c r="S1136" i="28"/>
  <c r="S1135" i="28"/>
  <c r="S1134" i="28"/>
  <c r="S1133" i="28"/>
  <c r="S1132" i="28"/>
  <c r="S1131" i="28"/>
  <c r="S1130" i="28"/>
  <c r="S1129" i="28"/>
  <c r="S1128" i="28"/>
  <c r="S1127" i="28"/>
  <c r="S1126" i="28"/>
  <c r="S1125" i="28"/>
  <c r="S1124" i="28"/>
  <c r="S1123" i="28"/>
  <c r="S1122" i="28"/>
  <c r="S1121" i="28"/>
  <c r="S1120" i="28"/>
  <c r="S1119" i="28"/>
  <c r="S1118" i="28"/>
  <c r="S1117" i="28"/>
  <c r="S1116" i="28"/>
  <c r="S1115" i="28"/>
  <c r="S1114" i="28"/>
  <c r="S1113" i="28"/>
  <c r="S1112" i="28"/>
  <c r="S1111" i="28"/>
  <c r="S1110" i="28"/>
  <c r="S1109" i="28"/>
  <c r="S1108" i="28"/>
  <c r="S1107" i="28"/>
  <c r="S1106" i="28"/>
  <c r="S1105" i="28"/>
  <c r="S1104" i="28"/>
  <c r="S1103" i="28"/>
  <c r="S1102" i="28"/>
  <c r="S1101" i="28"/>
  <c r="S1100" i="28"/>
  <c r="S1099" i="28"/>
  <c r="S1098" i="28"/>
  <c r="S1097" i="28"/>
  <c r="S1096" i="28"/>
  <c r="S1095" i="28"/>
  <c r="S1094" i="28"/>
  <c r="S1093" i="28"/>
  <c r="S1092" i="28"/>
  <c r="S1091" i="28"/>
  <c r="S1090" i="28"/>
  <c r="S1089" i="28"/>
  <c r="S1088" i="28"/>
  <c r="S1087" i="28"/>
  <c r="S1086" i="28"/>
  <c r="S1085" i="28"/>
  <c r="S1084" i="28"/>
  <c r="S1083" i="28"/>
  <c r="S1082" i="28"/>
  <c r="S1081" i="28"/>
  <c r="S1080" i="28"/>
  <c r="S1079" i="28"/>
  <c r="S1078" i="28"/>
  <c r="S1077" i="28"/>
  <c r="S1076" i="28"/>
  <c r="S1075" i="28"/>
  <c r="S1074" i="28"/>
  <c r="S1073" i="28"/>
  <c r="S1072" i="28"/>
  <c r="S1071" i="28"/>
  <c r="S1070" i="28"/>
  <c r="S1069" i="28"/>
  <c r="S1068" i="28"/>
  <c r="S1067" i="28"/>
  <c r="S1066" i="28"/>
  <c r="S1065" i="28"/>
  <c r="S1064" i="28"/>
  <c r="S1063" i="28"/>
  <c r="S1062" i="28"/>
  <c r="S1061" i="28"/>
  <c r="S1060" i="28"/>
  <c r="S1059" i="28"/>
  <c r="S1058" i="28"/>
  <c r="S1057" i="28"/>
  <c r="S1056" i="28"/>
  <c r="S1055" i="28"/>
  <c r="S1054" i="28"/>
  <c r="S1053" i="28"/>
  <c r="S1052" i="28"/>
  <c r="S1051" i="28"/>
  <c r="S1050" i="28"/>
  <c r="S1049" i="28"/>
  <c r="S1048" i="28"/>
  <c r="S1047" i="28"/>
  <c r="S1046" i="28"/>
  <c r="S1045" i="28"/>
  <c r="S1044" i="28"/>
  <c r="S1043" i="28"/>
  <c r="S1042" i="28"/>
  <c r="S1041" i="28"/>
  <c r="S1040" i="28"/>
  <c r="S1039" i="28"/>
  <c r="S1038" i="28"/>
  <c r="S1037" i="28"/>
  <c r="S1036" i="28"/>
  <c r="S1035" i="28"/>
  <c r="S1034" i="28"/>
  <c r="S1033" i="28"/>
  <c r="S1032" i="28"/>
  <c r="S1031" i="28"/>
  <c r="S1030" i="28"/>
  <c r="S1029" i="28"/>
  <c r="S1028" i="28"/>
  <c r="S1027" i="28"/>
  <c r="S1026" i="28"/>
  <c r="S1025" i="28"/>
  <c r="S1024" i="28"/>
  <c r="S1023" i="28"/>
  <c r="S1022" i="28"/>
  <c r="S1021" i="28"/>
  <c r="S1020" i="28"/>
  <c r="S1019" i="28"/>
  <c r="S1018" i="28"/>
  <c r="S1017" i="28"/>
  <c r="S1016" i="28"/>
  <c r="S1015" i="28"/>
  <c r="S1014" i="28"/>
  <c r="S1013" i="28"/>
  <c r="S1012" i="28"/>
  <c r="S1011" i="28"/>
  <c r="S1010" i="28"/>
  <c r="S1009" i="28"/>
  <c r="S1008" i="28"/>
  <c r="S1007" i="28"/>
  <c r="S1006" i="28"/>
  <c r="S1005" i="28"/>
  <c r="S1004" i="28"/>
  <c r="S1003" i="28"/>
  <c r="S1002" i="28"/>
  <c r="S1001" i="28"/>
  <c r="S1000" i="28"/>
  <c r="S999" i="28"/>
  <c r="S998" i="28"/>
  <c r="S997" i="28"/>
  <c r="S996" i="28"/>
  <c r="S995" i="28"/>
  <c r="S994" i="28"/>
  <c r="S993" i="28"/>
  <c r="S992" i="28"/>
  <c r="S991" i="28"/>
  <c r="S990" i="28"/>
  <c r="S989" i="28"/>
  <c r="S988" i="28"/>
  <c r="S987" i="28"/>
  <c r="S986" i="28"/>
  <c r="S985" i="28"/>
  <c r="S984" i="28"/>
  <c r="S983" i="28"/>
  <c r="S982" i="28"/>
  <c r="S981" i="28"/>
  <c r="S980" i="28"/>
  <c r="S979" i="28"/>
  <c r="S978" i="28"/>
  <c r="S977" i="28"/>
  <c r="S976" i="28"/>
  <c r="S975" i="28"/>
  <c r="S974" i="28"/>
  <c r="S973" i="28"/>
  <c r="S972" i="28"/>
  <c r="S971" i="28"/>
  <c r="S970" i="28"/>
  <c r="S969" i="28"/>
  <c r="S968" i="28"/>
  <c r="S967" i="28"/>
  <c r="S966" i="28"/>
  <c r="S965" i="28"/>
  <c r="S964" i="28"/>
  <c r="S963" i="28"/>
  <c r="S962" i="28"/>
  <c r="S961" i="28"/>
  <c r="S960" i="28"/>
  <c r="S959" i="28"/>
  <c r="S958" i="28"/>
  <c r="S957" i="28"/>
  <c r="S956" i="28"/>
  <c r="S955" i="28"/>
  <c r="S954" i="28"/>
  <c r="S953" i="28"/>
  <c r="S952" i="28"/>
  <c r="S951" i="28"/>
  <c r="S950" i="28"/>
  <c r="S949" i="28"/>
  <c r="S948" i="28"/>
  <c r="S947" i="28"/>
  <c r="S946" i="28"/>
  <c r="S945" i="28"/>
  <c r="S944" i="28"/>
  <c r="S943" i="28"/>
  <c r="S942" i="28"/>
  <c r="S941" i="28"/>
  <c r="S940" i="28"/>
  <c r="S939" i="28"/>
  <c r="S938" i="28"/>
  <c r="S937" i="28"/>
  <c r="S936" i="28"/>
  <c r="S935" i="28"/>
  <c r="S934" i="28"/>
  <c r="S933" i="28"/>
  <c r="S932" i="28"/>
  <c r="S931" i="28"/>
  <c r="S930" i="28"/>
  <c r="S929" i="28"/>
  <c r="S928" i="28"/>
  <c r="S927" i="28"/>
  <c r="S926" i="28"/>
  <c r="S925" i="28"/>
  <c r="S924" i="28"/>
  <c r="S923" i="28"/>
  <c r="S922" i="28"/>
  <c r="S921" i="28"/>
  <c r="S920" i="28"/>
  <c r="S919" i="28"/>
  <c r="S918" i="28"/>
  <c r="S917" i="28"/>
  <c r="S916" i="28"/>
  <c r="S915" i="28"/>
  <c r="S914" i="28"/>
  <c r="S913" i="28"/>
  <c r="S912" i="28"/>
  <c r="S911" i="28"/>
  <c r="S910" i="28"/>
  <c r="S909" i="28"/>
  <c r="S908" i="28"/>
  <c r="S907" i="28"/>
  <c r="S906" i="28"/>
  <c r="S905" i="28"/>
  <c r="S904" i="28"/>
  <c r="S903" i="28"/>
  <c r="S902" i="28"/>
  <c r="S901" i="28"/>
  <c r="S900" i="28"/>
  <c r="S899" i="28"/>
  <c r="S898" i="28"/>
  <c r="S897" i="28"/>
  <c r="S896" i="28"/>
  <c r="S895" i="28"/>
  <c r="S894" i="28"/>
  <c r="S893" i="28"/>
  <c r="S892" i="28"/>
  <c r="S891" i="28"/>
  <c r="S890" i="28"/>
  <c r="S889" i="28"/>
  <c r="S888" i="28"/>
  <c r="S887" i="28"/>
  <c r="S886" i="28"/>
  <c r="S885" i="28"/>
  <c r="S884" i="28"/>
  <c r="S883" i="28"/>
  <c r="S882" i="28"/>
  <c r="S881" i="28"/>
  <c r="S880" i="28"/>
  <c r="S879" i="28"/>
  <c r="S878" i="28"/>
  <c r="S877" i="28"/>
  <c r="S876" i="28"/>
  <c r="S875" i="28"/>
  <c r="S874" i="28"/>
  <c r="S873" i="28"/>
  <c r="S872" i="28"/>
  <c r="S871" i="28"/>
  <c r="S870" i="28"/>
  <c r="S869" i="28"/>
  <c r="S868" i="28"/>
  <c r="S867" i="28"/>
  <c r="S866" i="28"/>
  <c r="S865" i="28"/>
  <c r="S864" i="28"/>
  <c r="S863" i="28"/>
  <c r="S862" i="28"/>
  <c r="S861" i="28"/>
  <c r="S860" i="28"/>
  <c r="S859" i="28"/>
  <c r="S858" i="28"/>
  <c r="S857" i="28"/>
  <c r="S856" i="28"/>
  <c r="S855" i="28"/>
  <c r="S854" i="28"/>
  <c r="S853" i="28"/>
  <c r="S852" i="28"/>
  <c r="S851" i="28"/>
  <c r="S850" i="28"/>
  <c r="S849" i="28"/>
  <c r="S848" i="28"/>
  <c r="S847" i="28"/>
  <c r="S846" i="28"/>
  <c r="S845" i="28"/>
  <c r="S844" i="28"/>
  <c r="S843" i="28"/>
  <c r="S842" i="28"/>
  <c r="S841" i="28"/>
  <c r="S840" i="28"/>
  <c r="S839" i="28"/>
  <c r="S838" i="28"/>
  <c r="S837" i="28"/>
  <c r="S836" i="28"/>
  <c r="S835" i="28"/>
  <c r="S834" i="28"/>
  <c r="S833" i="28"/>
  <c r="S832" i="28"/>
  <c r="S831" i="28"/>
  <c r="S830" i="28"/>
  <c r="S829" i="28"/>
  <c r="S828" i="28"/>
  <c r="S827" i="28"/>
  <c r="S826" i="28"/>
  <c r="S825" i="28"/>
  <c r="S824" i="28"/>
  <c r="S823" i="28"/>
  <c r="S822" i="28"/>
  <c r="S821" i="28"/>
  <c r="S820" i="28"/>
  <c r="S819" i="28"/>
  <c r="S818" i="28"/>
  <c r="S817" i="28"/>
  <c r="S816" i="28"/>
  <c r="S815" i="28"/>
  <c r="S814" i="28"/>
  <c r="S813" i="28"/>
  <c r="S812" i="28"/>
  <c r="S811" i="28"/>
  <c r="S810" i="28"/>
  <c r="S809" i="28"/>
  <c r="S808" i="28"/>
  <c r="S807" i="28"/>
  <c r="S806" i="28"/>
  <c r="S805" i="28"/>
  <c r="S804" i="28"/>
  <c r="S803" i="28"/>
  <c r="S802" i="28"/>
  <c r="S801" i="28"/>
  <c r="S800" i="28"/>
  <c r="S799" i="28"/>
  <c r="S798" i="28"/>
  <c r="S797" i="28"/>
  <c r="S796" i="28"/>
  <c r="S795" i="28"/>
  <c r="S794" i="28"/>
  <c r="S793" i="28"/>
  <c r="S792" i="28"/>
  <c r="S791" i="28"/>
  <c r="S790" i="28"/>
  <c r="S789" i="28"/>
  <c r="S788" i="28"/>
  <c r="S787" i="28"/>
  <c r="S786" i="28"/>
  <c r="S785" i="28"/>
  <c r="S784" i="28"/>
  <c r="S783" i="28"/>
  <c r="S782" i="28"/>
  <c r="S781" i="28"/>
  <c r="S780" i="28"/>
  <c r="S779" i="28"/>
  <c r="S778" i="28"/>
  <c r="S777" i="28"/>
  <c r="S776" i="28"/>
  <c r="S775" i="28"/>
  <c r="S774" i="28"/>
  <c r="S773" i="28"/>
  <c r="S772" i="28"/>
  <c r="S771" i="28"/>
  <c r="S770" i="28"/>
  <c r="S769" i="28"/>
  <c r="S768" i="28"/>
  <c r="S767" i="28"/>
  <c r="S766" i="28"/>
  <c r="S765" i="28"/>
  <c r="S764" i="28"/>
  <c r="S763" i="28"/>
  <c r="S762" i="28"/>
  <c r="S761" i="28"/>
  <c r="S760" i="28"/>
  <c r="S759" i="28"/>
  <c r="S758" i="28"/>
  <c r="S757" i="28"/>
  <c r="S756" i="28"/>
  <c r="S755" i="28"/>
  <c r="S754" i="28"/>
  <c r="S753" i="28"/>
  <c r="S752" i="28"/>
  <c r="S751" i="28"/>
  <c r="S750" i="28"/>
  <c r="S749" i="28"/>
  <c r="S748" i="28"/>
  <c r="S747" i="28"/>
  <c r="S746" i="28"/>
  <c r="S745" i="28"/>
  <c r="S744" i="28"/>
  <c r="S743" i="28"/>
  <c r="S742" i="28"/>
  <c r="S741" i="28"/>
  <c r="S740" i="28"/>
  <c r="S739" i="28"/>
  <c r="S738" i="28"/>
  <c r="S737" i="28"/>
  <c r="S736" i="28"/>
  <c r="S735" i="28"/>
  <c r="S734" i="28"/>
  <c r="S733" i="28"/>
  <c r="S732" i="28"/>
  <c r="S731" i="28"/>
  <c r="S730" i="28"/>
  <c r="S729" i="28"/>
  <c r="S728" i="28"/>
  <c r="S727" i="28"/>
  <c r="S726" i="28"/>
  <c r="S725" i="28"/>
  <c r="S724" i="28"/>
  <c r="S723" i="28"/>
  <c r="S722" i="28"/>
  <c r="S721" i="28"/>
  <c r="S720" i="28"/>
  <c r="S719" i="28"/>
  <c r="S718" i="28"/>
  <c r="S717" i="28"/>
  <c r="S716" i="28"/>
  <c r="S715" i="28"/>
  <c r="S714" i="28"/>
  <c r="S713" i="28"/>
  <c r="S712" i="28"/>
  <c r="S711" i="28"/>
  <c r="S710" i="28"/>
  <c r="S709" i="28"/>
  <c r="S708" i="28"/>
  <c r="S707" i="28"/>
  <c r="S706" i="28"/>
  <c r="S705" i="28"/>
  <c r="S704" i="28"/>
  <c r="S703" i="28"/>
  <c r="S702" i="28"/>
  <c r="S701" i="28"/>
  <c r="S700" i="28"/>
  <c r="S699" i="28"/>
  <c r="S698" i="28"/>
  <c r="S697" i="28"/>
  <c r="S696" i="28"/>
  <c r="S695" i="28"/>
  <c r="S694" i="28"/>
  <c r="S693" i="28"/>
  <c r="S692" i="28"/>
  <c r="S691" i="28"/>
  <c r="S690" i="28"/>
  <c r="S689" i="28"/>
  <c r="S688" i="28"/>
  <c r="S687" i="28"/>
  <c r="S686" i="28"/>
  <c r="S685" i="28"/>
  <c r="S684" i="28"/>
  <c r="S683" i="28"/>
  <c r="S682" i="28"/>
  <c r="S681" i="28"/>
  <c r="S680" i="28"/>
  <c r="S679" i="28"/>
  <c r="S678" i="28"/>
  <c r="S677" i="28"/>
  <c r="S676" i="28"/>
  <c r="S675" i="28"/>
  <c r="S674" i="28"/>
  <c r="S673" i="28"/>
  <c r="S672" i="28"/>
  <c r="S671" i="28"/>
  <c r="S670" i="28"/>
  <c r="S669" i="28"/>
  <c r="S668" i="28"/>
  <c r="S667" i="28"/>
  <c r="S666" i="28"/>
  <c r="S665" i="28"/>
  <c r="S664" i="28"/>
  <c r="S663" i="28"/>
  <c r="S662" i="28"/>
  <c r="S661" i="28"/>
  <c r="S660" i="28"/>
  <c r="S659" i="28"/>
  <c r="S658" i="28"/>
  <c r="S657" i="28"/>
  <c r="S656" i="28"/>
  <c r="S655" i="28"/>
  <c r="S654" i="28"/>
  <c r="S653" i="28"/>
  <c r="S652" i="28"/>
  <c r="S651" i="28"/>
  <c r="S650" i="28"/>
  <c r="S649" i="28"/>
  <c r="S648" i="28"/>
  <c r="S647" i="28"/>
  <c r="S646" i="28"/>
  <c r="S645" i="28"/>
  <c r="S644" i="28"/>
  <c r="S643" i="28"/>
  <c r="S642" i="28"/>
  <c r="S641" i="28"/>
  <c r="S640" i="28"/>
  <c r="S639" i="28"/>
  <c r="S638" i="28"/>
  <c r="S637" i="28"/>
  <c r="S636" i="28"/>
  <c r="S635" i="28"/>
  <c r="S634" i="28"/>
  <c r="S633" i="28"/>
  <c r="S632" i="28"/>
  <c r="S631" i="28"/>
  <c r="S630" i="28"/>
  <c r="S629" i="28"/>
  <c r="S628" i="28"/>
  <c r="S627" i="28"/>
  <c r="S626" i="28"/>
  <c r="S625" i="28"/>
  <c r="S624" i="28"/>
  <c r="S623" i="28"/>
  <c r="S622" i="28"/>
  <c r="S621" i="28"/>
  <c r="S620" i="28"/>
  <c r="S619" i="28"/>
  <c r="S618" i="28"/>
  <c r="S617" i="28"/>
  <c r="S616" i="28"/>
  <c r="S615" i="28"/>
  <c r="S614" i="28"/>
  <c r="S613" i="28"/>
  <c r="S612" i="28"/>
  <c r="S611" i="28"/>
  <c r="S610" i="28"/>
  <c r="S609" i="28"/>
  <c r="S608" i="28"/>
  <c r="S607" i="28"/>
  <c r="S606" i="28"/>
  <c r="S605" i="28"/>
  <c r="S604" i="28"/>
  <c r="S603" i="28"/>
  <c r="S602" i="28"/>
  <c r="S601" i="28"/>
  <c r="S600" i="28"/>
  <c r="S599" i="28"/>
  <c r="S598" i="28"/>
  <c r="S597" i="28"/>
  <c r="S596" i="28"/>
  <c r="S595" i="28"/>
  <c r="S594" i="28"/>
  <c r="S593" i="28"/>
  <c r="S592" i="28"/>
  <c r="S591" i="28"/>
  <c r="S590" i="28"/>
  <c r="S589" i="28"/>
  <c r="S588" i="28"/>
  <c r="S587" i="28"/>
  <c r="S586" i="28"/>
  <c r="S585" i="28"/>
  <c r="S584" i="28"/>
  <c r="S583" i="28"/>
  <c r="S582" i="28"/>
  <c r="S581" i="28"/>
  <c r="S580" i="28"/>
  <c r="S579" i="28"/>
  <c r="S578" i="28"/>
  <c r="S577" i="28"/>
  <c r="S576" i="28"/>
  <c r="S575" i="28"/>
  <c r="S574" i="28"/>
  <c r="S573" i="28"/>
  <c r="S572" i="28"/>
  <c r="S571" i="28"/>
  <c r="S570" i="28"/>
  <c r="S569" i="28"/>
  <c r="S568" i="28"/>
  <c r="S567" i="28"/>
  <c r="S566" i="28"/>
  <c r="S565" i="28"/>
  <c r="S564" i="28"/>
  <c r="S563" i="28"/>
  <c r="S562" i="28"/>
  <c r="S561" i="28"/>
  <c r="S560" i="28"/>
  <c r="S559" i="28"/>
  <c r="S558" i="28"/>
  <c r="S557" i="28"/>
  <c r="S556" i="28"/>
  <c r="S555" i="28"/>
  <c r="S554" i="28"/>
  <c r="S553" i="28"/>
  <c r="S552" i="28"/>
  <c r="S551" i="28"/>
  <c r="S550" i="28"/>
  <c r="S549" i="28"/>
  <c r="S548" i="28"/>
  <c r="S547" i="28"/>
  <c r="S546" i="28"/>
  <c r="S545" i="28"/>
  <c r="S544" i="28"/>
  <c r="S543" i="28"/>
  <c r="S542" i="28"/>
  <c r="S541" i="28"/>
  <c r="S540" i="28"/>
  <c r="S539" i="28"/>
  <c r="S538" i="28"/>
  <c r="S537" i="28"/>
  <c r="S536" i="28"/>
  <c r="S535" i="28"/>
  <c r="S534" i="28"/>
  <c r="S533" i="28"/>
  <c r="S532" i="28"/>
  <c r="S531" i="28"/>
  <c r="S530" i="28"/>
  <c r="S529" i="28"/>
  <c r="S528" i="28"/>
  <c r="S527" i="28"/>
  <c r="S526" i="28"/>
  <c r="S525" i="28"/>
  <c r="S524" i="28"/>
  <c r="S523" i="28"/>
  <c r="S522" i="28"/>
  <c r="S521" i="28"/>
  <c r="S520" i="28"/>
  <c r="S519" i="28"/>
  <c r="S518" i="28"/>
  <c r="S517" i="28"/>
  <c r="S516" i="28"/>
  <c r="S515" i="28"/>
  <c r="S514" i="28"/>
  <c r="S513" i="28"/>
  <c r="S512" i="28"/>
  <c r="S511" i="28"/>
  <c r="S510" i="28"/>
  <c r="S509" i="28"/>
  <c r="S508" i="28"/>
  <c r="S507" i="28"/>
  <c r="S506" i="28"/>
  <c r="S505" i="28"/>
  <c r="S504" i="28"/>
  <c r="S503" i="28"/>
  <c r="S502" i="28"/>
  <c r="S501" i="28"/>
  <c r="S500" i="28"/>
  <c r="S499" i="28"/>
  <c r="S498" i="28"/>
  <c r="S497" i="28"/>
  <c r="S496" i="28"/>
  <c r="S495" i="28"/>
  <c r="S494" i="28"/>
  <c r="S493" i="28"/>
  <c r="S492" i="28"/>
  <c r="S491" i="28"/>
  <c r="S490" i="28"/>
  <c r="S489" i="28"/>
  <c r="S488" i="28"/>
  <c r="S487" i="28"/>
  <c r="S486" i="28"/>
  <c r="S485" i="28"/>
  <c r="S484" i="28"/>
  <c r="S483" i="28"/>
  <c r="S482" i="28"/>
  <c r="S481" i="28"/>
  <c r="S480" i="28"/>
  <c r="S479" i="28"/>
  <c r="S478" i="28"/>
  <c r="S477" i="28"/>
  <c r="S476" i="28"/>
  <c r="S475" i="28"/>
  <c r="S474" i="28"/>
  <c r="S473" i="28"/>
  <c r="S472" i="28"/>
  <c r="S471" i="28"/>
  <c r="S470" i="28"/>
  <c r="S469" i="28"/>
  <c r="S468" i="28"/>
  <c r="S467" i="28"/>
  <c r="S466" i="28"/>
  <c r="S465" i="28"/>
  <c r="S464" i="28"/>
  <c r="S463" i="28"/>
  <c r="S462" i="28"/>
  <c r="S461" i="28"/>
  <c r="S460" i="28"/>
  <c r="S459" i="28"/>
  <c r="S458" i="28"/>
  <c r="S457" i="28"/>
  <c r="S456" i="28"/>
  <c r="S455" i="28"/>
  <c r="S454" i="28"/>
  <c r="S453" i="28"/>
  <c r="S452" i="28"/>
  <c r="S451" i="28"/>
  <c r="S450" i="28"/>
  <c r="S449" i="28"/>
  <c r="S448" i="28"/>
  <c r="S447" i="28"/>
  <c r="S446" i="28"/>
  <c r="S445" i="28"/>
  <c r="S444" i="28"/>
  <c r="S443" i="28"/>
  <c r="S442" i="28"/>
  <c r="S441" i="28"/>
  <c r="S440" i="28"/>
  <c r="S439" i="28"/>
  <c r="S438" i="28"/>
  <c r="S437" i="28"/>
  <c r="S436" i="28"/>
  <c r="S435" i="28"/>
  <c r="S434" i="28"/>
  <c r="S433" i="28"/>
  <c r="S432" i="28"/>
  <c r="S431" i="28"/>
  <c r="S430" i="28"/>
  <c r="S429" i="28"/>
  <c r="S428" i="28"/>
  <c r="S427" i="28"/>
  <c r="S426" i="28"/>
  <c r="S425" i="28"/>
  <c r="S424" i="28"/>
  <c r="S423" i="28"/>
  <c r="S422" i="28"/>
  <c r="S421" i="28"/>
  <c r="S420" i="28"/>
  <c r="S419" i="28"/>
  <c r="S418" i="28"/>
  <c r="S417" i="28"/>
  <c r="S416" i="28"/>
  <c r="S415" i="28"/>
  <c r="S414" i="28"/>
  <c r="S413" i="28"/>
  <c r="S412" i="28"/>
  <c r="S411" i="28"/>
  <c r="S410" i="28"/>
  <c r="S409" i="28"/>
  <c r="S408" i="28"/>
  <c r="S407" i="28"/>
  <c r="S406" i="28"/>
  <c r="S405" i="28"/>
  <c r="S404" i="28"/>
  <c r="S403" i="28"/>
  <c r="S402" i="28"/>
  <c r="S401" i="28"/>
  <c r="S400" i="28"/>
  <c r="S399" i="28"/>
  <c r="S398" i="28"/>
  <c r="S397" i="28"/>
  <c r="S396" i="28"/>
  <c r="S395" i="28"/>
  <c r="S394" i="28"/>
  <c r="S393" i="28"/>
  <c r="S392" i="28"/>
  <c r="S391" i="28"/>
  <c r="S390" i="28"/>
  <c r="S389" i="28"/>
  <c r="S388" i="28"/>
  <c r="S387" i="28"/>
  <c r="S386" i="28"/>
  <c r="S385" i="28"/>
  <c r="S384" i="28"/>
  <c r="S383" i="28"/>
  <c r="S382" i="28"/>
  <c r="S381" i="28"/>
  <c r="S380" i="28"/>
  <c r="S379" i="28"/>
  <c r="S378" i="28"/>
  <c r="S377" i="28"/>
  <c r="S376" i="28"/>
  <c r="S375" i="28"/>
  <c r="S374" i="28"/>
  <c r="S373" i="28"/>
  <c r="S372" i="28"/>
  <c r="S371" i="28"/>
  <c r="S370" i="28"/>
  <c r="S369" i="28"/>
  <c r="S368" i="28"/>
  <c r="S367" i="28"/>
  <c r="S366" i="28"/>
  <c r="S365" i="28"/>
  <c r="S364" i="28"/>
  <c r="S363" i="28"/>
  <c r="S362" i="28"/>
  <c r="S361" i="28"/>
  <c r="S360" i="28"/>
  <c r="S359" i="28"/>
  <c r="S358" i="28"/>
  <c r="S357" i="28"/>
  <c r="S356" i="28"/>
  <c r="S355" i="28"/>
  <c r="S354" i="28"/>
  <c r="S353" i="28"/>
  <c r="S352" i="28"/>
  <c r="S351" i="28"/>
  <c r="S350" i="28"/>
  <c r="S349" i="28"/>
  <c r="S348" i="28"/>
  <c r="S347" i="28"/>
  <c r="S346" i="28"/>
  <c r="S345" i="28"/>
  <c r="S344" i="28"/>
  <c r="S343" i="28"/>
  <c r="S342" i="28"/>
  <c r="S341" i="28"/>
  <c r="S340" i="28"/>
  <c r="S339" i="28"/>
  <c r="S338" i="28"/>
  <c r="S337" i="28"/>
  <c r="S336" i="28"/>
  <c r="S335" i="28"/>
  <c r="S334" i="28"/>
  <c r="S333" i="28"/>
  <c r="S332" i="28"/>
  <c r="S331" i="28"/>
  <c r="S330" i="28"/>
  <c r="S329" i="28"/>
  <c r="S328" i="28"/>
  <c r="S327" i="28"/>
  <c r="S326" i="28"/>
  <c r="S325" i="28"/>
  <c r="S324" i="28"/>
  <c r="S323" i="28"/>
  <c r="S322" i="28"/>
  <c r="S321" i="28"/>
  <c r="S320" i="28"/>
  <c r="S319" i="28"/>
  <c r="S318" i="28"/>
  <c r="S317" i="28"/>
  <c r="S316" i="28"/>
  <c r="S315" i="28"/>
  <c r="S314" i="28"/>
  <c r="S313" i="28"/>
  <c r="S312" i="28"/>
  <c r="S311" i="28"/>
  <c r="S310" i="28"/>
  <c r="S309" i="28"/>
  <c r="S308" i="28"/>
  <c r="S307" i="28"/>
  <c r="S306" i="28"/>
  <c r="S305" i="28"/>
  <c r="S304" i="28"/>
  <c r="S303" i="28"/>
  <c r="S302" i="28"/>
  <c r="S301" i="28"/>
  <c r="S300" i="28"/>
  <c r="S299" i="28"/>
  <c r="S298" i="28"/>
  <c r="S297" i="28"/>
  <c r="S296" i="28"/>
  <c r="S295" i="28"/>
  <c r="S294" i="28"/>
  <c r="S293" i="28"/>
  <c r="S292" i="28"/>
  <c r="S291" i="28"/>
  <c r="S290" i="28"/>
  <c r="S289" i="28"/>
  <c r="S288" i="28"/>
  <c r="S287" i="28"/>
  <c r="S286" i="28"/>
  <c r="S285" i="28"/>
  <c r="S284" i="28"/>
  <c r="S283" i="28"/>
  <c r="S282" i="28"/>
  <c r="S281" i="28"/>
  <c r="S280" i="28"/>
  <c r="S279" i="28"/>
  <c r="S278" i="28"/>
  <c r="S277" i="28"/>
  <c r="S276" i="28"/>
  <c r="S275" i="28"/>
  <c r="S274" i="28"/>
  <c r="S273" i="28"/>
  <c r="S272" i="28"/>
  <c r="S271" i="28"/>
  <c r="S270" i="28"/>
  <c r="S269" i="28"/>
  <c r="S268" i="28"/>
  <c r="S267" i="28"/>
  <c r="S266" i="28"/>
  <c r="S265" i="28"/>
  <c r="S264" i="28"/>
  <c r="S263" i="28"/>
  <c r="S262" i="28"/>
  <c r="S261" i="28"/>
  <c r="S260" i="28"/>
  <c r="S259" i="28"/>
  <c r="S258" i="28"/>
  <c r="S257" i="28"/>
  <c r="S256" i="28"/>
  <c r="S255" i="28"/>
  <c r="S254" i="28"/>
  <c r="S253" i="28"/>
  <c r="S252" i="28"/>
  <c r="S251" i="28"/>
  <c r="S250" i="28"/>
  <c r="S249" i="28"/>
  <c r="S248" i="28"/>
  <c r="S247" i="28"/>
  <c r="S246" i="28"/>
  <c r="S245" i="28"/>
  <c r="S244" i="28"/>
  <c r="S243" i="28"/>
  <c r="S242" i="28"/>
  <c r="S241" i="28"/>
  <c r="S240" i="28"/>
  <c r="S239" i="28"/>
  <c r="S238" i="28"/>
  <c r="S237" i="28"/>
  <c r="S236" i="28"/>
  <c r="S235" i="28"/>
  <c r="S234" i="28"/>
  <c r="S233" i="28"/>
  <c r="S232" i="28"/>
  <c r="S231" i="28"/>
  <c r="S230" i="28"/>
  <c r="S229" i="28"/>
  <c r="S228" i="28"/>
  <c r="S227" i="28"/>
  <c r="S226" i="28"/>
  <c r="S225" i="28"/>
  <c r="S224" i="28"/>
  <c r="S223" i="28"/>
  <c r="S222" i="28"/>
  <c r="S221" i="28"/>
  <c r="S220" i="28"/>
  <c r="S219" i="28"/>
  <c r="S218" i="28"/>
  <c r="S217" i="28"/>
  <c r="S216" i="28"/>
  <c r="S215" i="28"/>
  <c r="S214" i="28"/>
  <c r="S213" i="28"/>
  <c r="S212" i="28"/>
  <c r="S211" i="28"/>
  <c r="S210" i="28"/>
  <c r="S209" i="28"/>
  <c r="S208" i="28"/>
  <c r="S207" i="28"/>
  <c r="S206" i="28"/>
  <c r="S205" i="28"/>
  <c r="S204" i="28"/>
  <c r="S203" i="28"/>
  <c r="S202" i="28"/>
  <c r="S201" i="28"/>
  <c r="S200" i="28"/>
  <c r="S199" i="28"/>
  <c r="S198" i="28"/>
  <c r="S197" i="28"/>
  <c r="S196" i="28"/>
  <c r="S195" i="28"/>
  <c r="S194" i="28"/>
  <c r="S193" i="28"/>
  <c r="S192" i="28"/>
  <c r="S191" i="28"/>
  <c r="S190" i="28"/>
  <c r="S189" i="28"/>
  <c r="S188" i="28"/>
  <c r="S187" i="28"/>
  <c r="S186" i="28"/>
  <c r="S185" i="28"/>
  <c r="S184" i="28"/>
  <c r="S183" i="28"/>
  <c r="S182" i="28"/>
  <c r="S181" i="28"/>
  <c r="S180" i="28"/>
  <c r="S179" i="28"/>
  <c r="S178" i="28"/>
  <c r="S177" i="28"/>
  <c r="S176" i="28"/>
  <c r="S175" i="28"/>
  <c r="S174" i="28"/>
  <c r="S173" i="28"/>
  <c r="S172" i="28"/>
  <c r="S171" i="28"/>
  <c r="S170" i="28"/>
  <c r="S169" i="28"/>
  <c r="S168" i="28"/>
  <c r="S167" i="28"/>
  <c r="S166" i="28"/>
  <c r="S165" i="28"/>
  <c r="S164" i="28"/>
  <c r="S163" i="28"/>
  <c r="S162" i="28"/>
  <c r="S161" i="28"/>
  <c r="S160" i="28"/>
  <c r="S159" i="28"/>
  <c r="S158" i="28"/>
  <c r="S157" i="28"/>
  <c r="S156" i="28"/>
  <c r="S155" i="28"/>
  <c r="S154" i="28"/>
  <c r="S153" i="28"/>
  <c r="S152" i="28"/>
  <c r="S151" i="28"/>
  <c r="S150" i="28"/>
  <c r="S149" i="28"/>
  <c r="S148" i="28"/>
  <c r="S147" i="28"/>
  <c r="S146" i="28"/>
  <c r="S145" i="28"/>
  <c r="S144" i="28"/>
  <c r="S143" i="28"/>
  <c r="S142" i="28"/>
  <c r="S141" i="28"/>
  <c r="S140" i="28"/>
  <c r="S139" i="28"/>
  <c r="S138" i="28"/>
  <c r="S137" i="28"/>
  <c r="S136" i="28"/>
  <c r="S135" i="28"/>
  <c r="S134" i="28"/>
  <c r="S133" i="28"/>
  <c r="S132" i="28"/>
  <c r="S131" i="28"/>
  <c r="S130" i="28"/>
  <c r="S129" i="28"/>
  <c r="S128" i="28"/>
  <c r="S127" i="28"/>
  <c r="S126" i="28"/>
  <c r="S125" i="28"/>
  <c r="S124" i="28"/>
  <c r="S123" i="28"/>
  <c r="S122" i="28"/>
  <c r="S121" i="28"/>
  <c r="S120" i="28"/>
  <c r="S119" i="28"/>
  <c r="S118" i="28"/>
  <c r="S117" i="28"/>
  <c r="S116" i="28"/>
  <c r="S115" i="28"/>
  <c r="S114" i="28"/>
  <c r="S113" i="28"/>
  <c r="S112" i="28"/>
  <c r="S111" i="28"/>
  <c r="S110" i="28"/>
  <c r="S109" i="28"/>
  <c r="S108" i="28"/>
  <c r="S107" i="28"/>
  <c r="S106" i="28"/>
  <c r="S105" i="28"/>
  <c r="S104" i="28"/>
  <c r="S103" i="28"/>
  <c r="S102" i="28"/>
  <c r="S101" i="28"/>
  <c r="S100" i="28"/>
  <c r="S99" i="28"/>
  <c r="S98" i="28"/>
  <c r="S97" i="28"/>
  <c r="S96" i="28"/>
  <c r="S95" i="28"/>
  <c r="S94" i="28"/>
  <c r="S93" i="28"/>
  <c r="S92" i="28"/>
  <c r="S91" i="28"/>
  <c r="S90" i="28"/>
  <c r="S89" i="28"/>
  <c r="S88" i="28"/>
  <c r="S87" i="28"/>
  <c r="S86" i="28"/>
  <c r="S85" i="28"/>
  <c r="S84" i="28"/>
  <c r="S83" i="28"/>
  <c r="S82" i="28"/>
  <c r="S81" i="28"/>
  <c r="S80" i="28"/>
  <c r="S79" i="28"/>
  <c r="S78" i="28"/>
  <c r="S77" i="28"/>
  <c r="S76" i="28"/>
  <c r="S75" i="28"/>
  <c r="S74" i="28"/>
  <c r="S73" i="28"/>
  <c r="S72" i="28"/>
  <c r="S71" i="28"/>
  <c r="S70" i="28"/>
  <c r="S69" i="28"/>
  <c r="S68" i="28"/>
  <c r="S67" i="28"/>
  <c r="S66" i="28"/>
  <c r="S65" i="28"/>
  <c r="S64" i="28"/>
  <c r="S63" i="28"/>
  <c r="S62" i="28"/>
  <c r="S61" i="28"/>
  <c r="S60" i="28"/>
  <c r="S59" i="28"/>
  <c r="S58" i="28"/>
  <c r="S57" i="28"/>
  <c r="S56" i="28"/>
  <c r="S55" i="28"/>
  <c r="S54" i="28"/>
  <c r="S53" i="28"/>
  <c r="S52" i="28"/>
  <c r="S51" i="28"/>
  <c r="S50" i="28"/>
  <c r="S49" i="28"/>
  <c r="S48" i="28"/>
  <c r="S47" i="28"/>
  <c r="S46" i="28"/>
  <c r="S45" i="28"/>
  <c r="S44" i="28"/>
  <c r="S43" i="28"/>
  <c r="S42" i="28"/>
  <c r="S41" i="28"/>
  <c r="S40" i="28"/>
  <c r="S39" i="28"/>
  <c r="S38" i="28"/>
  <c r="S37" i="28"/>
  <c r="S36" i="28"/>
  <c r="S35" i="28"/>
  <c r="S34" i="28"/>
  <c r="S33" i="28"/>
  <c r="S32" i="28"/>
  <c r="S31" i="28"/>
  <c r="S30" i="28"/>
  <c r="S29" i="28"/>
  <c r="S28" i="28"/>
  <c r="S27" i="28"/>
  <c r="S26" i="28"/>
  <c r="S25" i="28"/>
  <c r="S24" i="28"/>
  <c r="S23" i="28"/>
  <c r="S22" i="28"/>
  <c r="S21" i="28"/>
  <c r="S20" i="28"/>
  <c r="S19" i="28"/>
  <c r="S18" i="28"/>
  <c r="S17" i="28"/>
  <c r="S16" i="28"/>
  <c r="S15" i="28"/>
  <c r="S14" i="28"/>
  <c r="S13" i="28"/>
  <c r="S12" i="28"/>
  <c r="S11" i="28"/>
  <c r="S10" i="28"/>
  <c r="S9" i="28"/>
  <c r="S8" i="28"/>
  <c r="S7" i="28"/>
  <c r="S6" i="28"/>
  <c r="S5" i="28"/>
  <c r="S4" i="28"/>
  <c r="S3" i="28"/>
  <c r="N2081" i="28"/>
  <c r="N2080" i="28"/>
  <c r="N2079" i="28"/>
  <c r="N2078" i="28"/>
  <c r="N2077" i="28"/>
  <c r="N2076" i="28"/>
  <c r="N2075" i="28"/>
  <c r="N2074" i="28"/>
  <c r="N2073" i="28"/>
  <c r="N2072" i="28"/>
  <c r="N2071" i="28"/>
  <c r="N2070" i="28"/>
  <c r="N2069" i="28"/>
  <c r="N2068" i="28"/>
  <c r="N2067" i="28"/>
  <c r="N2066" i="28"/>
  <c r="N2065" i="28"/>
  <c r="N2064" i="28"/>
  <c r="N2063" i="28"/>
  <c r="N2062" i="28"/>
  <c r="N2061" i="28"/>
  <c r="N2060" i="28"/>
  <c r="N2059" i="28"/>
  <c r="N2058" i="28"/>
  <c r="N2057" i="28"/>
  <c r="N2056" i="28"/>
  <c r="N2055" i="28"/>
  <c r="N2054" i="28"/>
  <c r="N2053" i="28"/>
  <c r="N2052" i="28"/>
  <c r="N2051" i="28"/>
  <c r="N2050" i="28"/>
  <c r="N2049" i="28"/>
  <c r="N2048" i="28"/>
  <c r="N2047" i="28"/>
  <c r="N2046" i="28"/>
  <c r="N2045" i="28"/>
  <c r="N2044" i="28"/>
  <c r="N2043" i="28"/>
  <c r="N2042" i="28"/>
  <c r="N2041" i="28"/>
  <c r="N2040" i="28"/>
  <c r="N2039" i="28"/>
  <c r="N2038" i="28"/>
  <c r="N2037" i="28"/>
  <c r="N2036" i="28"/>
  <c r="N2035" i="28"/>
  <c r="N2034" i="28"/>
  <c r="N2033" i="28"/>
  <c r="N2032" i="28"/>
  <c r="N2031" i="28"/>
  <c r="N2030" i="28"/>
  <c r="N2029" i="28"/>
  <c r="N2028" i="28"/>
  <c r="N2027" i="28"/>
  <c r="N2026" i="28"/>
  <c r="N2025" i="28"/>
  <c r="N2024" i="28"/>
  <c r="N2023" i="28"/>
  <c r="N2022" i="28"/>
  <c r="N2021" i="28"/>
  <c r="N2020" i="28"/>
  <c r="N2019" i="28"/>
  <c r="N2018" i="28"/>
  <c r="N2017" i="28"/>
  <c r="N2016" i="28"/>
  <c r="N2015" i="28"/>
  <c r="N2014" i="28"/>
  <c r="N2013" i="28"/>
  <c r="N2012" i="28"/>
  <c r="N2011" i="28"/>
  <c r="N2010" i="28"/>
  <c r="N2009" i="28"/>
  <c r="N2008" i="28"/>
  <c r="N2007" i="28"/>
  <c r="N2006" i="28"/>
  <c r="N2005" i="28"/>
  <c r="N2004" i="28"/>
  <c r="N2003" i="28"/>
  <c r="N2002" i="28"/>
  <c r="N2001" i="28"/>
  <c r="N2000" i="28"/>
  <c r="N1999" i="28"/>
  <c r="N1998" i="28"/>
  <c r="N1997" i="28"/>
  <c r="N1996" i="28"/>
  <c r="N1995" i="28"/>
  <c r="N1994" i="28"/>
  <c r="N1993" i="28"/>
  <c r="N1992" i="28"/>
  <c r="N1991" i="28"/>
  <c r="N1990" i="28"/>
  <c r="N1989" i="28"/>
  <c r="N1988" i="28"/>
  <c r="N1987" i="28"/>
  <c r="N1986" i="28"/>
  <c r="N1985" i="28"/>
  <c r="N1984" i="28"/>
  <c r="N1983" i="28"/>
  <c r="N1982" i="28"/>
  <c r="N1981" i="28"/>
  <c r="N1980" i="28"/>
  <c r="N1979" i="28"/>
  <c r="N1978" i="28"/>
  <c r="N1977" i="28"/>
  <c r="N1976" i="28"/>
  <c r="N1975" i="28"/>
  <c r="N1974" i="28"/>
  <c r="N1973" i="28"/>
  <c r="N1972" i="28"/>
  <c r="N1971" i="28"/>
  <c r="N1970" i="28"/>
  <c r="N1969" i="28"/>
  <c r="N1968" i="28"/>
  <c r="N1967" i="28"/>
  <c r="N1966" i="28"/>
  <c r="N1965" i="28"/>
  <c r="N1964" i="28"/>
  <c r="N1963" i="28"/>
  <c r="N1962" i="28"/>
  <c r="N1961" i="28"/>
  <c r="N1960" i="28"/>
  <c r="N1959" i="28"/>
  <c r="N1958" i="28"/>
  <c r="N1957" i="28"/>
  <c r="N1956" i="28"/>
  <c r="N1955" i="28"/>
  <c r="N1954" i="28"/>
  <c r="N1953" i="28"/>
  <c r="N1952" i="28"/>
  <c r="N1951" i="28"/>
  <c r="N1950" i="28"/>
  <c r="N1949" i="28"/>
  <c r="N1948" i="28"/>
  <c r="N1947" i="28"/>
  <c r="N1946" i="28"/>
  <c r="N1945" i="28"/>
  <c r="N1944" i="28"/>
  <c r="N1943" i="28"/>
  <c r="N1942" i="28"/>
  <c r="N1941" i="28"/>
  <c r="N1940" i="28"/>
  <c r="N1939" i="28"/>
  <c r="N1938" i="28"/>
  <c r="N1937" i="28"/>
  <c r="N1936" i="28"/>
  <c r="N1935" i="28"/>
  <c r="N1934" i="28"/>
  <c r="N1933" i="28"/>
  <c r="N1932" i="28"/>
  <c r="N1931" i="28"/>
  <c r="N1930" i="28"/>
  <c r="N1929" i="28"/>
  <c r="N1928" i="28"/>
  <c r="N1927" i="28"/>
  <c r="N1926" i="28"/>
  <c r="N1925" i="28"/>
  <c r="N1924" i="28"/>
  <c r="N1923" i="28"/>
  <c r="N1922" i="28"/>
  <c r="N1921" i="28"/>
  <c r="N1920" i="28"/>
  <c r="N1919" i="28"/>
  <c r="N1918" i="28"/>
  <c r="N1917" i="28"/>
  <c r="N1916" i="28"/>
  <c r="N1915" i="28"/>
  <c r="N1914" i="28"/>
  <c r="N1913" i="28"/>
  <c r="N1912" i="28"/>
  <c r="N1911" i="28"/>
  <c r="N1910" i="28"/>
  <c r="N1909" i="28"/>
  <c r="N1908" i="28"/>
  <c r="N1907" i="28"/>
  <c r="N1906" i="28"/>
  <c r="N1905" i="28"/>
  <c r="N1904" i="28"/>
  <c r="N1903" i="28"/>
  <c r="N1902" i="28"/>
  <c r="N1901" i="28"/>
  <c r="N1900" i="28"/>
  <c r="N1899" i="28"/>
  <c r="N1898" i="28"/>
  <c r="N1897" i="28"/>
  <c r="N1896" i="28"/>
  <c r="N1895" i="28"/>
  <c r="N1894" i="28"/>
  <c r="N1893" i="28"/>
  <c r="N1892" i="28"/>
  <c r="N1891" i="28"/>
  <c r="N1890" i="28"/>
  <c r="N1889" i="28"/>
  <c r="N1888" i="28"/>
  <c r="N1887" i="28"/>
  <c r="N1886" i="28"/>
  <c r="N1885" i="28"/>
  <c r="N1884" i="28"/>
  <c r="N1883" i="28"/>
  <c r="N1882" i="28"/>
  <c r="N1881" i="28"/>
  <c r="N1880" i="28"/>
  <c r="N1879" i="28"/>
  <c r="N1878" i="28"/>
  <c r="N1877" i="28"/>
  <c r="N1876" i="28"/>
  <c r="N1875" i="28"/>
  <c r="N1874" i="28"/>
  <c r="N1873" i="28"/>
  <c r="N1872" i="28"/>
  <c r="N1871" i="28"/>
  <c r="N1870" i="28"/>
  <c r="N1869" i="28"/>
  <c r="N1868" i="28"/>
  <c r="N1867" i="28"/>
  <c r="N1866" i="28"/>
  <c r="N1865" i="28"/>
  <c r="N1864" i="28"/>
  <c r="N1863" i="28"/>
  <c r="N1862" i="28"/>
  <c r="N1861" i="28"/>
  <c r="N1860" i="28"/>
  <c r="N1859" i="28"/>
  <c r="N1858" i="28"/>
  <c r="N1857" i="28"/>
  <c r="N1856" i="28"/>
  <c r="N1855" i="28"/>
  <c r="N1854" i="28"/>
  <c r="N1853" i="28"/>
  <c r="N1852" i="28"/>
  <c r="N1851" i="28"/>
  <c r="N1850" i="28"/>
  <c r="N1849" i="28"/>
  <c r="N1848" i="28"/>
  <c r="N1847" i="28"/>
  <c r="N1846" i="28"/>
  <c r="N1845" i="28"/>
  <c r="N1844" i="28"/>
  <c r="N1843" i="28"/>
  <c r="N1842" i="28"/>
  <c r="N1841" i="28"/>
  <c r="N1840" i="28"/>
  <c r="N1839" i="28"/>
  <c r="N1838" i="28"/>
  <c r="N1837" i="28"/>
  <c r="N1836" i="28"/>
  <c r="N1835" i="28"/>
  <c r="N1834" i="28"/>
  <c r="N1833" i="28"/>
  <c r="N1832" i="28"/>
  <c r="N1831" i="28"/>
  <c r="N1830" i="28"/>
  <c r="N1829" i="28"/>
  <c r="N1828" i="28"/>
  <c r="N1827" i="28"/>
  <c r="N1826" i="28"/>
  <c r="N1825" i="28"/>
  <c r="N1824" i="28"/>
  <c r="N1823" i="28"/>
  <c r="N1822" i="28"/>
  <c r="N1821" i="28"/>
  <c r="N1820" i="28"/>
  <c r="N1819" i="28"/>
  <c r="N1818" i="28"/>
  <c r="N1817" i="28"/>
  <c r="N1816" i="28"/>
  <c r="N1815" i="28"/>
  <c r="N1814" i="28"/>
  <c r="N1813" i="28"/>
  <c r="N1812" i="28"/>
  <c r="N1811" i="28"/>
  <c r="N1810" i="28"/>
  <c r="N1809" i="28"/>
  <c r="N1808" i="28"/>
  <c r="N1807" i="28"/>
  <c r="N1806" i="28"/>
  <c r="N1805" i="28"/>
  <c r="N1804" i="28"/>
  <c r="N1803" i="28"/>
  <c r="N1802" i="28"/>
  <c r="N1801" i="28"/>
  <c r="N1800" i="28"/>
  <c r="N1799" i="28"/>
  <c r="N1798" i="28"/>
  <c r="N1797" i="28"/>
  <c r="N1796" i="28"/>
  <c r="N1795" i="28"/>
  <c r="N1794" i="28"/>
  <c r="N1793" i="28"/>
  <c r="N1792" i="28"/>
  <c r="N1791" i="28"/>
  <c r="N1790" i="28"/>
  <c r="N1789" i="28"/>
  <c r="N1788" i="28"/>
  <c r="N1787" i="28"/>
  <c r="N1786" i="28"/>
  <c r="N1785" i="28"/>
  <c r="N1784" i="28"/>
  <c r="N1783" i="28"/>
  <c r="N1782" i="28"/>
  <c r="N1781" i="28"/>
  <c r="N1780" i="28"/>
  <c r="N1779" i="28"/>
  <c r="N1778" i="28"/>
  <c r="N1777" i="28"/>
  <c r="N1776" i="28"/>
  <c r="N1775" i="28"/>
  <c r="N1774" i="28"/>
  <c r="N1773" i="28"/>
  <c r="N1772" i="28"/>
  <c r="N1771" i="28"/>
  <c r="N1770" i="28"/>
  <c r="N1769" i="28"/>
  <c r="N1768" i="28"/>
  <c r="N1767" i="28"/>
  <c r="N1766" i="28"/>
  <c r="N1765" i="28"/>
  <c r="N1764" i="28"/>
  <c r="N1763" i="28"/>
  <c r="N1762" i="28"/>
  <c r="N1761" i="28"/>
  <c r="N1760" i="28"/>
  <c r="N1759" i="28"/>
  <c r="N1758" i="28"/>
  <c r="N1757" i="28"/>
  <c r="N1756" i="28"/>
  <c r="N1755" i="28"/>
  <c r="N1754" i="28"/>
  <c r="N1753" i="28"/>
  <c r="N1752" i="28"/>
  <c r="N1751" i="28"/>
  <c r="N1750" i="28"/>
  <c r="N1749" i="28"/>
  <c r="N1748" i="28"/>
  <c r="N1747" i="28"/>
  <c r="N1746" i="28"/>
  <c r="N1745" i="28"/>
  <c r="N1744" i="28"/>
  <c r="N1743" i="28"/>
  <c r="N1742" i="28"/>
  <c r="N1741" i="28"/>
  <c r="N1740" i="28"/>
  <c r="N1739" i="28"/>
  <c r="N1738" i="28"/>
  <c r="N1737" i="28"/>
  <c r="N1736" i="28"/>
  <c r="N1735" i="28"/>
  <c r="N1734" i="28"/>
  <c r="N1733" i="28"/>
  <c r="N1732" i="28"/>
  <c r="N1731" i="28"/>
  <c r="N1730" i="28"/>
  <c r="N1729" i="28"/>
  <c r="N1728" i="28"/>
  <c r="N1727" i="28"/>
  <c r="N1726" i="28"/>
  <c r="N1725" i="28"/>
  <c r="N1724" i="28"/>
  <c r="N1723" i="28"/>
  <c r="N1722" i="28"/>
  <c r="N1721" i="28"/>
  <c r="N1720" i="28"/>
  <c r="N1719" i="28"/>
  <c r="N1718" i="28"/>
  <c r="N1717" i="28"/>
  <c r="N1716" i="28"/>
  <c r="N1715" i="28"/>
  <c r="N1714" i="28"/>
  <c r="N1713" i="28"/>
  <c r="N1712" i="28"/>
  <c r="N1711" i="28"/>
  <c r="N1710" i="28"/>
  <c r="N1709" i="28"/>
  <c r="N1708" i="28"/>
  <c r="N1707" i="28"/>
  <c r="N1706" i="28"/>
  <c r="N1705" i="28"/>
  <c r="N1704" i="28"/>
  <c r="N1703" i="28"/>
  <c r="N1702" i="28"/>
  <c r="N1701" i="28"/>
  <c r="N1700" i="28"/>
  <c r="N1699" i="28"/>
  <c r="N1698" i="28"/>
  <c r="N1697" i="28"/>
  <c r="N1696" i="28"/>
  <c r="N1695" i="28"/>
  <c r="N1694" i="28"/>
  <c r="N1693" i="28"/>
  <c r="N1692" i="28"/>
  <c r="N1691" i="28"/>
  <c r="N1690" i="28"/>
  <c r="N1689" i="28"/>
  <c r="N1688" i="28"/>
  <c r="N1687" i="28"/>
  <c r="N1686" i="28"/>
  <c r="N1685" i="28"/>
  <c r="N1684" i="28"/>
  <c r="N1683" i="28"/>
  <c r="N1682" i="28"/>
  <c r="N1681" i="28"/>
  <c r="N1680" i="28"/>
  <c r="N1679" i="28"/>
  <c r="N1678" i="28"/>
  <c r="N1677" i="28"/>
  <c r="N1676" i="28"/>
  <c r="N1675" i="28"/>
  <c r="N1674" i="28"/>
  <c r="N1673" i="28"/>
  <c r="N1672" i="28"/>
  <c r="N1671" i="28"/>
  <c r="N1670" i="28"/>
  <c r="N1669" i="28"/>
  <c r="N1668" i="28"/>
  <c r="N1667" i="28"/>
  <c r="N1666" i="28"/>
  <c r="N1665" i="28"/>
  <c r="N1664" i="28"/>
  <c r="N1663" i="28"/>
  <c r="N1662" i="28"/>
  <c r="N1661" i="28"/>
  <c r="N1660" i="28"/>
  <c r="N1659" i="28"/>
  <c r="N1658" i="28"/>
  <c r="N1657" i="28"/>
  <c r="N1656" i="28"/>
  <c r="N1655" i="28"/>
  <c r="N1654" i="28"/>
  <c r="N1653" i="28"/>
  <c r="N1652" i="28"/>
  <c r="N1651" i="28"/>
  <c r="N1650" i="28"/>
  <c r="N1649" i="28"/>
  <c r="N1648" i="28"/>
  <c r="N1647" i="28"/>
  <c r="N1646" i="28"/>
  <c r="N1645" i="28"/>
  <c r="N1644" i="28"/>
  <c r="N1643" i="28"/>
  <c r="N1642" i="28"/>
  <c r="N1641" i="28"/>
  <c r="N1640" i="28"/>
  <c r="N1639" i="28"/>
  <c r="N1638" i="28"/>
  <c r="N1637" i="28"/>
  <c r="N1636" i="28"/>
  <c r="N1635" i="28"/>
  <c r="N1634" i="28"/>
  <c r="N1633" i="28"/>
  <c r="N1632" i="28"/>
  <c r="N1631" i="28"/>
  <c r="N1630" i="28"/>
  <c r="N1629" i="28"/>
  <c r="N1628" i="28"/>
  <c r="N1627" i="28"/>
  <c r="N1626" i="28"/>
  <c r="N1625" i="28"/>
  <c r="N1624" i="28"/>
  <c r="N1623" i="28"/>
  <c r="N1622" i="28"/>
  <c r="N1621" i="28"/>
  <c r="N1620" i="28"/>
  <c r="N1619" i="28"/>
  <c r="N1618" i="28"/>
  <c r="N1617" i="28"/>
  <c r="N1616" i="28"/>
  <c r="N1615" i="28"/>
  <c r="N1614" i="28"/>
  <c r="N1613" i="28"/>
  <c r="N1612" i="28"/>
  <c r="N1611" i="28"/>
  <c r="N1610" i="28"/>
  <c r="N1609" i="28"/>
  <c r="N1608" i="28"/>
  <c r="N1607" i="28"/>
  <c r="N1606" i="28"/>
  <c r="N1605" i="28"/>
  <c r="N1604" i="28"/>
  <c r="N1603" i="28"/>
  <c r="N1602" i="28"/>
  <c r="N1601" i="28"/>
  <c r="N1600" i="28"/>
  <c r="N1599" i="28"/>
  <c r="N1598" i="28"/>
  <c r="N1597" i="28"/>
  <c r="N1596" i="28"/>
  <c r="N1595" i="28"/>
  <c r="N1594" i="28"/>
  <c r="N1593" i="28"/>
  <c r="N1592" i="28"/>
  <c r="N1591" i="28"/>
  <c r="N1590" i="28"/>
  <c r="N1589" i="28"/>
  <c r="N1588" i="28"/>
  <c r="N1587" i="28"/>
  <c r="N1586" i="28"/>
  <c r="N1585" i="28"/>
  <c r="N1584" i="28"/>
  <c r="N1583" i="28"/>
  <c r="N1582" i="28"/>
  <c r="N1581" i="28"/>
  <c r="N1580" i="28"/>
  <c r="N1579" i="28"/>
  <c r="N1578" i="28"/>
  <c r="N1577" i="28"/>
  <c r="N1576" i="28"/>
  <c r="N1575" i="28"/>
  <c r="N1574" i="28"/>
  <c r="N1573" i="28"/>
  <c r="N1572" i="28"/>
  <c r="N1571" i="28"/>
  <c r="N1570" i="28"/>
  <c r="N1569" i="28"/>
  <c r="N1568" i="28"/>
  <c r="N1567" i="28"/>
  <c r="N1566" i="28"/>
  <c r="N1565" i="28"/>
  <c r="N1564" i="28"/>
  <c r="N1563" i="28"/>
  <c r="N1562" i="28"/>
  <c r="N1561" i="28"/>
  <c r="N1560" i="28"/>
  <c r="N1559" i="28"/>
  <c r="N1558" i="28"/>
  <c r="N1557" i="28"/>
  <c r="N1556" i="28"/>
  <c r="N1555" i="28"/>
  <c r="N1554" i="28"/>
  <c r="N1553" i="28"/>
  <c r="N1552" i="28"/>
  <c r="N1551" i="28"/>
  <c r="N1550" i="28"/>
  <c r="N1549" i="28"/>
  <c r="N1548" i="28"/>
  <c r="N1547" i="28"/>
  <c r="N1546" i="28"/>
  <c r="N1545" i="28"/>
  <c r="N1544" i="28"/>
  <c r="N1543" i="28"/>
  <c r="N1542" i="28"/>
  <c r="N1541" i="28"/>
  <c r="N1540" i="28"/>
  <c r="N1539" i="28"/>
  <c r="N1538" i="28"/>
  <c r="N1537" i="28"/>
  <c r="N1536" i="28"/>
  <c r="N1535" i="28"/>
  <c r="N1534" i="28"/>
  <c r="N1533" i="28"/>
  <c r="N1532" i="28"/>
  <c r="N1531" i="28"/>
  <c r="N1530" i="28"/>
  <c r="N1529" i="28"/>
  <c r="N1528" i="28"/>
  <c r="N1527" i="28"/>
  <c r="N1526" i="28"/>
  <c r="N1525" i="28"/>
  <c r="N1524" i="28"/>
  <c r="N1523" i="28"/>
  <c r="N1522" i="28"/>
  <c r="N1521" i="28"/>
  <c r="N1520" i="28"/>
  <c r="N1519" i="28"/>
  <c r="N1518" i="28"/>
  <c r="N1517" i="28"/>
  <c r="N1516" i="28"/>
  <c r="N1515" i="28"/>
  <c r="N1514" i="28"/>
  <c r="N1513" i="28"/>
  <c r="N1512" i="28"/>
  <c r="N1511" i="28"/>
  <c r="N1510" i="28"/>
  <c r="N1509" i="28"/>
  <c r="N1508" i="28"/>
  <c r="N1507" i="28"/>
  <c r="N1506" i="28"/>
  <c r="N1505" i="28"/>
  <c r="N1504" i="28"/>
  <c r="N1503" i="28"/>
  <c r="N1502" i="28"/>
  <c r="N1501" i="28"/>
  <c r="N1500" i="28"/>
  <c r="N1499" i="28"/>
  <c r="N1498" i="28"/>
  <c r="N1497" i="28"/>
  <c r="N1496" i="28"/>
  <c r="N1495" i="28"/>
  <c r="N1494" i="28"/>
  <c r="N1493" i="28"/>
  <c r="N1492" i="28"/>
  <c r="N1491" i="28"/>
  <c r="N1490" i="28"/>
  <c r="N1489" i="28"/>
  <c r="N1488" i="28"/>
  <c r="N1487" i="28"/>
  <c r="N1486" i="28"/>
  <c r="N1485" i="28"/>
  <c r="N1484" i="28"/>
  <c r="N1483" i="28"/>
  <c r="N1482" i="28"/>
  <c r="N1481" i="28"/>
  <c r="N1480" i="28"/>
  <c r="N1479" i="28"/>
  <c r="N1478" i="28"/>
  <c r="N1477" i="28"/>
  <c r="N1476" i="28"/>
  <c r="N1475" i="28"/>
  <c r="N1474" i="28"/>
  <c r="N1473" i="28"/>
  <c r="N1472" i="28"/>
  <c r="N1471" i="28"/>
  <c r="N1470" i="28"/>
  <c r="N1469" i="28"/>
  <c r="N1468" i="28"/>
  <c r="N1467" i="28"/>
  <c r="N1466" i="28"/>
  <c r="N1465" i="28"/>
  <c r="N1464" i="28"/>
  <c r="N1463" i="28"/>
  <c r="N1462" i="28"/>
  <c r="N1461" i="28"/>
  <c r="N1460" i="28"/>
  <c r="N1459" i="28"/>
  <c r="N1458" i="28"/>
  <c r="N1457" i="28"/>
  <c r="N1456" i="28"/>
  <c r="N1455" i="28"/>
  <c r="N1454" i="28"/>
  <c r="N1453" i="28"/>
  <c r="N1452" i="28"/>
  <c r="N1451" i="28"/>
  <c r="N1450" i="28"/>
  <c r="N1449" i="28"/>
  <c r="N1448" i="28"/>
  <c r="N1447" i="28"/>
  <c r="N1446" i="28"/>
  <c r="N1445" i="28"/>
  <c r="N1444" i="28"/>
  <c r="N1443" i="28"/>
  <c r="N1442" i="28"/>
  <c r="N1441" i="28"/>
  <c r="N1440" i="28"/>
  <c r="N1439" i="28"/>
  <c r="N1438" i="28"/>
  <c r="N1437" i="28"/>
  <c r="N1436" i="28"/>
  <c r="N1435" i="28"/>
  <c r="N1434" i="28"/>
  <c r="N1433" i="28"/>
  <c r="N1432" i="28"/>
  <c r="N1431" i="28"/>
  <c r="N1430" i="28"/>
  <c r="N1429" i="28"/>
  <c r="N1428" i="28"/>
  <c r="N1427" i="28"/>
  <c r="N1426" i="28"/>
  <c r="N1425" i="28"/>
  <c r="N1424" i="28"/>
  <c r="N1423" i="28"/>
  <c r="N1422" i="28"/>
  <c r="N1421" i="28"/>
  <c r="N1420" i="28"/>
  <c r="N1419" i="28"/>
  <c r="N1418" i="28"/>
  <c r="N1417" i="28"/>
  <c r="N1416" i="28"/>
  <c r="N1415" i="28"/>
  <c r="N1414" i="28"/>
  <c r="N1413" i="28"/>
  <c r="N1412" i="28"/>
  <c r="N1411" i="28"/>
  <c r="N1410" i="28"/>
  <c r="N1409" i="28"/>
  <c r="N1408" i="28"/>
  <c r="N1407" i="28"/>
  <c r="N1406" i="28"/>
  <c r="N1405" i="28"/>
  <c r="N1404" i="28"/>
  <c r="N1403" i="28"/>
  <c r="N1402" i="28"/>
  <c r="N1401" i="28"/>
  <c r="N1400" i="28"/>
  <c r="N1399" i="28"/>
  <c r="N1398" i="28"/>
  <c r="N1397" i="28"/>
  <c r="N1396" i="28"/>
  <c r="N1395" i="28"/>
  <c r="N1394" i="28"/>
  <c r="N1393" i="28"/>
  <c r="N1392" i="28"/>
  <c r="N1391" i="28"/>
  <c r="N1390" i="28"/>
  <c r="N1389" i="28"/>
  <c r="N1388" i="28"/>
  <c r="N1387" i="28"/>
  <c r="N1386" i="28"/>
  <c r="N1385" i="28"/>
  <c r="N1384" i="28"/>
  <c r="N1383" i="28"/>
  <c r="N1382" i="28"/>
  <c r="N1381" i="28"/>
  <c r="N1380" i="28"/>
  <c r="N1379" i="28"/>
  <c r="N1378" i="28"/>
  <c r="N1377" i="28"/>
  <c r="N1376" i="28"/>
  <c r="N1375" i="28"/>
  <c r="N1374" i="28"/>
  <c r="N1373" i="28"/>
  <c r="N1372" i="28"/>
  <c r="N1371" i="28"/>
  <c r="N1370" i="28"/>
  <c r="N1369" i="28"/>
  <c r="N1368" i="28"/>
  <c r="N1367" i="28"/>
  <c r="N1366" i="28"/>
  <c r="N1365" i="28"/>
  <c r="N1364" i="28"/>
  <c r="N1363" i="28"/>
  <c r="N1362" i="28"/>
  <c r="N1361" i="28"/>
  <c r="N1360" i="28"/>
  <c r="N1359" i="28"/>
  <c r="N1358" i="28"/>
  <c r="N1357" i="28"/>
  <c r="N1356" i="28"/>
  <c r="N1355" i="28"/>
  <c r="N1354" i="28"/>
  <c r="N1353" i="28"/>
  <c r="N1352" i="28"/>
  <c r="N1351" i="28"/>
  <c r="N1350" i="28"/>
  <c r="N1349" i="28"/>
  <c r="N1348" i="28"/>
  <c r="N1347" i="28"/>
  <c r="N1346" i="28"/>
  <c r="N1345" i="28"/>
  <c r="N1344" i="28"/>
  <c r="N1343" i="28"/>
  <c r="N1342" i="28"/>
  <c r="N1341" i="28"/>
  <c r="N1340" i="28"/>
  <c r="N1339" i="28"/>
  <c r="N1338" i="28"/>
  <c r="N1337" i="28"/>
  <c r="N1336" i="28"/>
  <c r="N1335" i="28"/>
  <c r="N1334" i="28"/>
  <c r="N1333" i="28"/>
  <c r="N1332" i="28"/>
  <c r="N1331" i="28"/>
  <c r="N1330" i="28"/>
  <c r="N1329" i="28"/>
  <c r="N1328" i="28"/>
  <c r="N1327" i="28"/>
  <c r="N1326" i="28"/>
  <c r="N1325" i="28"/>
  <c r="N1324" i="28"/>
  <c r="N1323" i="28"/>
  <c r="N1322" i="28"/>
  <c r="N1321" i="28"/>
  <c r="N1320" i="28"/>
  <c r="N1319" i="28"/>
  <c r="N1318" i="28"/>
  <c r="N1317" i="28"/>
  <c r="N1316" i="28"/>
  <c r="N1315" i="28"/>
  <c r="N1314" i="28"/>
  <c r="N1313" i="28"/>
  <c r="N1312" i="28"/>
  <c r="N1311" i="28"/>
  <c r="N1310" i="28"/>
  <c r="N1309" i="28"/>
  <c r="N1308" i="28"/>
  <c r="N1307" i="28"/>
  <c r="N1306" i="28"/>
  <c r="N1305" i="28"/>
  <c r="N1304" i="28"/>
  <c r="N1303" i="28"/>
  <c r="N1302" i="28"/>
  <c r="N1301" i="28"/>
  <c r="N1300" i="28"/>
  <c r="N1299" i="28"/>
  <c r="N1298" i="28"/>
  <c r="N1297" i="28"/>
  <c r="N1296" i="28"/>
  <c r="N1295" i="28"/>
  <c r="N1294" i="28"/>
  <c r="N1293" i="28"/>
  <c r="N1292" i="28"/>
  <c r="N1291" i="28"/>
  <c r="N1290" i="28"/>
  <c r="N1289" i="28"/>
  <c r="N1288" i="28"/>
  <c r="N1287" i="28"/>
  <c r="N1286" i="28"/>
  <c r="N1285" i="28"/>
  <c r="N1284" i="28"/>
  <c r="N1283" i="28"/>
  <c r="N1282" i="28"/>
  <c r="N1281" i="28"/>
  <c r="N1280" i="28"/>
  <c r="N1279" i="28"/>
  <c r="N1278" i="28"/>
  <c r="N1277" i="28"/>
  <c r="N1276" i="28"/>
  <c r="N1275" i="28"/>
  <c r="N1274" i="28"/>
  <c r="N1273" i="28"/>
  <c r="N1272" i="28"/>
  <c r="N1271" i="28"/>
  <c r="N1270" i="28"/>
  <c r="N1269" i="28"/>
  <c r="N1268" i="28"/>
  <c r="N1267" i="28"/>
  <c r="N1266" i="28"/>
  <c r="N1265" i="28"/>
  <c r="N1264" i="28"/>
  <c r="N1263" i="28"/>
  <c r="N1262" i="28"/>
  <c r="N1261" i="28"/>
  <c r="N1260" i="28"/>
  <c r="N1259" i="28"/>
  <c r="N1258" i="28"/>
  <c r="N1257" i="28"/>
  <c r="N1256" i="28"/>
  <c r="N1255" i="28"/>
  <c r="N1254" i="28"/>
  <c r="N1253" i="28"/>
  <c r="N1252" i="28"/>
  <c r="N1251" i="28"/>
  <c r="N1250" i="28"/>
  <c r="N1249" i="28"/>
  <c r="N1248" i="28"/>
  <c r="N1247" i="28"/>
  <c r="N1246" i="28"/>
  <c r="N1245" i="28"/>
  <c r="N1244" i="28"/>
  <c r="N1243" i="28"/>
  <c r="N1242" i="28"/>
  <c r="N1241" i="28"/>
  <c r="N1240" i="28"/>
  <c r="N1239" i="28"/>
  <c r="N1238" i="28"/>
  <c r="N1237" i="28"/>
  <c r="N1236" i="28"/>
  <c r="N1235" i="28"/>
  <c r="N1234" i="28"/>
  <c r="N1233" i="28"/>
  <c r="N1232" i="28"/>
  <c r="N1231" i="28"/>
  <c r="N1230" i="28"/>
  <c r="N1229" i="28"/>
  <c r="N1228" i="28"/>
  <c r="N1227" i="28"/>
  <c r="N1226" i="28"/>
  <c r="N1225" i="28"/>
  <c r="N1224" i="28"/>
  <c r="N1223" i="28"/>
  <c r="N1222" i="28"/>
  <c r="N1221" i="28"/>
  <c r="N1220" i="28"/>
  <c r="N1219" i="28"/>
  <c r="N1218" i="28"/>
  <c r="N1217" i="28"/>
  <c r="N1216" i="28"/>
  <c r="N1215" i="28"/>
  <c r="N1214" i="28"/>
  <c r="N1213" i="28"/>
  <c r="N1212" i="28"/>
  <c r="N1211" i="28"/>
  <c r="N1210" i="28"/>
  <c r="N1209" i="28"/>
  <c r="N1208" i="28"/>
  <c r="N1207" i="28"/>
  <c r="N1206" i="28"/>
  <c r="N1205" i="28"/>
  <c r="N1204" i="28"/>
  <c r="N1203" i="28"/>
  <c r="N1202" i="28"/>
  <c r="N1201" i="28"/>
  <c r="N1200" i="28"/>
  <c r="N1199" i="28"/>
  <c r="N1198" i="28"/>
  <c r="N1197" i="28"/>
  <c r="N1196" i="28"/>
  <c r="N1195" i="28"/>
  <c r="N1194" i="28"/>
  <c r="N1193" i="28"/>
  <c r="N1192" i="28"/>
  <c r="N1191" i="28"/>
  <c r="N1190" i="28"/>
  <c r="N1189" i="28"/>
  <c r="N1188" i="28"/>
  <c r="N1187" i="28"/>
  <c r="N1186" i="28"/>
  <c r="N1185" i="28"/>
  <c r="N1184" i="28"/>
  <c r="N1183" i="28"/>
  <c r="N1182" i="28"/>
  <c r="N1181" i="28"/>
  <c r="N1180" i="28"/>
  <c r="N1179" i="28"/>
  <c r="N1178" i="28"/>
  <c r="N1177" i="28"/>
  <c r="N1176" i="28"/>
  <c r="N1175" i="28"/>
  <c r="N1174" i="28"/>
  <c r="N1173" i="28"/>
  <c r="N1172" i="28"/>
  <c r="N1171" i="28"/>
  <c r="N1170" i="28"/>
  <c r="N1169" i="28"/>
  <c r="N1168" i="28"/>
  <c r="N1167" i="28"/>
  <c r="N1166" i="28"/>
  <c r="N1165" i="28"/>
  <c r="N1164" i="28"/>
  <c r="N1163" i="28"/>
  <c r="N1162" i="28"/>
  <c r="N1161" i="28"/>
  <c r="N1160" i="28"/>
  <c r="N1159" i="28"/>
  <c r="N1158" i="28"/>
  <c r="N1157" i="28"/>
  <c r="N1156" i="28"/>
  <c r="N1155" i="28"/>
  <c r="N1154" i="28"/>
  <c r="N1153" i="28"/>
  <c r="N1152" i="28"/>
  <c r="N1151" i="28"/>
  <c r="N1150" i="28"/>
  <c r="N1149" i="28"/>
  <c r="N1148" i="28"/>
  <c r="N1147" i="28"/>
  <c r="N1146" i="28"/>
  <c r="N1145" i="28"/>
  <c r="N1144" i="28"/>
  <c r="N1143" i="28"/>
  <c r="N1142" i="28"/>
  <c r="N1141" i="28"/>
  <c r="N1140" i="28"/>
  <c r="N1139" i="28"/>
  <c r="N1138" i="28"/>
  <c r="N1137" i="28"/>
  <c r="N1136" i="28"/>
  <c r="N1135" i="28"/>
  <c r="N1134" i="28"/>
  <c r="N1133" i="28"/>
  <c r="N1132" i="28"/>
  <c r="N1131" i="28"/>
  <c r="N1130" i="28"/>
  <c r="N1129" i="28"/>
  <c r="N1128" i="28"/>
  <c r="N1127" i="28"/>
  <c r="N1126" i="28"/>
  <c r="N1125" i="28"/>
  <c r="N1124" i="28"/>
  <c r="N1123" i="28"/>
  <c r="N1122" i="28"/>
  <c r="N1121" i="28"/>
  <c r="N1120" i="28"/>
  <c r="N1119" i="28"/>
  <c r="N1118" i="28"/>
  <c r="N1117" i="28"/>
  <c r="N1116" i="28"/>
  <c r="N1115" i="28"/>
  <c r="N1114" i="28"/>
  <c r="N1113" i="28"/>
  <c r="N1112" i="28"/>
  <c r="N1111" i="28"/>
  <c r="N1110" i="28"/>
  <c r="N1109" i="28"/>
  <c r="N1108" i="28"/>
  <c r="N1107" i="28"/>
  <c r="N1106" i="28"/>
  <c r="N1105" i="28"/>
  <c r="N1104" i="28"/>
  <c r="N1103" i="28"/>
  <c r="N1102" i="28"/>
  <c r="N1101" i="28"/>
  <c r="N1100" i="28"/>
  <c r="N1099" i="28"/>
  <c r="N1098" i="28"/>
  <c r="N1097" i="28"/>
  <c r="N1096" i="28"/>
  <c r="N1095" i="28"/>
  <c r="N1094" i="28"/>
  <c r="N1093" i="28"/>
  <c r="N1092" i="28"/>
  <c r="N1091" i="28"/>
  <c r="N1090" i="28"/>
  <c r="N1089" i="28"/>
  <c r="N1088" i="28"/>
  <c r="N1087" i="28"/>
  <c r="N1086" i="28"/>
  <c r="N1085" i="28"/>
  <c r="N1084" i="28"/>
  <c r="N1083" i="28"/>
  <c r="N1082" i="28"/>
  <c r="N1081" i="28"/>
  <c r="N1080" i="28"/>
  <c r="N1079" i="28"/>
  <c r="N1078" i="28"/>
  <c r="N1077" i="28"/>
  <c r="N1076" i="28"/>
  <c r="N1075" i="28"/>
  <c r="N1074" i="28"/>
  <c r="N1073" i="28"/>
  <c r="N1072" i="28"/>
  <c r="N1071" i="28"/>
  <c r="N1070" i="28"/>
  <c r="N1069" i="28"/>
  <c r="N1068" i="28"/>
  <c r="N1067" i="28"/>
  <c r="N1066" i="28"/>
  <c r="N1065" i="28"/>
  <c r="N1064" i="28"/>
  <c r="N1063" i="28"/>
  <c r="N1062" i="28"/>
  <c r="N1061" i="28"/>
  <c r="N1060" i="28"/>
  <c r="N1059" i="28"/>
  <c r="N1058" i="28"/>
  <c r="N1057" i="28"/>
  <c r="N1056" i="28"/>
  <c r="N1055" i="28"/>
  <c r="N1054" i="28"/>
  <c r="N1053" i="28"/>
  <c r="N1052" i="28"/>
  <c r="N1051" i="28"/>
  <c r="N1050" i="28"/>
  <c r="N1049" i="28"/>
  <c r="N1048" i="28"/>
  <c r="N1047" i="28"/>
  <c r="N1046" i="28"/>
  <c r="N1045" i="28"/>
  <c r="N1044" i="28"/>
  <c r="N1043" i="28"/>
  <c r="N1042" i="28"/>
  <c r="N1041" i="28"/>
  <c r="N1040" i="28"/>
  <c r="N1039" i="28"/>
  <c r="N1038" i="28"/>
  <c r="N1037" i="28"/>
  <c r="N1036" i="28"/>
  <c r="N1035" i="28"/>
  <c r="N1034" i="28"/>
  <c r="N1033" i="28"/>
  <c r="N1032" i="28"/>
  <c r="N1031" i="28"/>
  <c r="N1030" i="28"/>
  <c r="N1029" i="28"/>
  <c r="N1028" i="28"/>
  <c r="N1027" i="28"/>
  <c r="N1026" i="28"/>
  <c r="N1025" i="28"/>
  <c r="N1024" i="28"/>
  <c r="N1023" i="28"/>
  <c r="N1022" i="28"/>
  <c r="N1021" i="28"/>
  <c r="N1020" i="28"/>
  <c r="N1019" i="28"/>
  <c r="N1018" i="28"/>
  <c r="N1017" i="28"/>
  <c r="N1016" i="28"/>
  <c r="N1015" i="28"/>
  <c r="N1014" i="28"/>
  <c r="N1013" i="28"/>
  <c r="N1012" i="28"/>
  <c r="N1011" i="28"/>
  <c r="N1010" i="28"/>
  <c r="N1009" i="28"/>
  <c r="N1008" i="28"/>
  <c r="N1007" i="28"/>
  <c r="N1006" i="28"/>
  <c r="N1005" i="28"/>
  <c r="N1004" i="28"/>
  <c r="N1003" i="28"/>
  <c r="N1002" i="28"/>
  <c r="N1001" i="28"/>
  <c r="N1000" i="28"/>
  <c r="N999" i="28"/>
  <c r="N998" i="28"/>
  <c r="N997" i="28"/>
  <c r="N996" i="28"/>
  <c r="N995" i="28"/>
  <c r="N994" i="28"/>
  <c r="N993" i="28"/>
  <c r="N992" i="28"/>
  <c r="N991" i="28"/>
  <c r="N990" i="28"/>
  <c r="N989" i="28"/>
  <c r="N988" i="28"/>
  <c r="N987" i="28"/>
  <c r="N986" i="28"/>
  <c r="N985" i="28"/>
  <c r="N984" i="28"/>
  <c r="N983" i="28"/>
  <c r="N982" i="28"/>
  <c r="N981" i="28"/>
  <c r="N980" i="28"/>
  <c r="N979" i="28"/>
  <c r="N978" i="28"/>
  <c r="N977" i="28"/>
  <c r="N976" i="28"/>
  <c r="N975" i="28"/>
  <c r="N974" i="28"/>
  <c r="N973" i="28"/>
  <c r="N972" i="28"/>
  <c r="N971" i="28"/>
  <c r="N970" i="28"/>
  <c r="N969" i="28"/>
  <c r="N968" i="28"/>
  <c r="N967" i="28"/>
  <c r="N966" i="28"/>
  <c r="N965" i="28"/>
  <c r="N964" i="28"/>
  <c r="N963" i="28"/>
  <c r="N962" i="28"/>
  <c r="N961" i="28"/>
  <c r="N960" i="28"/>
  <c r="N959" i="28"/>
  <c r="N958" i="28"/>
  <c r="N957" i="28"/>
  <c r="N956" i="28"/>
  <c r="N955" i="28"/>
  <c r="N954" i="28"/>
  <c r="N953" i="28"/>
  <c r="N952" i="28"/>
  <c r="N951" i="28"/>
  <c r="N950" i="28"/>
  <c r="N949" i="28"/>
  <c r="N948" i="28"/>
  <c r="N947" i="28"/>
  <c r="N946" i="28"/>
  <c r="N945" i="28"/>
  <c r="N944" i="28"/>
  <c r="N943" i="28"/>
  <c r="N942" i="28"/>
  <c r="N941" i="28"/>
  <c r="N940" i="28"/>
  <c r="N939" i="28"/>
  <c r="N938" i="28"/>
  <c r="N937" i="28"/>
  <c r="N936" i="28"/>
  <c r="N935" i="28"/>
  <c r="N934" i="28"/>
  <c r="N933" i="28"/>
  <c r="N932" i="28"/>
  <c r="N931" i="28"/>
  <c r="N930" i="28"/>
  <c r="N929" i="28"/>
  <c r="N928" i="28"/>
  <c r="N927" i="28"/>
  <c r="N926" i="28"/>
  <c r="N925" i="28"/>
  <c r="N924" i="28"/>
  <c r="N923" i="28"/>
  <c r="N922" i="28"/>
  <c r="N921" i="28"/>
  <c r="N920" i="28"/>
  <c r="N919" i="28"/>
  <c r="N918" i="28"/>
  <c r="N917" i="28"/>
  <c r="N916" i="28"/>
  <c r="N915" i="28"/>
  <c r="N914" i="28"/>
  <c r="N913" i="28"/>
  <c r="N912" i="28"/>
  <c r="N911" i="28"/>
  <c r="N910" i="28"/>
  <c r="N909" i="28"/>
  <c r="N908" i="28"/>
  <c r="N907" i="28"/>
  <c r="N906" i="28"/>
  <c r="N905" i="28"/>
  <c r="N904" i="28"/>
  <c r="N903" i="28"/>
  <c r="N902" i="28"/>
  <c r="N901" i="28"/>
  <c r="N900" i="28"/>
  <c r="N899" i="28"/>
  <c r="N898" i="28"/>
  <c r="N897" i="28"/>
  <c r="N896" i="28"/>
  <c r="N895" i="28"/>
  <c r="N894" i="28"/>
  <c r="N893" i="28"/>
  <c r="N892" i="28"/>
  <c r="N891" i="28"/>
  <c r="N890" i="28"/>
  <c r="N889" i="28"/>
  <c r="N888" i="28"/>
  <c r="N887" i="28"/>
  <c r="N886" i="28"/>
  <c r="N885" i="28"/>
  <c r="N884" i="28"/>
  <c r="N883" i="28"/>
  <c r="N882" i="28"/>
  <c r="N881" i="28"/>
  <c r="N880" i="28"/>
  <c r="N879" i="28"/>
  <c r="N878" i="28"/>
  <c r="N877" i="28"/>
  <c r="N876" i="28"/>
  <c r="N875" i="28"/>
  <c r="N874" i="28"/>
  <c r="N873" i="28"/>
  <c r="N872" i="28"/>
  <c r="N871" i="28"/>
  <c r="N870" i="28"/>
  <c r="N869" i="28"/>
  <c r="N868" i="28"/>
  <c r="N867" i="28"/>
  <c r="N866" i="28"/>
  <c r="N865" i="28"/>
  <c r="N864" i="28"/>
  <c r="N863" i="28"/>
  <c r="N862" i="28"/>
  <c r="N861" i="28"/>
  <c r="N860" i="28"/>
  <c r="N859" i="28"/>
  <c r="N858" i="28"/>
  <c r="N857" i="28"/>
  <c r="N856" i="28"/>
  <c r="N855" i="28"/>
  <c r="N854" i="28"/>
  <c r="N853" i="28"/>
  <c r="N852" i="28"/>
  <c r="N851" i="28"/>
  <c r="N850" i="28"/>
  <c r="N849" i="28"/>
  <c r="N848" i="28"/>
  <c r="N847" i="28"/>
  <c r="N846" i="28"/>
  <c r="N845" i="28"/>
  <c r="N844" i="28"/>
  <c r="N843" i="28"/>
  <c r="N842" i="28"/>
  <c r="N841" i="28"/>
  <c r="N840" i="28"/>
  <c r="N839" i="28"/>
  <c r="N838" i="28"/>
  <c r="N837" i="28"/>
  <c r="N836" i="28"/>
  <c r="N835" i="28"/>
  <c r="N834" i="28"/>
  <c r="N833" i="28"/>
  <c r="N832" i="28"/>
  <c r="N831" i="28"/>
  <c r="N830" i="28"/>
  <c r="N829" i="28"/>
  <c r="N828" i="28"/>
  <c r="N827" i="28"/>
  <c r="N826" i="28"/>
  <c r="N825" i="28"/>
  <c r="N824" i="28"/>
  <c r="N823" i="28"/>
  <c r="N822" i="28"/>
  <c r="N821" i="28"/>
  <c r="N820" i="28"/>
  <c r="N819" i="28"/>
  <c r="N818" i="28"/>
  <c r="N817" i="28"/>
  <c r="N816" i="28"/>
  <c r="N815" i="28"/>
  <c r="N814" i="28"/>
  <c r="N813" i="28"/>
  <c r="N812" i="28"/>
  <c r="N811" i="28"/>
  <c r="N810" i="28"/>
  <c r="N809" i="28"/>
  <c r="N808" i="28"/>
  <c r="N807" i="28"/>
  <c r="N806" i="28"/>
  <c r="N805" i="28"/>
  <c r="N804" i="28"/>
  <c r="N803" i="28"/>
  <c r="N802" i="28"/>
  <c r="N801" i="28"/>
  <c r="N800" i="28"/>
  <c r="N799" i="28"/>
  <c r="N798" i="28"/>
  <c r="N797" i="28"/>
  <c r="N796" i="28"/>
  <c r="N795" i="28"/>
  <c r="N794" i="28"/>
  <c r="N793" i="28"/>
  <c r="N792" i="28"/>
  <c r="N791" i="28"/>
  <c r="N790" i="28"/>
  <c r="N789" i="28"/>
  <c r="N788" i="28"/>
  <c r="N787" i="28"/>
  <c r="N786" i="28"/>
  <c r="N785" i="28"/>
  <c r="N784" i="28"/>
  <c r="N783" i="28"/>
  <c r="N782" i="28"/>
  <c r="N781" i="28"/>
  <c r="N780" i="28"/>
  <c r="N779" i="28"/>
  <c r="N778" i="28"/>
  <c r="N777" i="28"/>
  <c r="N776" i="28"/>
  <c r="N775" i="28"/>
  <c r="N774" i="28"/>
  <c r="N773" i="28"/>
  <c r="N772" i="28"/>
  <c r="N771" i="28"/>
  <c r="N770" i="28"/>
  <c r="N769" i="28"/>
  <c r="N768" i="28"/>
  <c r="N767" i="28"/>
  <c r="N766" i="28"/>
  <c r="N765" i="28"/>
  <c r="N764" i="28"/>
  <c r="N763" i="28"/>
  <c r="N762" i="28"/>
  <c r="N761" i="28"/>
  <c r="N760" i="28"/>
  <c r="N759" i="28"/>
  <c r="N758" i="28"/>
  <c r="N757" i="28"/>
  <c r="N756" i="28"/>
  <c r="N755" i="28"/>
  <c r="N754" i="28"/>
  <c r="N753" i="28"/>
  <c r="N752" i="28"/>
  <c r="N751" i="28"/>
  <c r="N750" i="28"/>
  <c r="N749" i="28"/>
  <c r="N748" i="28"/>
  <c r="N747" i="28"/>
  <c r="N746" i="28"/>
  <c r="N745" i="28"/>
  <c r="N744" i="28"/>
  <c r="N743" i="28"/>
  <c r="N742" i="28"/>
  <c r="N741" i="28"/>
  <c r="N740" i="28"/>
  <c r="N739" i="28"/>
  <c r="N738" i="28"/>
  <c r="N737" i="28"/>
  <c r="N736" i="28"/>
  <c r="N735" i="28"/>
  <c r="N734" i="28"/>
  <c r="N733" i="28"/>
  <c r="N732" i="28"/>
  <c r="N731" i="28"/>
  <c r="N730" i="28"/>
  <c r="N729" i="28"/>
  <c r="N728" i="28"/>
  <c r="N727" i="28"/>
  <c r="N726" i="28"/>
  <c r="N725" i="28"/>
  <c r="N724" i="28"/>
  <c r="N723" i="28"/>
  <c r="N722" i="28"/>
  <c r="N721" i="28"/>
  <c r="N720" i="28"/>
  <c r="N719" i="28"/>
  <c r="N718" i="28"/>
  <c r="N717" i="28"/>
  <c r="N716" i="28"/>
  <c r="N715" i="28"/>
  <c r="N714" i="28"/>
  <c r="N713" i="28"/>
  <c r="N712" i="28"/>
  <c r="N711" i="28"/>
  <c r="N710" i="28"/>
  <c r="N709" i="28"/>
  <c r="N708" i="28"/>
  <c r="N707" i="28"/>
  <c r="N706" i="28"/>
  <c r="N705" i="28"/>
  <c r="N704" i="28"/>
  <c r="N703" i="28"/>
  <c r="N702" i="28"/>
  <c r="N701" i="28"/>
  <c r="N700" i="28"/>
  <c r="N699" i="28"/>
  <c r="N698" i="28"/>
  <c r="N697" i="28"/>
  <c r="N696" i="28"/>
  <c r="N695" i="28"/>
  <c r="N694" i="28"/>
  <c r="N693" i="28"/>
  <c r="N692" i="28"/>
  <c r="N691" i="28"/>
  <c r="N690" i="28"/>
  <c r="N689" i="28"/>
  <c r="N688" i="28"/>
  <c r="N687" i="28"/>
  <c r="N686" i="28"/>
  <c r="N685" i="28"/>
  <c r="N684" i="28"/>
  <c r="N683" i="28"/>
  <c r="N682" i="28"/>
  <c r="N681" i="28"/>
  <c r="N680" i="28"/>
  <c r="N679" i="28"/>
  <c r="N678" i="28"/>
  <c r="N677" i="28"/>
  <c r="N676" i="28"/>
  <c r="N675" i="28"/>
  <c r="N674" i="28"/>
  <c r="N673" i="28"/>
  <c r="N672" i="28"/>
  <c r="N671" i="28"/>
  <c r="N670" i="28"/>
  <c r="N669" i="28"/>
  <c r="N668" i="28"/>
  <c r="N667" i="28"/>
  <c r="N666" i="28"/>
  <c r="N665" i="28"/>
  <c r="N664" i="28"/>
  <c r="N663" i="28"/>
  <c r="N662" i="28"/>
  <c r="N661" i="28"/>
  <c r="N660" i="28"/>
  <c r="N659" i="28"/>
  <c r="N658" i="28"/>
  <c r="N657" i="28"/>
  <c r="N656" i="28"/>
  <c r="N655" i="28"/>
  <c r="N654" i="28"/>
  <c r="N653" i="28"/>
  <c r="N652" i="28"/>
  <c r="N651" i="28"/>
  <c r="N650" i="28"/>
  <c r="N649" i="28"/>
  <c r="N648" i="28"/>
  <c r="N647" i="28"/>
  <c r="N646" i="28"/>
  <c r="N645" i="28"/>
  <c r="N644" i="28"/>
  <c r="N643" i="28"/>
  <c r="N642" i="28"/>
  <c r="N641" i="28"/>
  <c r="N640" i="28"/>
  <c r="N639" i="28"/>
  <c r="N638" i="28"/>
  <c r="N637" i="28"/>
  <c r="N636" i="28"/>
  <c r="N635" i="28"/>
  <c r="N634" i="28"/>
  <c r="N633" i="28"/>
  <c r="N632" i="28"/>
  <c r="N631" i="28"/>
  <c r="N630" i="28"/>
  <c r="N629" i="28"/>
  <c r="N628" i="28"/>
  <c r="N627" i="28"/>
  <c r="N626" i="28"/>
  <c r="N625" i="28"/>
  <c r="N624" i="28"/>
  <c r="N623" i="28"/>
  <c r="N622" i="28"/>
  <c r="N621" i="28"/>
  <c r="N620" i="28"/>
  <c r="N619" i="28"/>
  <c r="N618" i="28"/>
  <c r="N617" i="28"/>
  <c r="N616" i="28"/>
  <c r="N615" i="28"/>
  <c r="N614" i="28"/>
  <c r="N613" i="28"/>
  <c r="N612" i="28"/>
  <c r="N611" i="28"/>
  <c r="N610" i="28"/>
  <c r="N609" i="28"/>
  <c r="N608" i="28"/>
  <c r="N607" i="28"/>
  <c r="N606" i="28"/>
  <c r="N605" i="28"/>
  <c r="N604" i="28"/>
  <c r="N603" i="28"/>
  <c r="N602" i="28"/>
  <c r="N601" i="28"/>
  <c r="N600" i="28"/>
  <c r="N599" i="28"/>
  <c r="N598" i="28"/>
  <c r="N597" i="28"/>
  <c r="N596" i="28"/>
  <c r="N595" i="28"/>
  <c r="N594" i="28"/>
  <c r="N593" i="28"/>
  <c r="N592" i="28"/>
  <c r="N591" i="28"/>
  <c r="N590" i="28"/>
  <c r="N589" i="28"/>
  <c r="N588" i="28"/>
  <c r="N587" i="28"/>
  <c r="N586" i="28"/>
  <c r="N585" i="28"/>
  <c r="N584" i="28"/>
  <c r="N583" i="28"/>
  <c r="N582" i="28"/>
  <c r="N581" i="28"/>
  <c r="N580" i="28"/>
  <c r="N579" i="28"/>
  <c r="N578" i="28"/>
  <c r="N577" i="28"/>
  <c r="N576" i="28"/>
  <c r="N575" i="28"/>
  <c r="N574" i="28"/>
  <c r="N573" i="28"/>
  <c r="N572" i="28"/>
  <c r="N571" i="28"/>
  <c r="N570" i="28"/>
  <c r="N569" i="28"/>
  <c r="N568" i="28"/>
  <c r="N567" i="28"/>
  <c r="N566" i="28"/>
  <c r="N565" i="28"/>
  <c r="N564" i="28"/>
  <c r="N563" i="28"/>
  <c r="N562" i="28"/>
  <c r="N561" i="28"/>
  <c r="N560" i="28"/>
  <c r="N559" i="28"/>
  <c r="N558" i="28"/>
  <c r="N557" i="28"/>
  <c r="N556" i="28"/>
  <c r="N555" i="28"/>
  <c r="N554" i="28"/>
  <c r="N553" i="28"/>
  <c r="N552" i="28"/>
  <c r="N551" i="28"/>
  <c r="N550" i="28"/>
  <c r="N549" i="28"/>
  <c r="N548" i="28"/>
  <c r="N547" i="28"/>
  <c r="N546" i="28"/>
  <c r="N545" i="28"/>
  <c r="N544" i="28"/>
  <c r="N543" i="28"/>
  <c r="N542" i="28"/>
  <c r="N541" i="28"/>
  <c r="N540" i="28"/>
  <c r="N539" i="28"/>
  <c r="N538" i="28"/>
  <c r="N537" i="28"/>
  <c r="N536" i="28"/>
  <c r="N535" i="28"/>
  <c r="N534" i="28"/>
  <c r="N533" i="28"/>
  <c r="N532" i="28"/>
  <c r="N531" i="28"/>
  <c r="N530" i="28"/>
  <c r="N529" i="28"/>
  <c r="N528" i="28"/>
  <c r="N527" i="28"/>
  <c r="N526" i="28"/>
  <c r="N525" i="28"/>
  <c r="N524" i="28"/>
  <c r="N523" i="28"/>
  <c r="N522" i="28"/>
  <c r="N521" i="28"/>
  <c r="N520" i="28"/>
  <c r="N519" i="28"/>
  <c r="N518" i="28"/>
  <c r="N517" i="28"/>
  <c r="N516" i="28"/>
  <c r="N515" i="28"/>
  <c r="N514" i="28"/>
  <c r="N513" i="28"/>
  <c r="N512" i="28"/>
  <c r="N511" i="28"/>
  <c r="N510" i="28"/>
  <c r="N509" i="28"/>
  <c r="N508" i="28"/>
  <c r="N507" i="28"/>
  <c r="N506" i="28"/>
  <c r="N505" i="28"/>
  <c r="N504" i="28"/>
  <c r="N503" i="28"/>
  <c r="N502" i="28"/>
  <c r="N501" i="28"/>
  <c r="N500" i="28"/>
  <c r="N499" i="28"/>
  <c r="N498" i="28"/>
  <c r="N497" i="28"/>
  <c r="N496" i="28"/>
  <c r="N495" i="28"/>
  <c r="N494" i="28"/>
  <c r="N493" i="28"/>
  <c r="N492" i="28"/>
  <c r="N491" i="28"/>
  <c r="N490" i="28"/>
  <c r="N489" i="28"/>
  <c r="N488" i="28"/>
  <c r="N487" i="28"/>
  <c r="N486" i="28"/>
  <c r="N485" i="28"/>
  <c r="N484" i="28"/>
  <c r="N483" i="28"/>
  <c r="N482" i="28"/>
  <c r="N481" i="28"/>
  <c r="N480" i="28"/>
  <c r="N479" i="28"/>
  <c r="N478" i="28"/>
  <c r="N477" i="28"/>
  <c r="N476" i="28"/>
  <c r="N475" i="28"/>
  <c r="N474" i="28"/>
  <c r="N473" i="28"/>
  <c r="N472" i="28"/>
  <c r="N471" i="28"/>
  <c r="N470" i="28"/>
  <c r="N469" i="28"/>
  <c r="N468" i="28"/>
  <c r="N467" i="28"/>
  <c r="N466" i="28"/>
  <c r="N465" i="28"/>
  <c r="N464" i="28"/>
  <c r="N463" i="28"/>
  <c r="N462" i="28"/>
  <c r="N461" i="28"/>
  <c r="N460" i="28"/>
  <c r="N459" i="28"/>
  <c r="N458" i="28"/>
  <c r="N457" i="28"/>
  <c r="N456" i="28"/>
  <c r="N455" i="28"/>
  <c r="N454" i="28"/>
  <c r="N453" i="28"/>
  <c r="N452" i="28"/>
  <c r="N451" i="28"/>
  <c r="N450" i="28"/>
  <c r="N449" i="28"/>
  <c r="N448" i="28"/>
  <c r="N447" i="28"/>
  <c r="N446" i="28"/>
  <c r="N445" i="28"/>
  <c r="N444" i="28"/>
  <c r="N443" i="28"/>
  <c r="N442" i="28"/>
  <c r="N441" i="28"/>
  <c r="N440" i="28"/>
  <c r="N439" i="28"/>
  <c r="N438" i="28"/>
  <c r="N437" i="28"/>
  <c r="N436" i="28"/>
  <c r="N435" i="28"/>
  <c r="N434" i="28"/>
  <c r="N433" i="28"/>
  <c r="N432" i="28"/>
  <c r="N431" i="28"/>
  <c r="N430" i="28"/>
  <c r="N429" i="28"/>
  <c r="N428" i="28"/>
  <c r="N427" i="28"/>
  <c r="N426" i="28"/>
  <c r="N425" i="28"/>
  <c r="N424" i="28"/>
  <c r="N423" i="28"/>
  <c r="N422" i="28"/>
  <c r="N421" i="28"/>
  <c r="N420" i="28"/>
  <c r="N419" i="28"/>
  <c r="N418" i="28"/>
  <c r="N417" i="28"/>
  <c r="N416" i="28"/>
  <c r="N415" i="28"/>
  <c r="N414" i="28"/>
  <c r="N413" i="28"/>
  <c r="N412" i="28"/>
  <c r="N411" i="28"/>
  <c r="N410" i="28"/>
  <c r="N409" i="28"/>
  <c r="N408" i="28"/>
  <c r="N407" i="28"/>
  <c r="N406" i="28"/>
  <c r="N405" i="28"/>
  <c r="N404" i="28"/>
  <c r="N403" i="28"/>
  <c r="N402" i="28"/>
  <c r="N401" i="28"/>
  <c r="N400" i="28"/>
  <c r="N399" i="28"/>
  <c r="N398" i="28"/>
  <c r="N397" i="28"/>
  <c r="N396" i="28"/>
  <c r="N395" i="28"/>
  <c r="N394" i="28"/>
  <c r="N393" i="28"/>
  <c r="N392" i="28"/>
  <c r="N391" i="28"/>
  <c r="N390" i="28"/>
  <c r="N389" i="28"/>
  <c r="N388" i="28"/>
  <c r="N387" i="28"/>
  <c r="N386" i="28"/>
  <c r="N385" i="28"/>
  <c r="N384" i="28"/>
  <c r="N383" i="28"/>
  <c r="N382" i="28"/>
  <c r="N381" i="28"/>
  <c r="N380" i="28"/>
  <c r="N379" i="28"/>
  <c r="N378" i="28"/>
  <c r="N377" i="28"/>
  <c r="N376" i="28"/>
  <c r="N375" i="28"/>
  <c r="N374" i="28"/>
  <c r="N373" i="28"/>
  <c r="N372" i="28"/>
  <c r="N371" i="28"/>
  <c r="N370" i="28"/>
  <c r="N369" i="28"/>
  <c r="N368" i="28"/>
  <c r="N367" i="28"/>
  <c r="N366" i="28"/>
  <c r="N365" i="28"/>
  <c r="N364" i="28"/>
  <c r="N363" i="28"/>
  <c r="N362" i="28"/>
  <c r="N361" i="28"/>
  <c r="N360" i="28"/>
  <c r="N359" i="28"/>
  <c r="N358" i="28"/>
  <c r="N357" i="28"/>
  <c r="N356" i="28"/>
  <c r="N355" i="28"/>
  <c r="N354" i="28"/>
  <c r="N353" i="28"/>
  <c r="N352" i="28"/>
  <c r="N351" i="28"/>
  <c r="N350" i="28"/>
  <c r="N349" i="28"/>
  <c r="N348" i="28"/>
  <c r="N347" i="28"/>
  <c r="N346" i="28"/>
  <c r="N345" i="28"/>
  <c r="N344" i="28"/>
  <c r="N343" i="28"/>
  <c r="N342" i="28"/>
  <c r="N341" i="28"/>
  <c r="N340" i="28"/>
  <c r="N339" i="28"/>
  <c r="N338" i="28"/>
  <c r="N337" i="28"/>
  <c r="N336" i="28"/>
  <c r="N335" i="28"/>
  <c r="N334" i="28"/>
  <c r="N333" i="28"/>
  <c r="N332" i="28"/>
  <c r="N331" i="28"/>
  <c r="N330" i="28"/>
  <c r="N329" i="28"/>
  <c r="N328" i="28"/>
  <c r="N327" i="28"/>
  <c r="N326" i="28"/>
  <c r="N325" i="28"/>
  <c r="N324" i="28"/>
  <c r="N323" i="28"/>
  <c r="N322" i="28"/>
  <c r="N321" i="28"/>
  <c r="N320" i="28"/>
  <c r="N319" i="28"/>
  <c r="N318" i="28"/>
  <c r="N317" i="28"/>
  <c r="N316" i="28"/>
  <c r="N315" i="28"/>
  <c r="N314" i="28"/>
  <c r="N313" i="28"/>
  <c r="N312" i="28"/>
  <c r="N311" i="28"/>
  <c r="N310" i="28"/>
  <c r="N309" i="28"/>
  <c r="N308" i="28"/>
  <c r="N307" i="28"/>
  <c r="N306" i="28"/>
  <c r="N305" i="28"/>
  <c r="N304" i="28"/>
  <c r="N303" i="28"/>
  <c r="N302" i="28"/>
  <c r="N301" i="28"/>
  <c r="N300" i="28"/>
  <c r="N299" i="28"/>
  <c r="N298" i="28"/>
  <c r="N297" i="28"/>
  <c r="N296" i="28"/>
  <c r="N295" i="28"/>
  <c r="N294" i="28"/>
  <c r="N293" i="28"/>
  <c r="N292" i="28"/>
  <c r="N291" i="28"/>
  <c r="N290" i="28"/>
  <c r="N289" i="28"/>
  <c r="N288" i="28"/>
  <c r="N287" i="28"/>
  <c r="N286" i="28"/>
  <c r="N285" i="28"/>
  <c r="N284" i="28"/>
  <c r="N283" i="28"/>
  <c r="N282" i="28"/>
  <c r="N281" i="28"/>
  <c r="N280" i="28"/>
  <c r="N279" i="28"/>
  <c r="N278" i="28"/>
  <c r="N277" i="28"/>
  <c r="N276" i="28"/>
  <c r="N275" i="28"/>
  <c r="N274" i="28"/>
  <c r="N273" i="28"/>
  <c r="N272" i="28"/>
  <c r="N271" i="28"/>
  <c r="N270" i="28"/>
  <c r="N269" i="28"/>
  <c r="N268" i="28"/>
  <c r="N267" i="28"/>
  <c r="N266" i="28"/>
  <c r="N265" i="28"/>
  <c r="N264" i="28"/>
  <c r="N263" i="28"/>
  <c r="N262" i="28"/>
  <c r="N261" i="28"/>
  <c r="N260" i="28"/>
  <c r="N259" i="28"/>
  <c r="N258" i="28"/>
  <c r="N257" i="28"/>
  <c r="N256" i="28"/>
  <c r="N255" i="28"/>
  <c r="N254" i="28"/>
  <c r="N253" i="28"/>
  <c r="N252" i="28"/>
  <c r="N251" i="28"/>
  <c r="N250" i="28"/>
  <c r="N249" i="28"/>
  <c r="N248" i="28"/>
  <c r="N247" i="28"/>
  <c r="N246" i="28"/>
  <c r="N245" i="28"/>
  <c r="N244" i="28"/>
  <c r="N243" i="28"/>
  <c r="N242" i="28"/>
  <c r="N241" i="28"/>
  <c r="N240" i="28"/>
  <c r="N239" i="28"/>
  <c r="N238" i="28"/>
  <c r="N237" i="28"/>
  <c r="N236" i="28"/>
  <c r="N235" i="28"/>
  <c r="N234" i="28"/>
  <c r="N233" i="28"/>
  <c r="N232" i="28"/>
  <c r="N231" i="28"/>
  <c r="N230" i="28"/>
  <c r="N229" i="28"/>
  <c r="N228" i="28"/>
  <c r="N227" i="28"/>
  <c r="N226" i="28"/>
  <c r="N225" i="28"/>
  <c r="N224" i="28"/>
  <c r="N223" i="28"/>
  <c r="N222" i="28"/>
  <c r="N221" i="28"/>
  <c r="N220" i="28"/>
  <c r="N219" i="28"/>
  <c r="N218" i="28"/>
  <c r="N217" i="28"/>
  <c r="N216" i="28"/>
  <c r="N215" i="28"/>
  <c r="N214" i="28"/>
  <c r="N213" i="28"/>
  <c r="N212" i="28"/>
  <c r="N211" i="28"/>
  <c r="N210" i="28"/>
  <c r="N209" i="28"/>
  <c r="N208" i="28"/>
  <c r="N207" i="28"/>
  <c r="N206" i="28"/>
  <c r="N205" i="28"/>
  <c r="N204" i="28"/>
  <c r="N203" i="28"/>
  <c r="N202" i="28"/>
  <c r="N201" i="28"/>
  <c r="N200" i="28"/>
  <c r="N199" i="28"/>
  <c r="N198" i="28"/>
  <c r="N197" i="28"/>
  <c r="N196" i="28"/>
  <c r="N195" i="28"/>
  <c r="N194" i="28"/>
  <c r="N193" i="28"/>
  <c r="N192" i="28"/>
  <c r="N191" i="28"/>
  <c r="N190" i="28"/>
  <c r="N189" i="28"/>
  <c r="N188" i="28"/>
  <c r="N187" i="28"/>
  <c r="N186" i="28"/>
  <c r="N185" i="28"/>
  <c r="N184" i="28"/>
  <c r="N183" i="28"/>
  <c r="N182" i="28"/>
  <c r="N181" i="28"/>
  <c r="N180" i="28"/>
  <c r="N179" i="28"/>
  <c r="N178" i="28"/>
  <c r="N177" i="28"/>
  <c r="N176" i="28"/>
  <c r="N175" i="28"/>
  <c r="N174" i="28"/>
  <c r="N173" i="28"/>
  <c r="N172" i="28"/>
  <c r="N171" i="28"/>
  <c r="N170" i="28"/>
  <c r="N169" i="28"/>
  <c r="N168" i="28"/>
  <c r="N167" i="28"/>
  <c r="N166" i="28"/>
  <c r="N165" i="28"/>
  <c r="N164" i="28"/>
  <c r="N163" i="28"/>
  <c r="N162" i="28"/>
  <c r="N161" i="28"/>
  <c r="N160" i="28"/>
  <c r="N159" i="28"/>
  <c r="N158" i="28"/>
  <c r="N157" i="28"/>
  <c r="N156" i="28"/>
  <c r="N155" i="28"/>
  <c r="N154" i="28"/>
  <c r="N153" i="28"/>
  <c r="N152" i="28"/>
  <c r="N151" i="28"/>
  <c r="N150" i="28"/>
  <c r="N149" i="28"/>
  <c r="N148" i="28"/>
  <c r="N147" i="28"/>
  <c r="N146" i="28"/>
  <c r="N145" i="28"/>
  <c r="N144" i="28"/>
  <c r="N143" i="28"/>
  <c r="N142" i="28"/>
  <c r="N141" i="28"/>
  <c r="N140" i="28"/>
  <c r="N139" i="28"/>
  <c r="N138" i="28"/>
  <c r="N137" i="28"/>
  <c r="N136" i="28"/>
  <c r="N135" i="28"/>
  <c r="N134" i="28"/>
  <c r="N133" i="28"/>
  <c r="N132" i="28"/>
  <c r="N131" i="28"/>
  <c r="N130" i="28"/>
  <c r="N129" i="28"/>
  <c r="N128" i="28"/>
  <c r="N127" i="28"/>
  <c r="N126" i="28"/>
  <c r="N125" i="28"/>
  <c r="N124" i="28"/>
  <c r="N123" i="28"/>
  <c r="N122" i="28"/>
  <c r="N121" i="28"/>
  <c r="N120" i="28"/>
  <c r="N119" i="28"/>
  <c r="N118" i="28"/>
  <c r="N117" i="28"/>
  <c r="N116" i="28"/>
  <c r="N115" i="28"/>
  <c r="N114" i="28"/>
  <c r="N113" i="28"/>
  <c r="N112" i="28"/>
  <c r="N111" i="28"/>
  <c r="N110" i="28"/>
  <c r="N109" i="28"/>
  <c r="N108" i="28"/>
  <c r="N107" i="28"/>
  <c r="N106" i="28"/>
  <c r="N105" i="28"/>
  <c r="N104" i="28"/>
  <c r="N103" i="28"/>
  <c r="N102" i="28"/>
  <c r="N101" i="28"/>
  <c r="N100" i="28"/>
  <c r="N99" i="28"/>
  <c r="N98" i="28"/>
  <c r="N97" i="28"/>
  <c r="N96" i="28"/>
  <c r="N95" i="28"/>
  <c r="N94" i="28"/>
  <c r="N93" i="28"/>
  <c r="N92" i="28"/>
  <c r="N91" i="28"/>
  <c r="N90" i="28"/>
  <c r="N89" i="28"/>
  <c r="N88" i="28"/>
  <c r="N87" i="28"/>
  <c r="N86" i="28"/>
  <c r="N85" i="28"/>
  <c r="N84" i="28"/>
  <c r="N83" i="28"/>
  <c r="N82" i="28"/>
  <c r="N81" i="28"/>
  <c r="N80" i="28"/>
  <c r="N79" i="28"/>
  <c r="N78" i="28"/>
  <c r="N77" i="28"/>
  <c r="N76" i="28"/>
  <c r="N75" i="28"/>
  <c r="N74" i="28"/>
  <c r="N73" i="28"/>
  <c r="N72" i="28"/>
  <c r="N71" i="28"/>
  <c r="N70" i="28"/>
  <c r="N69" i="28"/>
  <c r="N68" i="28"/>
  <c r="N67" i="28"/>
  <c r="N66" i="28"/>
  <c r="N65" i="28"/>
  <c r="N64" i="28"/>
  <c r="N63" i="28"/>
  <c r="N62" i="28"/>
  <c r="N61" i="28"/>
  <c r="N60" i="28"/>
  <c r="N59" i="28"/>
  <c r="N58" i="28"/>
  <c r="N57" i="28"/>
  <c r="N56" i="28"/>
  <c r="N55" i="28"/>
  <c r="N54" i="28"/>
  <c r="N53" i="28"/>
  <c r="N52" i="28"/>
  <c r="N51" i="28"/>
  <c r="N50" i="28"/>
  <c r="N49" i="28"/>
  <c r="N48" i="28"/>
  <c r="N47" i="28"/>
  <c r="N46" i="28"/>
  <c r="N45" i="28"/>
  <c r="N44" i="28"/>
  <c r="N43" i="28"/>
  <c r="N42" i="28"/>
  <c r="N41" i="28"/>
  <c r="N40" i="28"/>
  <c r="N39" i="28"/>
  <c r="N38" i="28"/>
  <c r="N37" i="28"/>
  <c r="N36" i="28"/>
  <c r="N35" i="28"/>
  <c r="N34" i="28"/>
  <c r="N33" i="28"/>
  <c r="N32" i="28"/>
  <c r="N31" i="28"/>
  <c r="N30" i="28"/>
  <c r="N29" i="28"/>
  <c r="N28" i="28"/>
  <c r="N27" i="28"/>
  <c r="N26" i="28"/>
  <c r="N25" i="28"/>
  <c r="N24" i="28"/>
  <c r="N23" i="28"/>
  <c r="N22" i="28"/>
  <c r="N21" i="28"/>
  <c r="N20" i="28"/>
  <c r="N19" i="28"/>
  <c r="N18" i="28"/>
  <c r="N17" i="28"/>
  <c r="N16" i="28"/>
  <c r="N15" i="28"/>
  <c r="N14" i="28"/>
  <c r="N13" i="28"/>
  <c r="N12" i="28"/>
  <c r="N11" i="28"/>
  <c r="N10" i="28"/>
  <c r="N9" i="28"/>
  <c r="N8" i="28"/>
  <c r="N7" i="28"/>
  <c r="N6" i="28"/>
  <c r="N5" i="28"/>
  <c r="N4" i="28"/>
  <c r="N3" i="28"/>
  <c r="Y2" i="28"/>
  <c r="S2" i="28"/>
  <c r="N2" i="28"/>
  <c r="H2081" i="28"/>
  <c r="H2080" i="28"/>
  <c r="H2079" i="28"/>
  <c r="H2078" i="28"/>
  <c r="H2077" i="28"/>
  <c r="H2076" i="28"/>
  <c r="H2075" i="28"/>
  <c r="H2074" i="28"/>
  <c r="H2073" i="28"/>
  <c r="H2072" i="28"/>
  <c r="H2071" i="28"/>
  <c r="H2070" i="28"/>
  <c r="H2069" i="28"/>
  <c r="H2068" i="28"/>
  <c r="H2067" i="28"/>
  <c r="H2066" i="28"/>
  <c r="H2065" i="28"/>
  <c r="H2064" i="28"/>
  <c r="H2063" i="28"/>
  <c r="H2062" i="28"/>
  <c r="H2061" i="28"/>
  <c r="H2060" i="28"/>
  <c r="H2059" i="28"/>
  <c r="H2058" i="28"/>
  <c r="H2057" i="28"/>
  <c r="H2056" i="28"/>
  <c r="H2055" i="28"/>
  <c r="H2054" i="28"/>
  <c r="H2053" i="28"/>
  <c r="H2052" i="28"/>
  <c r="H2051" i="28"/>
  <c r="H2050" i="28"/>
  <c r="H2049" i="28"/>
  <c r="H2048" i="28"/>
  <c r="H2047" i="28"/>
  <c r="H2046" i="28"/>
  <c r="H2045" i="28"/>
  <c r="H2044" i="28"/>
  <c r="H2043" i="28"/>
  <c r="H2042" i="28"/>
  <c r="H2041" i="28"/>
  <c r="H2040" i="28"/>
  <c r="H2039" i="28"/>
  <c r="H2038" i="28"/>
  <c r="H2037" i="28"/>
  <c r="H2036" i="28"/>
  <c r="H2035" i="28"/>
  <c r="H2034" i="28"/>
  <c r="H2033" i="28"/>
  <c r="H2032" i="28"/>
  <c r="H2031" i="28"/>
  <c r="H2030" i="28"/>
  <c r="H2029" i="28"/>
  <c r="H2028" i="28"/>
  <c r="H2027" i="28"/>
  <c r="H2026" i="28"/>
  <c r="H2025" i="28"/>
  <c r="H2024" i="28"/>
  <c r="H2023" i="28"/>
  <c r="H2022" i="28"/>
  <c r="H2021" i="28"/>
  <c r="H2020" i="28"/>
  <c r="H2019" i="28"/>
  <c r="H2018" i="28"/>
  <c r="H2017" i="28"/>
  <c r="H2016" i="28"/>
  <c r="H2015" i="28"/>
  <c r="H2014" i="28"/>
  <c r="H2013" i="28"/>
  <c r="H2012" i="28"/>
  <c r="H2011" i="28"/>
  <c r="H2010" i="28"/>
  <c r="H2009" i="28"/>
  <c r="H2008" i="28"/>
  <c r="H2007" i="28"/>
  <c r="H2006" i="28"/>
  <c r="H2005" i="28"/>
  <c r="H2004" i="28"/>
  <c r="H2003" i="28"/>
  <c r="H2002" i="28"/>
  <c r="H2001" i="28"/>
  <c r="H2000" i="28"/>
  <c r="H1999" i="28"/>
  <c r="H1998" i="28"/>
  <c r="H1997" i="28"/>
  <c r="H1996" i="28"/>
  <c r="H1995" i="28"/>
  <c r="H1994" i="28"/>
  <c r="H1993" i="28"/>
  <c r="H1992" i="28"/>
  <c r="H1991" i="28"/>
  <c r="H1990" i="28"/>
  <c r="H1989" i="28"/>
  <c r="H1988" i="28"/>
  <c r="H1987" i="28"/>
  <c r="H1986" i="28"/>
  <c r="H1985" i="28"/>
  <c r="H1984" i="28"/>
  <c r="H1983" i="28"/>
  <c r="H1982" i="28"/>
  <c r="H1981" i="28"/>
  <c r="H1980" i="28"/>
  <c r="H1979" i="28"/>
  <c r="H1978" i="28"/>
  <c r="H1977" i="28"/>
  <c r="H1976" i="28"/>
  <c r="H1975" i="28"/>
  <c r="H1974" i="28"/>
  <c r="H1973" i="28"/>
  <c r="H1972" i="28"/>
  <c r="H1971" i="28"/>
  <c r="H1970" i="28"/>
  <c r="H1969" i="28"/>
  <c r="H1968" i="28"/>
  <c r="H1967" i="28"/>
  <c r="H1966" i="28"/>
  <c r="H1965" i="28"/>
  <c r="H1964" i="28"/>
  <c r="H1963" i="28"/>
  <c r="H1962" i="28"/>
  <c r="H1961" i="28"/>
  <c r="H1960" i="28"/>
  <c r="H1959" i="28"/>
  <c r="H1958" i="28"/>
  <c r="H1957" i="28"/>
  <c r="H1956" i="28"/>
  <c r="H1955" i="28"/>
  <c r="H1954" i="28"/>
  <c r="H1953" i="28"/>
  <c r="H1952" i="28"/>
  <c r="H1951" i="28"/>
  <c r="H1950" i="28"/>
  <c r="H1949" i="28"/>
  <c r="H1948" i="28"/>
  <c r="H1947" i="28"/>
  <c r="H1946" i="28"/>
  <c r="H1945" i="28"/>
  <c r="H1944" i="28"/>
  <c r="H1943" i="28"/>
  <c r="H1942" i="28"/>
  <c r="H1941" i="28"/>
  <c r="H1940" i="28"/>
  <c r="H1939" i="28"/>
  <c r="H1938" i="28"/>
  <c r="H1937" i="28"/>
  <c r="H1936" i="28"/>
  <c r="H1935" i="28"/>
  <c r="H1934" i="28"/>
  <c r="H1933" i="28"/>
  <c r="H1932" i="28"/>
  <c r="H1931" i="28"/>
  <c r="H1930" i="28"/>
  <c r="H1929" i="28"/>
  <c r="H1928" i="28"/>
  <c r="H1927" i="28"/>
  <c r="H1926" i="28"/>
  <c r="H1925" i="28"/>
  <c r="H1924" i="28"/>
  <c r="H1923" i="28"/>
  <c r="H1922" i="28"/>
  <c r="H1921" i="28"/>
  <c r="H1920" i="28"/>
  <c r="H1919" i="28"/>
  <c r="H1918" i="28"/>
  <c r="H1917" i="28"/>
  <c r="H1916" i="28"/>
  <c r="H1915" i="28"/>
  <c r="H1914" i="28"/>
  <c r="H1913" i="28"/>
  <c r="H1912" i="28"/>
  <c r="H1911" i="28"/>
  <c r="H1910" i="28"/>
  <c r="H1909" i="28"/>
  <c r="H1908" i="28"/>
  <c r="H1907" i="28"/>
  <c r="H1906" i="28"/>
  <c r="H1905" i="28"/>
  <c r="H1904" i="28"/>
  <c r="H1903" i="28"/>
  <c r="H1902" i="28"/>
  <c r="H1901" i="28"/>
  <c r="H1900" i="28"/>
  <c r="H1899" i="28"/>
  <c r="H1898" i="28"/>
  <c r="H1897" i="28"/>
  <c r="H1896" i="28"/>
  <c r="H1895" i="28"/>
  <c r="H1894" i="28"/>
  <c r="H1893" i="28"/>
  <c r="H1892" i="28"/>
  <c r="H1891" i="28"/>
  <c r="H1890" i="28"/>
  <c r="H1889" i="28"/>
  <c r="H1888" i="28"/>
  <c r="H1887" i="28"/>
  <c r="H1886" i="28"/>
  <c r="H1885" i="28"/>
  <c r="H1884" i="28"/>
  <c r="H1883" i="28"/>
  <c r="H1882" i="28"/>
  <c r="H1881" i="28"/>
  <c r="H1880" i="28"/>
  <c r="H1879" i="28"/>
  <c r="H1878" i="28"/>
  <c r="H1877" i="28"/>
  <c r="H1876" i="28"/>
  <c r="H1875" i="28"/>
  <c r="H1874" i="28"/>
  <c r="H1873" i="28"/>
  <c r="H1872" i="28"/>
  <c r="H1871" i="28"/>
  <c r="H1870" i="28"/>
  <c r="H1869" i="28"/>
  <c r="H1868" i="28"/>
  <c r="H1867" i="28"/>
  <c r="H1866" i="28"/>
  <c r="H1865" i="28"/>
  <c r="H1864" i="28"/>
  <c r="H1863" i="28"/>
  <c r="H1862" i="28"/>
  <c r="H1861" i="28"/>
  <c r="H1860" i="28"/>
  <c r="H1859" i="28"/>
  <c r="H1858" i="28"/>
  <c r="H1857" i="28"/>
  <c r="H1856" i="28"/>
  <c r="H1855" i="28"/>
  <c r="H1854" i="28"/>
  <c r="H1853" i="28"/>
  <c r="H1852" i="28"/>
  <c r="H1851" i="28"/>
  <c r="H1850" i="28"/>
  <c r="H1849" i="28"/>
  <c r="H1848" i="28"/>
  <c r="H1847" i="28"/>
  <c r="H1846" i="28"/>
  <c r="H1845" i="28"/>
  <c r="H1844" i="28"/>
  <c r="H1843" i="28"/>
  <c r="H1842" i="28"/>
  <c r="H1841" i="28"/>
  <c r="H1840" i="28"/>
  <c r="H1839" i="28"/>
  <c r="H1838" i="28"/>
  <c r="H1837" i="28"/>
  <c r="H1836" i="28"/>
  <c r="H1835" i="28"/>
  <c r="H1834" i="28"/>
  <c r="H1833" i="28"/>
  <c r="H1832" i="28"/>
  <c r="H1831" i="28"/>
  <c r="H1830" i="28"/>
  <c r="H1829" i="28"/>
  <c r="H1828" i="28"/>
  <c r="H1827" i="28"/>
  <c r="H1826" i="28"/>
  <c r="H1825" i="28"/>
  <c r="H1824" i="28"/>
  <c r="H1823" i="28"/>
  <c r="H1822" i="28"/>
  <c r="H1821" i="28"/>
  <c r="H1820" i="28"/>
  <c r="H1819" i="28"/>
  <c r="H1818" i="28"/>
  <c r="H1817" i="28"/>
  <c r="H1816" i="28"/>
  <c r="H1815" i="28"/>
  <c r="H1814" i="28"/>
  <c r="H1813" i="28"/>
  <c r="H1812" i="28"/>
  <c r="H1811" i="28"/>
  <c r="H1810" i="28"/>
  <c r="H1809" i="28"/>
  <c r="H1808" i="28"/>
  <c r="H1807" i="28"/>
  <c r="H1806" i="28"/>
  <c r="H1805" i="28"/>
  <c r="H1804" i="28"/>
  <c r="H1803" i="28"/>
  <c r="H1802" i="28"/>
  <c r="H1801" i="28"/>
  <c r="H1800" i="28"/>
  <c r="H1799" i="28"/>
  <c r="H1798" i="28"/>
  <c r="H1797" i="28"/>
  <c r="H1796" i="28"/>
  <c r="H1795" i="28"/>
  <c r="H1794" i="28"/>
  <c r="H1793" i="28"/>
  <c r="H1792" i="28"/>
  <c r="H1791" i="28"/>
  <c r="H1790" i="28"/>
  <c r="H1789" i="28"/>
  <c r="H1788" i="28"/>
  <c r="H1787" i="28"/>
  <c r="H1786" i="28"/>
  <c r="H1785" i="28"/>
  <c r="H1784" i="28"/>
  <c r="H1783" i="28"/>
  <c r="H1782" i="28"/>
  <c r="H1781" i="28"/>
  <c r="H1780" i="28"/>
  <c r="H1779" i="28"/>
  <c r="H1778" i="28"/>
  <c r="H1777" i="28"/>
  <c r="H1776" i="28"/>
  <c r="H1775" i="28"/>
  <c r="H1774" i="28"/>
  <c r="H1773" i="28"/>
  <c r="H1772" i="28"/>
  <c r="H1771" i="28"/>
  <c r="H1770" i="28"/>
  <c r="H1769" i="28"/>
  <c r="H1768" i="28"/>
  <c r="H1767" i="28"/>
  <c r="H1766" i="28"/>
  <c r="H1765" i="28"/>
  <c r="H1764" i="28"/>
  <c r="H1763" i="28"/>
  <c r="H1762" i="28"/>
  <c r="H1761" i="28"/>
  <c r="H1760" i="28"/>
  <c r="H1759" i="28"/>
  <c r="H1758" i="28"/>
  <c r="H1757" i="28"/>
  <c r="H1756" i="28"/>
  <c r="H1755" i="28"/>
  <c r="H1754" i="28"/>
  <c r="H1753" i="28"/>
  <c r="H1752" i="28"/>
  <c r="H1751" i="28"/>
  <c r="H1750" i="28"/>
  <c r="H1749" i="28"/>
  <c r="H1748" i="28"/>
  <c r="H1747" i="28"/>
  <c r="H1746" i="28"/>
  <c r="H1745" i="28"/>
  <c r="H1744" i="28"/>
  <c r="H1743" i="28"/>
  <c r="H1742" i="28"/>
  <c r="H1741" i="28"/>
  <c r="H1740" i="28"/>
  <c r="H1739" i="28"/>
  <c r="H1738" i="28"/>
  <c r="H1737" i="28"/>
  <c r="H1736" i="28"/>
  <c r="H1735" i="28"/>
  <c r="H1734" i="28"/>
  <c r="H1733" i="28"/>
  <c r="H1732" i="28"/>
  <c r="H1731" i="28"/>
  <c r="H1730" i="28"/>
  <c r="H1729" i="28"/>
  <c r="H1728" i="28"/>
  <c r="H1727" i="28"/>
  <c r="H1726" i="28"/>
  <c r="H1725" i="28"/>
  <c r="H1724" i="28"/>
  <c r="H1723" i="28"/>
  <c r="H1722" i="28"/>
  <c r="H1721" i="28"/>
  <c r="H1720" i="28"/>
  <c r="H1719" i="28"/>
  <c r="H1718" i="28"/>
  <c r="H1717" i="28"/>
  <c r="H1716" i="28"/>
  <c r="H1715" i="28"/>
  <c r="H1714" i="28"/>
  <c r="H1713" i="28"/>
  <c r="H1712" i="28"/>
  <c r="H1711" i="28"/>
  <c r="H1710" i="28"/>
  <c r="H1709" i="28"/>
  <c r="H1708" i="28"/>
  <c r="H1707" i="28"/>
  <c r="H1706" i="28"/>
  <c r="H1705" i="28"/>
  <c r="H1704" i="28"/>
  <c r="H1703" i="28"/>
  <c r="H1702" i="28"/>
  <c r="H1701" i="28"/>
  <c r="H1700" i="28"/>
  <c r="H1699" i="28"/>
  <c r="H1698" i="28"/>
  <c r="H1697" i="28"/>
  <c r="H1696" i="28"/>
  <c r="H1695" i="28"/>
  <c r="H1694" i="28"/>
  <c r="H1693" i="28"/>
  <c r="H1692" i="28"/>
  <c r="H1691" i="28"/>
  <c r="H1690" i="28"/>
  <c r="H1689" i="28"/>
  <c r="H1688" i="28"/>
  <c r="H1687" i="28"/>
  <c r="H1686" i="28"/>
  <c r="H1685" i="28"/>
  <c r="H1684" i="28"/>
  <c r="H1683" i="28"/>
  <c r="H1682" i="28"/>
  <c r="H1681" i="28"/>
  <c r="H1680" i="28"/>
  <c r="H1679" i="28"/>
  <c r="H1678" i="28"/>
  <c r="H1677" i="28"/>
  <c r="H1676" i="28"/>
  <c r="H1675" i="28"/>
  <c r="H1674" i="28"/>
  <c r="H1673" i="28"/>
  <c r="H1672" i="28"/>
  <c r="H1671" i="28"/>
  <c r="H1670" i="28"/>
  <c r="H1669" i="28"/>
  <c r="H1668" i="28"/>
  <c r="H1667" i="28"/>
  <c r="H1666" i="28"/>
  <c r="H1665" i="28"/>
  <c r="H1664" i="28"/>
  <c r="H1663" i="28"/>
  <c r="H1662" i="28"/>
  <c r="H1661" i="28"/>
  <c r="H1660" i="28"/>
  <c r="H1659" i="28"/>
  <c r="H1658" i="28"/>
  <c r="H1657" i="28"/>
  <c r="H1656" i="28"/>
  <c r="H1655" i="28"/>
  <c r="H1654" i="28"/>
  <c r="H1653" i="28"/>
  <c r="H1652" i="28"/>
  <c r="H1651" i="28"/>
  <c r="H1650" i="28"/>
  <c r="H1649" i="28"/>
  <c r="H1648" i="28"/>
  <c r="H1647" i="28"/>
  <c r="H1646" i="28"/>
  <c r="H1645" i="28"/>
  <c r="H1644" i="28"/>
  <c r="H1643" i="28"/>
  <c r="H1642" i="28"/>
  <c r="H1641" i="28"/>
  <c r="H1640" i="28"/>
  <c r="H1639" i="28"/>
  <c r="H1638" i="28"/>
  <c r="H1637" i="28"/>
  <c r="H1636" i="28"/>
  <c r="H1635" i="28"/>
  <c r="H1634" i="28"/>
  <c r="H1633" i="28"/>
  <c r="H1632" i="28"/>
  <c r="H1631" i="28"/>
  <c r="H1630" i="28"/>
  <c r="H1629" i="28"/>
  <c r="H1628" i="28"/>
  <c r="H1627" i="28"/>
  <c r="H1626" i="28"/>
  <c r="H1625" i="28"/>
  <c r="H1624" i="28"/>
  <c r="H1623" i="28"/>
  <c r="H1622" i="28"/>
  <c r="H1621" i="28"/>
  <c r="H1620" i="28"/>
  <c r="H1619" i="28"/>
  <c r="H1618" i="28"/>
  <c r="H1617" i="28"/>
  <c r="H1616" i="28"/>
  <c r="H1615" i="28"/>
  <c r="H1614" i="28"/>
  <c r="H1613" i="28"/>
  <c r="H1612" i="28"/>
  <c r="H1611" i="28"/>
  <c r="H1610" i="28"/>
  <c r="H1609" i="28"/>
  <c r="H1608" i="28"/>
  <c r="H1607" i="28"/>
  <c r="H1606" i="28"/>
  <c r="H1605" i="28"/>
  <c r="H1604" i="28"/>
  <c r="H1603" i="28"/>
  <c r="H1602" i="28"/>
  <c r="H1601" i="28"/>
  <c r="H1600" i="28"/>
  <c r="H1599" i="28"/>
  <c r="H1598" i="28"/>
  <c r="H1597" i="28"/>
  <c r="H1596" i="28"/>
  <c r="H1595" i="28"/>
  <c r="H1594" i="28"/>
  <c r="H1593" i="28"/>
  <c r="H1592" i="28"/>
  <c r="H1591" i="28"/>
  <c r="H1590" i="28"/>
  <c r="H1589" i="28"/>
  <c r="H1588" i="28"/>
  <c r="H1587" i="28"/>
  <c r="H1586" i="28"/>
  <c r="H1585" i="28"/>
  <c r="H1584" i="28"/>
  <c r="H1583" i="28"/>
  <c r="H1582" i="28"/>
  <c r="H1581" i="28"/>
  <c r="H1580" i="28"/>
  <c r="H1579" i="28"/>
  <c r="H1578" i="28"/>
  <c r="H1577" i="28"/>
  <c r="H1576" i="28"/>
  <c r="H1575" i="28"/>
  <c r="H1574" i="28"/>
  <c r="H1573" i="28"/>
  <c r="H1572" i="28"/>
  <c r="H1571" i="28"/>
  <c r="H1570" i="28"/>
  <c r="H1569" i="28"/>
  <c r="H1568" i="28"/>
  <c r="H1567" i="28"/>
  <c r="H1566" i="28"/>
  <c r="H1565" i="28"/>
  <c r="H1564" i="28"/>
  <c r="H1563" i="28"/>
  <c r="H1562" i="28"/>
  <c r="H1561" i="28"/>
  <c r="H1560" i="28"/>
  <c r="H1559" i="28"/>
  <c r="H1558" i="28"/>
  <c r="H1557" i="28"/>
  <c r="H1556" i="28"/>
  <c r="H1555" i="28"/>
  <c r="H1554" i="28"/>
  <c r="H1553" i="28"/>
  <c r="H1552" i="28"/>
  <c r="H1551" i="28"/>
  <c r="H1550" i="28"/>
  <c r="H1549" i="28"/>
  <c r="H1548" i="28"/>
  <c r="H1547" i="28"/>
  <c r="H1546" i="28"/>
  <c r="H1545" i="28"/>
  <c r="H1544" i="28"/>
  <c r="H1543" i="28"/>
  <c r="H1542" i="28"/>
  <c r="H1541" i="28"/>
  <c r="H1540" i="28"/>
  <c r="H1539" i="28"/>
  <c r="H1538" i="28"/>
  <c r="H1537" i="28"/>
  <c r="H1536" i="28"/>
  <c r="H1535" i="28"/>
  <c r="H1534" i="28"/>
  <c r="H1533" i="28"/>
  <c r="H1532" i="28"/>
  <c r="H1531" i="28"/>
  <c r="H1530" i="28"/>
  <c r="H1529" i="28"/>
  <c r="H1528" i="28"/>
  <c r="H1527" i="28"/>
  <c r="H1526" i="28"/>
  <c r="H1525" i="28"/>
  <c r="H1524" i="28"/>
  <c r="H1523" i="28"/>
  <c r="H1522" i="28"/>
  <c r="H1521" i="28"/>
  <c r="H1520" i="28"/>
  <c r="H1519" i="28"/>
  <c r="H1518" i="28"/>
  <c r="H1517" i="28"/>
  <c r="H1516" i="28"/>
  <c r="H1515" i="28"/>
  <c r="H1514" i="28"/>
  <c r="H1513" i="28"/>
  <c r="H1512" i="28"/>
  <c r="H1511" i="28"/>
  <c r="H1510" i="28"/>
  <c r="H1509" i="28"/>
  <c r="H1508" i="28"/>
  <c r="H1507" i="28"/>
  <c r="H1506" i="28"/>
  <c r="H1505" i="28"/>
  <c r="H1504" i="28"/>
  <c r="H1503" i="28"/>
  <c r="H1502" i="28"/>
  <c r="H1501" i="28"/>
  <c r="H1500" i="28"/>
  <c r="H1499" i="28"/>
  <c r="H1498" i="28"/>
  <c r="H1497" i="28"/>
  <c r="H1496" i="28"/>
  <c r="H1495" i="28"/>
  <c r="H1494" i="28"/>
  <c r="H1493" i="28"/>
  <c r="H1492" i="28"/>
  <c r="H1491" i="28"/>
  <c r="H1490" i="28"/>
  <c r="H1489" i="28"/>
  <c r="H1488" i="28"/>
  <c r="H1487" i="28"/>
  <c r="H1486" i="28"/>
  <c r="H1485" i="28"/>
  <c r="H1484" i="28"/>
  <c r="H1483" i="28"/>
  <c r="H1482" i="28"/>
  <c r="H1481" i="28"/>
  <c r="H1480" i="28"/>
  <c r="H1479" i="28"/>
  <c r="H1478" i="28"/>
  <c r="H1477" i="28"/>
  <c r="H1476" i="28"/>
  <c r="H1475" i="28"/>
  <c r="H1474" i="28"/>
  <c r="H1473" i="28"/>
  <c r="H1472" i="28"/>
  <c r="H1471" i="28"/>
  <c r="H1470" i="28"/>
  <c r="H1469" i="28"/>
  <c r="H1468" i="28"/>
  <c r="H1467" i="28"/>
  <c r="H1466" i="28"/>
  <c r="H1465" i="28"/>
  <c r="H1464" i="28"/>
  <c r="H1463" i="28"/>
  <c r="H1462" i="28"/>
  <c r="H1461" i="28"/>
  <c r="H1460" i="28"/>
  <c r="H1459" i="28"/>
  <c r="H1458" i="28"/>
  <c r="H1457" i="28"/>
  <c r="H1456" i="28"/>
  <c r="H1455" i="28"/>
  <c r="H1454" i="28"/>
  <c r="H1453" i="28"/>
  <c r="H1452" i="28"/>
  <c r="H1451" i="28"/>
  <c r="H1450" i="28"/>
  <c r="H1449" i="28"/>
  <c r="H1448" i="28"/>
  <c r="H1447" i="28"/>
  <c r="H1446" i="28"/>
  <c r="H1445" i="28"/>
  <c r="H1444" i="28"/>
  <c r="H1443" i="28"/>
  <c r="H1442" i="28"/>
  <c r="H1441" i="28"/>
  <c r="H1440" i="28"/>
  <c r="H1439" i="28"/>
  <c r="H1438" i="28"/>
  <c r="H1437" i="28"/>
  <c r="H1436" i="28"/>
  <c r="H1435" i="28"/>
  <c r="H1434" i="28"/>
  <c r="H1433" i="28"/>
  <c r="H1432" i="28"/>
  <c r="H1431" i="28"/>
  <c r="H1430" i="28"/>
  <c r="H1429" i="28"/>
  <c r="H1428" i="28"/>
  <c r="H1427" i="28"/>
  <c r="H1426" i="28"/>
  <c r="H1425" i="28"/>
  <c r="H1424" i="28"/>
  <c r="H1423" i="28"/>
  <c r="H1422" i="28"/>
  <c r="H1421" i="28"/>
  <c r="H1420" i="28"/>
  <c r="H1419" i="28"/>
  <c r="H1418" i="28"/>
  <c r="H1417" i="28"/>
  <c r="H1416" i="28"/>
  <c r="H1415" i="28"/>
  <c r="H1414" i="28"/>
  <c r="H1413" i="28"/>
  <c r="H1412" i="28"/>
  <c r="H1411" i="28"/>
  <c r="H1410" i="28"/>
  <c r="H1409" i="28"/>
  <c r="H1408" i="28"/>
  <c r="H1407" i="28"/>
  <c r="H1406" i="28"/>
  <c r="H1405" i="28"/>
  <c r="H1404" i="28"/>
  <c r="H1403" i="28"/>
  <c r="H1402" i="28"/>
  <c r="H1401" i="28"/>
  <c r="H1400" i="28"/>
  <c r="H1399" i="28"/>
  <c r="H1398" i="28"/>
  <c r="H1397" i="28"/>
  <c r="H1396" i="28"/>
  <c r="H1395" i="28"/>
  <c r="H1394" i="28"/>
  <c r="H1393" i="28"/>
  <c r="H1392" i="28"/>
  <c r="H1391" i="28"/>
  <c r="H1390" i="28"/>
  <c r="H1389" i="28"/>
  <c r="H1388" i="28"/>
  <c r="H1387" i="28"/>
  <c r="H1386" i="28"/>
  <c r="H1385" i="28"/>
  <c r="H1384" i="28"/>
  <c r="H1383" i="28"/>
  <c r="H1382" i="28"/>
  <c r="H1381" i="28"/>
  <c r="H1380" i="28"/>
  <c r="H1379" i="28"/>
  <c r="H1378" i="28"/>
  <c r="H1377" i="28"/>
  <c r="H1376" i="28"/>
  <c r="H1375" i="28"/>
  <c r="H1374" i="28"/>
  <c r="H1373" i="28"/>
  <c r="H1372" i="28"/>
  <c r="H1371" i="28"/>
  <c r="H1370" i="28"/>
  <c r="H1369" i="28"/>
  <c r="H1368" i="28"/>
  <c r="H1367" i="28"/>
  <c r="H1366" i="28"/>
  <c r="H1365" i="28"/>
  <c r="H1364" i="28"/>
  <c r="H1363" i="28"/>
  <c r="H1362" i="28"/>
  <c r="H1361" i="28"/>
  <c r="H1360" i="28"/>
  <c r="H1359" i="28"/>
  <c r="H1358" i="28"/>
  <c r="H1357" i="28"/>
  <c r="H1356" i="28"/>
  <c r="H1355" i="28"/>
  <c r="H1354" i="28"/>
  <c r="H1353" i="28"/>
  <c r="H1352" i="28"/>
  <c r="H1351" i="28"/>
  <c r="H1350" i="28"/>
  <c r="H1349" i="28"/>
  <c r="H1348" i="28"/>
  <c r="H1347" i="28"/>
  <c r="H1346" i="28"/>
  <c r="H1345" i="28"/>
  <c r="H1344" i="28"/>
  <c r="H1343" i="28"/>
  <c r="H1342" i="28"/>
  <c r="H1341" i="28"/>
  <c r="H1340" i="28"/>
  <c r="H1339" i="28"/>
  <c r="H1338" i="28"/>
  <c r="H1337" i="28"/>
  <c r="H1336" i="28"/>
  <c r="H1335" i="28"/>
  <c r="H1334" i="28"/>
  <c r="H1333" i="28"/>
  <c r="H1332" i="28"/>
  <c r="H1331" i="28"/>
  <c r="H1330" i="28"/>
  <c r="H1329" i="28"/>
  <c r="H1328" i="28"/>
  <c r="H1327" i="28"/>
  <c r="H1326" i="28"/>
  <c r="H1325" i="28"/>
  <c r="H1324" i="28"/>
  <c r="H1323" i="28"/>
  <c r="H1322" i="28"/>
  <c r="H1321" i="28"/>
  <c r="H1320" i="28"/>
  <c r="H1319" i="28"/>
  <c r="H1318" i="28"/>
  <c r="H1317" i="28"/>
  <c r="H1316" i="28"/>
  <c r="H1315" i="28"/>
  <c r="H1314" i="28"/>
  <c r="H1313" i="28"/>
  <c r="H1312" i="28"/>
  <c r="H1311" i="28"/>
  <c r="H1310" i="28"/>
  <c r="H1309" i="28"/>
  <c r="H1308" i="28"/>
  <c r="H1307" i="28"/>
  <c r="H1306" i="28"/>
  <c r="H1305" i="28"/>
  <c r="H1304" i="28"/>
  <c r="H1303" i="28"/>
  <c r="H1302" i="28"/>
  <c r="H1301" i="28"/>
  <c r="H1300" i="28"/>
  <c r="H1299" i="28"/>
  <c r="H1298" i="28"/>
  <c r="H1297" i="28"/>
  <c r="H1296" i="28"/>
  <c r="H1295" i="28"/>
  <c r="H1294" i="28"/>
  <c r="H1293" i="28"/>
  <c r="H1292" i="28"/>
  <c r="H1291" i="28"/>
  <c r="H1290" i="28"/>
  <c r="H1289" i="28"/>
  <c r="H1288" i="28"/>
  <c r="H1287" i="28"/>
  <c r="H1286" i="28"/>
  <c r="H1285" i="28"/>
  <c r="H1284" i="28"/>
  <c r="H1283" i="28"/>
  <c r="H1282" i="28"/>
  <c r="H1281" i="28"/>
  <c r="H1280" i="28"/>
  <c r="H1279" i="28"/>
  <c r="H1278" i="28"/>
  <c r="H1277" i="28"/>
  <c r="H1276" i="28"/>
  <c r="H1275" i="28"/>
  <c r="H1274" i="28"/>
  <c r="H1273" i="28"/>
  <c r="H1272" i="28"/>
  <c r="H1271" i="28"/>
  <c r="H1270" i="28"/>
  <c r="H1269" i="28"/>
  <c r="H1268" i="28"/>
  <c r="H1267" i="28"/>
  <c r="H1266" i="28"/>
  <c r="H1265" i="28"/>
  <c r="H1264" i="28"/>
  <c r="H1263" i="28"/>
  <c r="H1262" i="28"/>
  <c r="H1261" i="28"/>
  <c r="H1260" i="28"/>
  <c r="H1259" i="28"/>
  <c r="H1258" i="28"/>
  <c r="H1257" i="28"/>
  <c r="H1256" i="28"/>
  <c r="H1255" i="28"/>
  <c r="H1254" i="28"/>
  <c r="H1253" i="28"/>
  <c r="H1252" i="28"/>
  <c r="H1251" i="28"/>
  <c r="H1250" i="28"/>
  <c r="H1249" i="28"/>
  <c r="H1248" i="28"/>
  <c r="H1247" i="28"/>
  <c r="H1246" i="28"/>
  <c r="H1245" i="28"/>
  <c r="H1244" i="28"/>
  <c r="H1243" i="28"/>
  <c r="H1242" i="28"/>
  <c r="H1241" i="28"/>
  <c r="H1240" i="28"/>
  <c r="H1239" i="28"/>
  <c r="H1238" i="28"/>
  <c r="H1237" i="28"/>
  <c r="H1236" i="28"/>
  <c r="H1235" i="28"/>
  <c r="H1234" i="28"/>
  <c r="H1233" i="28"/>
  <c r="H1232" i="28"/>
  <c r="H1231" i="28"/>
  <c r="H1230" i="28"/>
  <c r="H1229" i="28"/>
  <c r="H1228" i="28"/>
  <c r="H1227" i="28"/>
  <c r="H1226" i="28"/>
  <c r="H1225" i="28"/>
  <c r="H1224" i="28"/>
  <c r="H1223" i="28"/>
  <c r="H1222" i="28"/>
  <c r="H1221" i="28"/>
  <c r="H1220" i="28"/>
  <c r="H1219" i="28"/>
  <c r="H1218" i="28"/>
  <c r="H1217" i="28"/>
  <c r="H1216" i="28"/>
  <c r="H1215" i="28"/>
  <c r="H1214" i="28"/>
  <c r="H1213" i="28"/>
  <c r="H1212" i="28"/>
  <c r="H1211" i="28"/>
  <c r="H1210" i="28"/>
  <c r="H1209" i="28"/>
  <c r="H1208" i="28"/>
  <c r="H1207" i="28"/>
  <c r="H1206" i="28"/>
  <c r="H1205" i="28"/>
  <c r="H1204" i="28"/>
  <c r="H1203" i="28"/>
  <c r="H1202" i="28"/>
  <c r="H1201" i="28"/>
  <c r="H1200" i="28"/>
  <c r="H1199" i="28"/>
  <c r="H1198" i="28"/>
  <c r="H1197" i="28"/>
  <c r="H1196" i="28"/>
  <c r="H1195" i="28"/>
  <c r="H1194" i="28"/>
  <c r="H1193" i="28"/>
  <c r="H1192" i="28"/>
  <c r="H1191" i="28"/>
  <c r="H1190" i="28"/>
  <c r="H1189" i="28"/>
  <c r="H1188" i="28"/>
  <c r="H1187" i="28"/>
  <c r="H1186" i="28"/>
  <c r="H1185" i="28"/>
  <c r="H1184" i="28"/>
  <c r="H1183" i="28"/>
  <c r="H1182" i="28"/>
  <c r="H1181" i="28"/>
  <c r="H1180" i="28"/>
  <c r="H1179" i="28"/>
  <c r="H1178" i="28"/>
  <c r="H1177" i="28"/>
  <c r="H1176" i="28"/>
  <c r="H1175" i="28"/>
  <c r="H1174" i="28"/>
  <c r="H1173" i="28"/>
  <c r="H1172" i="28"/>
  <c r="H1171" i="28"/>
  <c r="H1170" i="28"/>
  <c r="H1169" i="28"/>
  <c r="H1168" i="28"/>
  <c r="H1167" i="28"/>
  <c r="H1166" i="28"/>
  <c r="H1165" i="28"/>
  <c r="H1164" i="28"/>
  <c r="H1163" i="28"/>
  <c r="H1162" i="28"/>
  <c r="H1161" i="28"/>
  <c r="H1160" i="28"/>
  <c r="H1159" i="28"/>
  <c r="H1158" i="28"/>
  <c r="H1157" i="28"/>
  <c r="H1156" i="28"/>
  <c r="H1155" i="28"/>
  <c r="H1154" i="28"/>
  <c r="H1153" i="28"/>
  <c r="H1152" i="28"/>
  <c r="H1151" i="28"/>
  <c r="H1150" i="28"/>
  <c r="H1149" i="28"/>
  <c r="H1148" i="28"/>
  <c r="H1147" i="28"/>
  <c r="H1146" i="28"/>
  <c r="H1145" i="28"/>
  <c r="H1144" i="28"/>
  <c r="H1143" i="28"/>
  <c r="H1142" i="28"/>
  <c r="H1141" i="28"/>
  <c r="H1140" i="28"/>
  <c r="H1139" i="28"/>
  <c r="H1138" i="28"/>
  <c r="H1137" i="28"/>
  <c r="H1136" i="28"/>
  <c r="H1135" i="28"/>
  <c r="H1134" i="28"/>
  <c r="H1133" i="28"/>
  <c r="H1132" i="28"/>
  <c r="H1131" i="28"/>
  <c r="H1130" i="28"/>
  <c r="H1129" i="28"/>
  <c r="H1128" i="28"/>
  <c r="H1127" i="28"/>
  <c r="H1126" i="28"/>
  <c r="H1125" i="28"/>
  <c r="H1124" i="28"/>
  <c r="H1123" i="28"/>
  <c r="H1122" i="28"/>
  <c r="H1121" i="28"/>
  <c r="H1120" i="28"/>
  <c r="H1119" i="28"/>
  <c r="H1118" i="28"/>
  <c r="H1117" i="28"/>
  <c r="H1116" i="28"/>
  <c r="H1115" i="28"/>
  <c r="H1114" i="28"/>
  <c r="H1113" i="28"/>
  <c r="H1112" i="28"/>
  <c r="H1111" i="28"/>
  <c r="H1110" i="28"/>
  <c r="H1109" i="28"/>
  <c r="H1108" i="28"/>
  <c r="H1107" i="28"/>
  <c r="H1106" i="28"/>
  <c r="H1105" i="28"/>
  <c r="H1104" i="28"/>
  <c r="H1103" i="28"/>
  <c r="H1102" i="28"/>
  <c r="H1101" i="28"/>
  <c r="H1100" i="28"/>
  <c r="H1099" i="28"/>
  <c r="H1098" i="28"/>
  <c r="H1097" i="28"/>
  <c r="H1096" i="28"/>
  <c r="H1095" i="28"/>
  <c r="H1094" i="28"/>
  <c r="H1093" i="28"/>
  <c r="H1092" i="28"/>
  <c r="H1091" i="28"/>
  <c r="H1090" i="28"/>
  <c r="H1089" i="28"/>
  <c r="H1088" i="28"/>
  <c r="H1087" i="28"/>
  <c r="H1086" i="28"/>
  <c r="H1085" i="28"/>
  <c r="H1084" i="28"/>
  <c r="H1083" i="28"/>
  <c r="H1082" i="28"/>
  <c r="H1081" i="28"/>
  <c r="H1080" i="28"/>
  <c r="H1079" i="28"/>
  <c r="H1078" i="28"/>
  <c r="H1077" i="28"/>
  <c r="H1076" i="28"/>
  <c r="H1075" i="28"/>
  <c r="H1074" i="28"/>
  <c r="H1073" i="28"/>
  <c r="H1072" i="28"/>
  <c r="H1071" i="28"/>
  <c r="H1070" i="28"/>
  <c r="H1069" i="28"/>
  <c r="H1068" i="28"/>
  <c r="H1067" i="28"/>
  <c r="H1066" i="28"/>
  <c r="H1065" i="28"/>
  <c r="H1064" i="28"/>
  <c r="H1063" i="28"/>
  <c r="H1062" i="28"/>
  <c r="H1061" i="28"/>
  <c r="H1060" i="28"/>
  <c r="H1059" i="28"/>
  <c r="H1058" i="28"/>
  <c r="H1057" i="28"/>
  <c r="H1056" i="28"/>
  <c r="H1055" i="28"/>
  <c r="H1054" i="28"/>
  <c r="H1053" i="28"/>
  <c r="H1052" i="28"/>
  <c r="H1051" i="28"/>
  <c r="H1050" i="28"/>
  <c r="H1049" i="28"/>
  <c r="H1048" i="28"/>
  <c r="H1047" i="28"/>
  <c r="H1046" i="28"/>
  <c r="H1045" i="28"/>
  <c r="H1044" i="28"/>
  <c r="H1043" i="28"/>
  <c r="H1042" i="28"/>
  <c r="H1041" i="28"/>
  <c r="H1040" i="28"/>
  <c r="H1039" i="28"/>
  <c r="H1038" i="28"/>
  <c r="H1037" i="28"/>
  <c r="H1036" i="28"/>
  <c r="H1035" i="28"/>
  <c r="H1034" i="28"/>
  <c r="H1033" i="28"/>
  <c r="H1032" i="28"/>
  <c r="H1031" i="28"/>
  <c r="H1030" i="28"/>
  <c r="H1029" i="28"/>
  <c r="H1028" i="28"/>
  <c r="H1027" i="28"/>
  <c r="H1026" i="28"/>
  <c r="H1025" i="28"/>
  <c r="H1024" i="28"/>
  <c r="H1023" i="28"/>
  <c r="H1022" i="28"/>
  <c r="H1021" i="28"/>
  <c r="H1020" i="28"/>
  <c r="H1019" i="28"/>
  <c r="H1018" i="28"/>
  <c r="H1017" i="28"/>
  <c r="H1016" i="28"/>
  <c r="H1015" i="28"/>
  <c r="H1014" i="28"/>
  <c r="H1013" i="28"/>
  <c r="H1012" i="28"/>
  <c r="H1011" i="28"/>
  <c r="H1010" i="28"/>
  <c r="H1009" i="28"/>
  <c r="H1008" i="28"/>
  <c r="H1007" i="28"/>
  <c r="H1006" i="28"/>
  <c r="H1005" i="28"/>
  <c r="H1004" i="28"/>
  <c r="H1003" i="28"/>
  <c r="H1002" i="28"/>
  <c r="H1001" i="28"/>
  <c r="H1000" i="28"/>
  <c r="H999" i="28"/>
  <c r="H998" i="28"/>
  <c r="H997" i="28"/>
  <c r="H996" i="28"/>
  <c r="H995" i="28"/>
  <c r="H994" i="28"/>
  <c r="H993" i="28"/>
  <c r="H992" i="28"/>
  <c r="H991" i="28"/>
  <c r="H990" i="28"/>
  <c r="H989" i="28"/>
  <c r="H988" i="28"/>
  <c r="H987" i="28"/>
  <c r="H986" i="28"/>
  <c r="H985" i="28"/>
  <c r="H984" i="28"/>
  <c r="H983" i="28"/>
  <c r="H982" i="28"/>
  <c r="H981" i="28"/>
  <c r="H980" i="28"/>
  <c r="H979" i="28"/>
  <c r="H978" i="28"/>
  <c r="H977" i="28"/>
  <c r="H976" i="28"/>
  <c r="H975" i="28"/>
  <c r="H974" i="28"/>
  <c r="H973" i="28"/>
  <c r="H972" i="28"/>
  <c r="H971" i="28"/>
  <c r="H970" i="28"/>
  <c r="H969" i="28"/>
  <c r="H968" i="28"/>
  <c r="H967" i="28"/>
  <c r="H966" i="28"/>
  <c r="H965" i="28"/>
  <c r="H964" i="28"/>
  <c r="H963" i="28"/>
  <c r="H962" i="28"/>
  <c r="H961" i="28"/>
  <c r="H960" i="28"/>
  <c r="H959" i="28"/>
  <c r="H958" i="28"/>
  <c r="H957" i="28"/>
  <c r="H956" i="28"/>
  <c r="H955" i="28"/>
  <c r="H954" i="28"/>
  <c r="H953" i="28"/>
  <c r="H952" i="28"/>
  <c r="H951" i="28"/>
  <c r="H950" i="28"/>
  <c r="H949" i="28"/>
  <c r="H948" i="28"/>
  <c r="H947" i="28"/>
  <c r="H946" i="28"/>
  <c r="H945" i="28"/>
  <c r="H944" i="28"/>
  <c r="H943" i="28"/>
  <c r="H942" i="28"/>
  <c r="H941" i="28"/>
  <c r="H940" i="28"/>
  <c r="H939" i="28"/>
  <c r="H938" i="28"/>
  <c r="H937" i="28"/>
  <c r="H936" i="28"/>
  <c r="H935" i="28"/>
  <c r="H934" i="28"/>
  <c r="H933" i="28"/>
  <c r="H932" i="28"/>
  <c r="H931" i="28"/>
  <c r="H930" i="28"/>
  <c r="H929" i="28"/>
  <c r="H928" i="28"/>
  <c r="H927" i="28"/>
  <c r="H926" i="28"/>
  <c r="H925" i="28"/>
  <c r="H924" i="28"/>
  <c r="H923" i="28"/>
  <c r="H922" i="28"/>
  <c r="H921" i="28"/>
  <c r="H920" i="28"/>
  <c r="H919" i="28"/>
  <c r="H918" i="28"/>
  <c r="H917" i="28"/>
  <c r="H916" i="28"/>
  <c r="H915" i="28"/>
  <c r="H914" i="28"/>
  <c r="H913" i="28"/>
  <c r="H912" i="28"/>
  <c r="H911" i="28"/>
  <c r="H910" i="28"/>
  <c r="H909" i="28"/>
  <c r="H908" i="28"/>
  <c r="H907" i="28"/>
  <c r="H906" i="28"/>
  <c r="H905" i="28"/>
  <c r="H904" i="28"/>
  <c r="H903" i="28"/>
  <c r="H902" i="28"/>
  <c r="H901" i="28"/>
  <c r="H900" i="28"/>
  <c r="H899" i="28"/>
  <c r="H898" i="28"/>
  <c r="H897" i="28"/>
  <c r="H896" i="28"/>
  <c r="H895" i="28"/>
  <c r="H894" i="28"/>
  <c r="H893" i="28"/>
  <c r="H892" i="28"/>
  <c r="H891" i="28"/>
  <c r="H890" i="28"/>
  <c r="H889" i="28"/>
  <c r="H888" i="28"/>
  <c r="H887" i="28"/>
  <c r="H886" i="28"/>
  <c r="H885" i="28"/>
  <c r="H884" i="28"/>
  <c r="H883" i="28"/>
  <c r="H882" i="28"/>
  <c r="H881" i="28"/>
  <c r="H880" i="28"/>
  <c r="H879" i="28"/>
  <c r="H878" i="28"/>
  <c r="H877" i="28"/>
  <c r="H876" i="28"/>
  <c r="H875" i="28"/>
  <c r="H874" i="28"/>
  <c r="H873" i="28"/>
  <c r="H872" i="28"/>
  <c r="H871" i="28"/>
  <c r="H870" i="28"/>
  <c r="H869" i="28"/>
  <c r="H868" i="28"/>
  <c r="H867" i="28"/>
  <c r="H866" i="28"/>
  <c r="H865" i="28"/>
  <c r="H864" i="28"/>
  <c r="H863" i="28"/>
  <c r="H862" i="28"/>
  <c r="H861" i="28"/>
  <c r="H860" i="28"/>
  <c r="H859" i="28"/>
  <c r="H858" i="28"/>
  <c r="H857" i="28"/>
  <c r="H856" i="28"/>
  <c r="H855" i="28"/>
  <c r="H854" i="28"/>
  <c r="H853" i="28"/>
  <c r="H852" i="28"/>
  <c r="H851" i="28"/>
  <c r="H850" i="28"/>
  <c r="H849" i="28"/>
  <c r="H848" i="28"/>
  <c r="H847" i="28"/>
  <c r="H846" i="28"/>
  <c r="H845" i="28"/>
  <c r="H844" i="28"/>
  <c r="H843" i="28"/>
  <c r="H842" i="28"/>
  <c r="H841" i="28"/>
  <c r="H840" i="28"/>
  <c r="H839" i="28"/>
  <c r="H838" i="28"/>
  <c r="H837" i="28"/>
  <c r="H836" i="28"/>
  <c r="H835" i="28"/>
  <c r="H834" i="28"/>
  <c r="H833" i="28"/>
  <c r="H832" i="28"/>
  <c r="H831" i="28"/>
  <c r="H830" i="28"/>
  <c r="H829" i="28"/>
  <c r="H828" i="28"/>
  <c r="H827" i="28"/>
  <c r="H826" i="28"/>
  <c r="H825" i="28"/>
  <c r="H824" i="28"/>
  <c r="H823" i="28"/>
  <c r="H822" i="28"/>
  <c r="H821" i="28"/>
  <c r="H820" i="28"/>
  <c r="H819" i="28"/>
  <c r="H818" i="28"/>
  <c r="H817" i="28"/>
  <c r="H816" i="28"/>
  <c r="H815" i="28"/>
  <c r="H814" i="28"/>
  <c r="H813" i="28"/>
  <c r="H812" i="28"/>
  <c r="H811" i="28"/>
  <c r="H810" i="28"/>
  <c r="H809" i="28"/>
  <c r="H808" i="28"/>
  <c r="H807" i="28"/>
  <c r="H806" i="28"/>
  <c r="H805" i="28"/>
  <c r="H804" i="28"/>
  <c r="H803" i="28"/>
  <c r="H802" i="28"/>
  <c r="H801" i="28"/>
  <c r="H800" i="28"/>
  <c r="H799" i="28"/>
  <c r="H798" i="28"/>
  <c r="H797" i="28"/>
  <c r="H796" i="28"/>
  <c r="H795" i="28"/>
  <c r="H794" i="28"/>
  <c r="H793" i="28"/>
  <c r="H792" i="28"/>
  <c r="H791" i="28"/>
  <c r="H790" i="28"/>
  <c r="H789" i="28"/>
  <c r="H788" i="28"/>
  <c r="H787" i="28"/>
  <c r="H786" i="28"/>
  <c r="H785" i="28"/>
  <c r="H784" i="28"/>
  <c r="H783" i="28"/>
  <c r="H782" i="28"/>
  <c r="H781" i="28"/>
  <c r="H780" i="28"/>
  <c r="H779" i="28"/>
  <c r="H778" i="28"/>
  <c r="H777" i="28"/>
  <c r="H776" i="28"/>
  <c r="H775" i="28"/>
  <c r="H774" i="28"/>
  <c r="H773" i="28"/>
  <c r="H772" i="28"/>
  <c r="H771" i="28"/>
  <c r="H770" i="28"/>
  <c r="H769" i="28"/>
  <c r="H768" i="28"/>
  <c r="H767" i="28"/>
  <c r="H766" i="28"/>
  <c r="H765" i="28"/>
  <c r="H764" i="28"/>
  <c r="H763" i="28"/>
  <c r="H762" i="28"/>
  <c r="H761" i="28"/>
  <c r="H760" i="28"/>
  <c r="H759" i="28"/>
  <c r="H758" i="28"/>
  <c r="H757" i="28"/>
  <c r="H756" i="28"/>
  <c r="H755" i="28"/>
  <c r="H754" i="28"/>
  <c r="H753" i="28"/>
  <c r="H752" i="28"/>
  <c r="H751" i="28"/>
  <c r="H750" i="28"/>
  <c r="H749" i="28"/>
  <c r="H748" i="28"/>
  <c r="H747" i="28"/>
  <c r="H746" i="28"/>
  <c r="H745" i="28"/>
  <c r="H744" i="28"/>
  <c r="H743" i="28"/>
  <c r="H742" i="28"/>
  <c r="H741" i="28"/>
  <c r="H740" i="28"/>
  <c r="H739" i="28"/>
  <c r="H738" i="28"/>
  <c r="H737" i="28"/>
  <c r="H736" i="28"/>
  <c r="H735" i="28"/>
  <c r="H734" i="28"/>
  <c r="H733" i="28"/>
  <c r="H732" i="28"/>
  <c r="H731" i="28"/>
  <c r="H730" i="28"/>
  <c r="H729" i="28"/>
  <c r="H728" i="28"/>
  <c r="H727" i="28"/>
  <c r="H726" i="28"/>
  <c r="H725" i="28"/>
  <c r="H724" i="28"/>
  <c r="H723" i="28"/>
  <c r="H722" i="28"/>
  <c r="H721" i="28"/>
  <c r="H720" i="28"/>
  <c r="H719" i="28"/>
  <c r="H718" i="28"/>
  <c r="H717" i="28"/>
  <c r="H716" i="28"/>
  <c r="H715" i="28"/>
  <c r="H714" i="28"/>
  <c r="H713" i="28"/>
  <c r="H712" i="28"/>
  <c r="H711" i="28"/>
  <c r="H710" i="28"/>
  <c r="H709" i="28"/>
  <c r="H708" i="28"/>
  <c r="H707" i="28"/>
  <c r="H706" i="28"/>
  <c r="H705" i="28"/>
  <c r="H704" i="28"/>
  <c r="H703" i="28"/>
  <c r="H702" i="28"/>
  <c r="H701" i="28"/>
  <c r="H700" i="28"/>
  <c r="H699" i="28"/>
  <c r="H698" i="28"/>
  <c r="H697" i="28"/>
  <c r="H696" i="28"/>
  <c r="H695" i="28"/>
  <c r="H694" i="28"/>
  <c r="H693" i="28"/>
  <c r="H692" i="28"/>
  <c r="H691" i="28"/>
  <c r="H690" i="28"/>
  <c r="H689" i="28"/>
  <c r="H688" i="28"/>
  <c r="H687" i="28"/>
  <c r="H686" i="28"/>
  <c r="H685" i="28"/>
  <c r="H684" i="28"/>
  <c r="H683" i="28"/>
  <c r="H682" i="28"/>
  <c r="H681" i="28"/>
  <c r="H680" i="28"/>
  <c r="H679" i="28"/>
  <c r="H678" i="28"/>
  <c r="H677" i="28"/>
  <c r="H676" i="28"/>
  <c r="H675" i="28"/>
  <c r="H674" i="28"/>
  <c r="H673" i="28"/>
  <c r="H672" i="28"/>
  <c r="H671" i="28"/>
  <c r="H670" i="28"/>
  <c r="H669" i="28"/>
  <c r="H668" i="28"/>
  <c r="H667" i="28"/>
  <c r="H666" i="28"/>
  <c r="H665" i="28"/>
  <c r="H664" i="28"/>
  <c r="H663" i="28"/>
  <c r="H662" i="28"/>
  <c r="H661" i="28"/>
  <c r="H660" i="28"/>
  <c r="H659" i="28"/>
  <c r="H658" i="28"/>
  <c r="H657" i="28"/>
  <c r="H656" i="28"/>
  <c r="H655" i="28"/>
  <c r="H654" i="28"/>
  <c r="H653" i="28"/>
  <c r="H652" i="28"/>
  <c r="H651" i="28"/>
  <c r="H650" i="28"/>
  <c r="H649" i="28"/>
  <c r="H648" i="28"/>
  <c r="H647" i="28"/>
  <c r="H646" i="28"/>
  <c r="H645" i="28"/>
  <c r="H644" i="28"/>
  <c r="H643" i="28"/>
  <c r="H642" i="28"/>
  <c r="H641" i="28"/>
  <c r="H640" i="28"/>
  <c r="H639" i="28"/>
  <c r="H638" i="28"/>
  <c r="H637" i="28"/>
  <c r="H636" i="28"/>
  <c r="H635" i="28"/>
  <c r="H634" i="28"/>
  <c r="H633" i="28"/>
  <c r="H632" i="28"/>
  <c r="H631" i="28"/>
  <c r="H630" i="28"/>
  <c r="H629" i="28"/>
  <c r="H628" i="28"/>
  <c r="H627" i="28"/>
  <c r="H626" i="28"/>
  <c r="H625" i="28"/>
  <c r="H624" i="28"/>
  <c r="H623" i="28"/>
  <c r="H622" i="28"/>
  <c r="H621" i="28"/>
  <c r="H620" i="28"/>
  <c r="H619" i="28"/>
  <c r="H618" i="28"/>
  <c r="H617" i="28"/>
  <c r="H616" i="28"/>
  <c r="H615" i="28"/>
  <c r="H614" i="28"/>
  <c r="H613" i="28"/>
  <c r="H612" i="28"/>
  <c r="H611" i="28"/>
  <c r="H610" i="28"/>
  <c r="H609" i="28"/>
  <c r="H608" i="28"/>
  <c r="H607" i="28"/>
  <c r="H606" i="28"/>
  <c r="H605" i="28"/>
  <c r="H604" i="28"/>
  <c r="H603" i="28"/>
  <c r="H602" i="28"/>
  <c r="H601" i="28"/>
  <c r="H600" i="28"/>
  <c r="H599" i="28"/>
  <c r="H598" i="28"/>
  <c r="H597" i="28"/>
  <c r="H596" i="28"/>
  <c r="H595" i="28"/>
  <c r="H594" i="28"/>
  <c r="H593" i="28"/>
  <c r="H592" i="28"/>
  <c r="H591" i="28"/>
  <c r="H590" i="28"/>
  <c r="H589" i="28"/>
  <c r="H588" i="28"/>
  <c r="H587" i="28"/>
  <c r="H586" i="28"/>
  <c r="H585" i="28"/>
  <c r="H584" i="28"/>
  <c r="H583" i="28"/>
  <c r="H582" i="28"/>
  <c r="H581" i="28"/>
  <c r="H580" i="28"/>
  <c r="H579" i="28"/>
  <c r="H578" i="28"/>
  <c r="H577" i="28"/>
  <c r="H576" i="28"/>
  <c r="H575" i="28"/>
  <c r="H574" i="28"/>
  <c r="H573" i="28"/>
  <c r="H572" i="28"/>
  <c r="H571" i="28"/>
  <c r="H570" i="28"/>
  <c r="H569" i="28"/>
  <c r="H568" i="28"/>
  <c r="H567" i="28"/>
  <c r="H566" i="28"/>
  <c r="H565" i="28"/>
  <c r="H564" i="28"/>
  <c r="H563" i="28"/>
  <c r="H562" i="28"/>
  <c r="H561" i="28"/>
  <c r="H560" i="28"/>
  <c r="H559" i="28"/>
  <c r="H558" i="28"/>
  <c r="H557" i="28"/>
  <c r="H556" i="28"/>
  <c r="H555" i="28"/>
  <c r="H554" i="28"/>
  <c r="H553" i="28"/>
  <c r="H552" i="28"/>
  <c r="H551" i="28"/>
  <c r="H550" i="28"/>
  <c r="H549" i="28"/>
  <c r="H548" i="28"/>
  <c r="H547" i="28"/>
  <c r="H546" i="28"/>
  <c r="H545" i="28"/>
  <c r="H544" i="28"/>
  <c r="H543" i="28"/>
  <c r="H542" i="28"/>
  <c r="H541" i="28"/>
  <c r="H540" i="28"/>
  <c r="H539" i="28"/>
  <c r="H538" i="28"/>
  <c r="H537" i="28"/>
  <c r="H536" i="28"/>
  <c r="H535" i="28"/>
  <c r="H534" i="28"/>
  <c r="H533" i="28"/>
  <c r="H532" i="28"/>
  <c r="H531" i="28"/>
  <c r="H530" i="28"/>
  <c r="H529" i="28"/>
  <c r="H528" i="28"/>
  <c r="H527" i="28"/>
  <c r="H526" i="28"/>
  <c r="H525" i="28"/>
  <c r="H524" i="28"/>
  <c r="H523" i="28"/>
  <c r="H522" i="28"/>
  <c r="H521" i="28"/>
  <c r="H520" i="28"/>
  <c r="H519" i="28"/>
  <c r="H518" i="28"/>
  <c r="H517" i="28"/>
  <c r="H516" i="28"/>
  <c r="H515" i="28"/>
  <c r="H514" i="28"/>
  <c r="H513" i="28"/>
  <c r="H512" i="28"/>
  <c r="H511" i="28"/>
  <c r="H510" i="28"/>
  <c r="H509" i="28"/>
  <c r="H508" i="28"/>
  <c r="H507" i="28"/>
  <c r="H506" i="28"/>
  <c r="H505" i="28"/>
  <c r="H504" i="28"/>
  <c r="H503" i="28"/>
  <c r="H502" i="28"/>
  <c r="H501" i="28"/>
  <c r="H500" i="28"/>
  <c r="H499" i="28"/>
  <c r="H498" i="28"/>
  <c r="H497" i="28"/>
  <c r="H496" i="28"/>
  <c r="H495" i="28"/>
  <c r="H494" i="28"/>
  <c r="H493" i="28"/>
  <c r="H492" i="28"/>
  <c r="H491" i="28"/>
  <c r="H490" i="28"/>
  <c r="H489" i="28"/>
  <c r="H488" i="28"/>
  <c r="H487" i="28"/>
  <c r="H486" i="28"/>
  <c r="H485" i="28"/>
  <c r="H484" i="28"/>
  <c r="H483" i="28"/>
  <c r="H482" i="28"/>
  <c r="H481" i="28"/>
  <c r="H480" i="28"/>
  <c r="H479" i="28"/>
  <c r="H478" i="28"/>
  <c r="H477" i="28"/>
  <c r="H476" i="28"/>
  <c r="H475" i="28"/>
  <c r="H474" i="28"/>
  <c r="H473" i="28"/>
  <c r="H472" i="28"/>
  <c r="H471" i="28"/>
  <c r="H470" i="28"/>
  <c r="H469" i="28"/>
  <c r="H468" i="28"/>
  <c r="H467" i="28"/>
  <c r="H466" i="28"/>
  <c r="H465" i="28"/>
  <c r="H464" i="28"/>
  <c r="H463" i="28"/>
  <c r="H462" i="28"/>
  <c r="H461" i="28"/>
  <c r="H460" i="28"/>
  <c r="H459" i="28"/>
  <c r="H458" i="28"/>
  <c r="H457" i="28"/>
  <c r="H456" i="28"/>
  <c r="H455" i="28"/>
  <c r="H454" i="28"/>
  <c r="H453" i="28"/>
  <c r="H452" i="28"/>
  <c r="H451" i="28"/>
  <c r="H450" i="28"/>
  <c r="H449" i="28"/>
  <c r="H448" i="28"/>
  <c r="H447" i="28"/>
  <c r="H446" i="28"/>
  <c r="H445" i="28"/>
  <c r="H444" i="28"/>
  <c r="H443" i="28"/>
  <c r="H442" i="28"/>
  <c r="H441" i="28"/>
  <c r="H440" i="28"/>
  <c r="H439" i="28"/>
  <c r="H438" i="28"/>
  <c r="H437" i="28"/>
  <c r="H436" i="28"/>
  <c r="H435" i="28"/>
  <c r="H434" i="28"/>
  <c r="H433" i="28"/>
  <c r="H432" i="28"/>
  <c r="H431" i="28"/>
  <c r="H430" i="28"/>
  <c r="H429" i="28"/>
  <c r="H428" i="28"/>
  <c r="H427" i="28"/>
  <c r="H426" i="28"/>
  <c r="H425" i="28"/>
  <c r="H424" i="28"/>
  <c r="H423" i="28"/>
  <c r="H422" i="28"/>
  <c r="H421" i="28"/>
  <c r="H420" i="28"/>
  <c r="H419" i="28"/>
  <c r="H418" i="28"/>
  <c r="H417" i="28"/>
  <c r="H416" i="28"/>
  <c r="H415" i="28"/>
  <c r="H414" i="28"/>
  <c r="H413" i="28"/>
  <c r="H412" i="28"/>
  <c r="H411" i="28"/>
  <c r="H410" i="28"/>
  <c r="H409" i="28"/>
  <c r="H408" i="28"/>
  <c r="H407" i="28"/>
  <c r="H406" i="28"/>
  <c r="H405" i="28"/>
  <c r="H404" i="28"/>
  <c r="H403" i="28"/>
  <c r="H402" i="28"/>
  <c r="H401" i="28"/>
  <c r="H400" i="28"/>
  <c r="H399" i="28"/>
  <c r="H398" i="28"/>
  <c r="H397" i="28"/>
  <c r="H396" i="28"/>
  <c r="H395" i="28"/>
  <c r="H394" i="28"/>
  <c r="H393" i="28"/>
  <c r="H392" i="28"/>
  <c r="H391" i="28"/>
  <c r="H390" i="28"/>
  <c r="H389" i="28"/>
  <c r="H388" i="28"/>
  <c r="H387" i="28"/>
  <c r="H386" i="28"/>
  <c r="H385" i="28"/>
  <c r="H384" i="28"/>
  <c r="H383" i="28"/>
  <c r="H382" i="28"/>
  <c r="H381" i="28"/>
  <c r="H380" i="28"/>
  <c r="H379" i="28"/>
  <c r="H378" i="28"/>
  <c r="H377" i="28"/>
  <c r="H376" i="28"/>
  <c r="H375" i="28"/>
  <c r="H374" i="28"/>
  <c r="H373" i="28"/>
  <c r="H372" i="28"/>
  <c r="H371" i="28"/>
  <c r="H370" i="28"/>
  <c r="H369" i="28"/>
  <c r="H368" i="28"/>
  <c r="H367" i="28"/>
  <c r="H366" i="28"/>
  <c r="H365" i="28"/>
  <c r="H364" i="28"/>
  <c r="H363" i="28"/>
  <c r="H362" i="28"/>
  <c r="H361" i="28"/>
  <c r="H360" i="28"/>
  <c r="H359" i="28"/>
  <c r="H358" i="28"/>
  <c r="H357" i="28"/>
  <c r="H356" i="28"/>
  <c r="H355" i="28"/>
  <c r="H354" i="28"/>
  <c r="H353" i="28"/>
  <c r="H352" i="28"/>
  <c r="H351" i="28"/>
  <c r="H350" i="28"/>
  <c r="H349" i="28"/>
  <c r="H348" i="28"/>
  <c r="H347" i="28"/>
  <c r="H346" i="28"/>
  <c r="H345" i="28"/>
  <c r="H344" i="28"/>
  <c r="H343" i="28"/>
  <c r="H342" i="28"/>
  <c r="H341" i="28"/>
  <c r="H340" i="28"/>
  <c r="H339" i="28"/>
  <c r="H338" i="28"/>
  <c r="H337" i="28"/>
  <c r="H336" i="28"/>
  <c r="H335" i="28"/>
  <c r="H334" i="28"/>
  <c r="H333" i="28"/>
  <c r="H332" i="28"/>
  <c r="H331" i="28"/>
  <c r="H330" i="28"/>
  <c r="H329" i="28"/>
  <c r="H328" i="28"/>
  <c r="H327" i="28"/>
  <c r="H326" i="28"/>
  <c r="H325" i="28"/>
  <c r="H324" i="28"/>
  <c r="H323" i="28"/>
  <c r="H322" i="28"/>
  <c r="H321" i="28"/>
  <c r="H320" i="28"/>
  <c r="H319" i="28"/>
  <c r="H318" i="28"/>
  <c r="H317" i="28"/>
  <c r="H316" i="28"/>
  <c r="H315" i="28"/>
  <c r="H314" i="28"/>
  <c r="H313" i="28"/>
  <c r="H312" i="28"/>
  <c r="H311" i="28"/>
  <c r="H310" i="28"/>
  <c r="H309" i="28"/>
  <c r="H308" i="28"/>
  <c r="H307" i="28"/>
  <c r="H306" i="28"/>
  <c r="H305" i="28"/>
  <c r="H304" i="28"/>
  <c r="H303" i="28"/>
  <c r="H302" i="28"/>
  <c r="H301" i="28"/>
  <c r="H300" i="28"/>
  <c r="H299" i="28"/>
  <c r="H298" i="28"/>
  <c r="H297" i="28"/>
  <c r="H296" i="28"/>
  <c r="H295" i="28"/>
  <c r="H294" i="28"/>
  <c r="H293" i="28"/>
  <c r="H292" i="28"/>
  <c r="H291" i="28"/>
  <c r="H290" i="28"/>
  <c r="H289" i="28"/>
  <c r="H288" i="28"/>
  <c r="H287" i="28"/>
  <c r="H286" i="28"/>
  <c r="H285" i="28"/>
  <c r="H284" i="28"/>
  <c r="H283" i="28"/>
  <c r="H282" i="28"/>
  <c r="H281" i="28"/>
  <c r="H280" i="28"/>
  <c r="H279" i="28"/>
  <c r="H278" i="28"/>
  <c r="H277" i="28"/>
  <c r="H276" i="28"/>
  <c r="H275" i="28"/>
  <c r="H274" i="28"/>
  <c r="H273" i="28"/>
  <c r="H272" i="28"/>
  <c r="H271" i="28"/>
  <c r="H270" i="28"/>
  <c r="H269" i="28"/>
  <c r="H268" i="28"/>
  <c r="H267" i="28"/>
  <c r="H266" i="28"/>
  <c r="H265" i="28"/>
  <c r="H264" i="28"/>
  <c r="H263" i="28"/>
  <c r="H262" i="28"/>
  <c r="H261" i="28"/>
  <c r="H260" i="28"/>
  <c r="H259" i="28"/>
  <c r="H258" i="28"/>
  <c r="H257" i="28"/>
  <c r="H256" i="28"/>
  <c r="H255" i="28"/>
  <c r="H254" i="28"/>
  <c r="H253" i="28"/>
  <c r="H252" i="28"/>
  <c r="H251" i="28"/>
  <c r="H250" i="28"/>
  <c r="H249" i="28"/>
  <c r="H248" i="28"/>
  <c r="H247" i="28"/>
  <c r="H246" i="28"/>
  <c r="H245" i="28"/>
  <c r="H244" i="28"/>
  <c r="H243" i="28"/>
  <c r="H242" i="28"/>
  <c r="H241" i="28"/>
  <c r="H240" i="28"/>
  <c r="H239" i="28"/>
  <c r="H238" i="28"/>
  <c r="H237" i="28"/>
  <c r="H236" i="28"/>
  <c r="H235" i="28"/>
  <c r="H234" i="28"/>
  <c r="H233" i="28"/>
  <c r="H232" i="28"/>
  <c r="H231" i="28"/>
  <c r="H230" i="28"/>
  <c r="H229" i="28"/>
  <c r="H228" i="28"/>
  <c r="H227" i="28"/>
  <c r="H226" i="28"/>
  <c r="H225" i="28"/>
  <c r="H224" i="28"/>
  <c r="H223" i="28"/>
  <c r="H222" i="28"/>
  <c r="H221" i="28"/>
  <c r="H220" i="28"/>
  <c r="H219" i="28"/>
  <c r="H218" i="28"/>
  <c r="H217" i="28"/>
  <c r="H216" i="28"/>
  <c r="H215" i="28"/>
  <c r="H214" i="28"/>
  <c r="H213" i="28"/>
  <c r="H212" i="28"/>
  <c r="H211" i="28"/>
  <c r="H210" i="28"/>
  <c r="H209" i="28"/>
  <c r="H208" i="28"/>
  <c r="H207" i="28"/>
  <c r="H206" i="28"/>
  <c r="H205" i="28"/>
  <c r="H204" i="28"/>
  <c r="H203" i="28"/>
  <c r="H202" i="28"/>
  <c r="H201" i="28"/>
  <c r="H200" i="28"/>
  <c r="H199" i="28"/>
  <c r="H198" i="28"/>
  <c r="H197" i="28"/>
  <c r="H196" i="28"/>
  <c r="H195" i="28"/>
  <c r="H194" i="28"/>
  <c r="H193" i="28"/>
  <c r="H192" i="28"/>
  <c r="H191" i="28"/>
  <c r="H190" i="28"/>
  <c r="H189" i="28"/>
  <c r="H188" i="28"/>
  <c r="H187" i="28"/>
  <c r="H186" i="28"/>
  <c r="H185" i="28"/>
  <c r="H184" i="28"/>
  <c r="H183" i="28"/>
  <c r="H182" i="28"/>
  <c r="H181" i="28"/>
  <c r="H180" i="28"/>
  <c r="H179" i="28"/>
  <c r="H178" i="28"/>
  <c r="H177" i="28"/>
  <c r="H176" i="28"/>
  <c r="H175" i="28"/>
  <c r="H174" i="28"/>
  <c r="H173" i="28"/>
  <c r="H172" i="28"/>
  <c r="H171" i="28"/>
  <c r="H170" i="28"/>
  <c r="H169" i="28"/>
  <c r="H168" i="28"/>
  <c r="H167" i="28"/>
  <c r="H166" i="28"/>
  <c r="H165" i="28"/>
  <c r="H164" i="28"/>
  <c r="H163" i="28"/>
  <c r="H162" i="28"/>
  <c r="H161" i="28"/>
  <c r="H160" i="28"/>
  <c r="H159" i="28"/>
  <c r="H158" i="28"/>
  <c r="H157" i="28"/>
  <c r="H156" i="28"/>
  <c r="H155" i="28"/>
  <c r="H154" i="28"/>
  <c r="H153" i="28"/>
  <c r="H152" i="28"/>
  <c r="H151" i="28"/>
  <c r="H150" i="28"/>
  <c r="H149" i="28"/>
  <c r="H148" i="28"/>
  <c r="H147" i="28"/>
  <c r="H146" i="28"/>
  <c r="H145" i="28"/>
  <c r="H144" i="28"/>
  <c r="H143" i="28"/>
  <c r="H142" i="28"/>
  <c r="H141" i="28"/>
  <c r="H140" i="28"/>
  <c r="H139" i="28"/>
  <c r="H138" i="28"/>
  <c r="H137" i="28"/>
  <c r="H136" i="28"/>
  <c r="H135" i="28"/>
  <c r="H134" i="28"/>
  <c r="H133" i="28"/>
  <c r="H132" i="28"/>
  <c r="H131" i="28"/>
  <c r="H130" i="28"/>
  <c r="H129" i="28"/>
  <c r="H128" i="28"/>
  <c r="H127" i="28"/>
  <c r="H126" i="28"/>
  <c r="H125" i="28"/>
  <c r="H124" i="28"/>
  <c r="H123" i="28"/>
  <c r="H122" i="28"/>
  <c r="H121" i="28"/>
  <c r="H120" i="28"/>
  <c r="H119" i="28"/>
  <c r="H118" i="28"/>
  <c r="H117" i="28"/>
  <c r="H116" i="28"/>
  <c r="H115" i="28"/>
  <c r="H114" i="28"/>
  <c r="H113" i="28"/>
  <c r="H112" i="28"/>
  <c r="H111" i="28"/>
  <c r="H110" i="28"/>
  <c r="H109" i="28"/>
  <c r="H108" i="28"/>
  <c r="H107" i="28"/>
  <c r="H106" i="28"/>
  <c r="H105" i="28"/>
  <c r="H104" i="28"/>
  <c r="H103" i="28"/>
  <c r="H102" i="28"/>
  <c r="H101" i="28"/>
  <c r="H100" i="28"/>
  <c r="H99" i="28"/>
  <c r="H98" i="28"/>
  <c r="H97" i="28"/>
  <c r="H96" i="28"/>
  <c r="H95" i="28"/>
  <c r="H94" i="28"/>
  <c r="H93" i="28"/>
  <c r="H92" i="28"/>
  <c r="H91" i="28"/>
  <c r="H90" i="28"/>
  <c r="H89" i="28"/>
  <c r="H88" i="28"/>
  <c r="H87" i="28"/>
  <c r="H86" i="28"/>
  <c r="H85" i="28"/>
  <c r="H84" i="28"/>
  <c r="H83" i="28"/>
  <c r="H82" i="28"/>
  <c r="H81" i="28"/>
  <c r="H80" i="28"/>
  <c r="H79" i="28"/>
  <c r="H78" i="28"/>
  <c r="H77" i="28"/>
  <c r="H76" i="28"/>
  <c r="H75" i="28"/>
  <c r="H74" i="28"/>
  <c r="H73" i="28"/>
  <c r="H72" i="28"/>
  <c r="H71" i="28"/>
  <c r="H70" i="28"/>
  <c r="H69" i="28"/>
  <c r="H68" i="28"/>
  <c r="H67" i="28"/>
  <c r="H66" i="28"/>
  <c r="H65" i="28"/>
  <c r="H64" i="28"/>
  <c r="H63" i="28"/>
  <c r="H62" i="28"/>
  <c r="H61" i="28"/>
  <c r="H60" i="28"/>
  <c r="H59" i="28"/>
  <c r="H58" i="28"/>
  <c r="H57" i="28"/>
  <c r="H56" i="28"/>
  <c r="H55" i="28"/>
  <c r="H54" i="28"/>
  <c r="H53" i="28"/>
  <c r="H52" i="28"/>
  <c r="H51" i="28"/>
  <c r="H50" i="28"/>
  <c r="H49" i="28"/>
  <c r="H48" i="28"/>
  <c r="H47" i="28"/>
  <c r="H46" i="28"/>
  <c r="H45" i="28"/>
  <c r="H44" i="28"/>
  <c r="H43" i="28"/>
  <c r="H42" i="28"/>
  <c r="H41" i="28"/>
  <c r="H40" i="28"/>
  <c r="H39" i="28"/>
  <c r="H38" i="28"/>
  <c r="H37" i="28"/>
  <c r="H36" i="28"/>
  <c r="H35" i="28"/>
  <c r="H34" i="28"/>
  <c r="H33" i="28"/>
  <c r="H32" i="28"/>
  <c r="H31" i="28"/>
  <c r="H30" i="28"/>
  <c r="H29" i="28"/>
  <c r="H28" i="28"/>
  <c r="H27" i="28"/>
  <c r="H26" i="28"/>
  <c r="H25" i="28"/>
  <c r="H24" i="28"/>
  <c r="H23" i="28"/>
  <c r="H22" i="28"/>
  <c r="H21" i="28"/>
  <c r="H20" i="28"/>
  <c r="H19" i="28"/>
  <c r="H18" i="28"/>
  <c r="H17" i="28"/>
  <c r="H16" i="28"/>
  <c r="H15" i="28"/>
  <c r="H14" i="28"/>
  <c r="H13" i="28"/>
  <c r="H12" i="28"/>
  <c r="H11" i="28"/>
  <c r="H10" i="28"/>
  <c r="H9" i="28"/>
  <c r="H8" i="28"/>
  <c r="H7" i="28"/>
  <c r="H6" i="28"/>
  <c r="H5" i="28"/>
  <c r="H4" i="28"/>
  <c r="H3" i="28"/>
  <c r="H2" i="28"/>
  <c r="AL2081" i="28"/>
  <c r="AK2081" i="28"/>
  <c r="AL2080" i="28"/>
  <c r="AK2080" i="28"/>
  <c r="AL2079" i="28"/>
  <c r="AK2079" i="28"/>
  <c r="AL2078" i="28"/>
  <c r="AK2078" i="28"/>
  <c r="AL2077" i="28"/>
  <c r="AK2077" i="28"/>
  <c r="AL2076" i="28"/>
  <c r="AK2076" i="28"/>
  <c r="AL2075" i="28"/>
  <c r="AK2075" i="28"/>
  <c r="AL2074" i="28"/>
  <c r="AK2074" i="28"/>
  <c r="AL2073" i="28"/>
  <c r="AK2073" i="28"/>
  <c r="AL2072" i="28"/>
  <c r="AK2072" i="28"/>
  <c r="AL2071" i="28"/>
  <c r="AK2071" i="28"/>
  <c r="AL2070" i="28"/>
  <c r="AK2070" i="28"/>
  <c r="AL2069" i="28"/>
  <c r="AK2069" i="28"/>
  <c r="AL2068" i="28"/>
  <c r="AK2068" i="28"/>
  <c r="AL2067" i="28"/>
  <c r="AK2067" i="28"/>
  <c r="AL2066" i="28"/>
  <c r="AK2066" i="28"/>
  <c r="AL2065" i="28"/>
  <c r="AK2065" i="28"/>
  <c r="AL2064" i="28"/>
  <c r="AK2064" i="28"/>
  <c r="AL2063" i="28"/>
  <c r="AK2063" i="28"/>
  <c r="AL2062" i="28"/>
  <c r="AK2062" i="28"/>
  <c r="AL2061" i="28"/>
  <c r="AK2061" i="28"/>
  <c r="AL2060" i="28"/>
  <c r="AK2060" i="28"/>
  <c r="AL2059" i="28"/>
  <c r="AK2059" i="28"/>
  <c r="AL2058" i="28"/>
  <c r="AK2058" i="28"/>
  <c r="AL2057" i="28"/>
  <c r="AK2057" i="28"/>
  <c r="AL2056" i="28"/>
  <c r="AK2056" i="28"/>
  <c r="AL2055" i="28"/>
  <c r="AK2055" i="28"/>
  <c r="AL2054" i="28"/>
  <c r="AK2054" i="28"/>
  <c r="AL2053" i="28"/>
  <c r="AK2053" i="28"/>
  <c r="AL2052" i="28"/>
  <c r="AK2052" i="28"/>
  <c r="AL2051" i="28"/>
  <c r="AK2051" i="28"/>
  <c r="AL2050" i="28"/>
  <c r="AK2050" i="28"/>
  <c r="AL2049" i="28"/>
  <c r="AK2049" i="28"/>
  <c r="AL2048" i="28"/>
  <c r="AK2048" i="28"/>
  <c r="AL2047" i="28"/>
  <c r="AK2047" i="28"/>
  <c r="AL2046" i="28"/>
  <c r="AK2046" i="28"/>
  <c r="AL2045" i="28"/>
  <c r="AK2045" i="28"/>
  <c r="AL2044" i="28"/>
  <c r="AK2044" i="28"/>
  <c r="AL2043" i="28"/>
  <c r="AK2043" i="28"/>
  <c r="AL2042" i="28"/>
  <c r="AK2042" i="28"/>
  <c r="AL2041" i="28"/>
  <c r="AK2041" i="28"/>
  <c r="AL2040" i="28"/>
  <c r="AK2040" i="28"/>
  <c r="AL2039" i="28"/>
  <c r="AK2039" i="28"/>
  <c r="AL2038" i="28"/>
  <c r="AK2038" i="28"/>
  <c r="AL2037" i="28"/>
  <c r="AK2037" i="28"/>
  <c r="AL2036" i="28"/>
  <c r="AK2036" i="28"/>
  <c r="AL2035" i="28"/>
  <c r="AK2035" i="28"/>
  <c r="AL2034" i="28"/>
  <c r="AK2034" i="28"/>
  <c r="AL2033" i="28"/>
  <c r="AK2033" i="28"/>
  <c r="AL2032" i="28"/>
  <c r="AK2032" i="28"/>
  <c r="AL2031" i="28"/>
  <c r="AK2031" i="28"/>
  <c r="AL2030" i="28"/>
  <c r="AK2030" i="28"/>
  <c r="AL2029" i="28"/>
  <c r="AK2029" i="28"/>
  <c r="AL2028" i="28"/>
  <c r="AK2028" i="28"/>
  <c r="AL2027" i="28"/>
  <c r="AK2027" i="28"/>
  <c r="AL2026" i="28"/>
  <c r="AK2026" i="28"/>
  <c r="AL2025" i="28"/>
  <c r="AK2025" i="28"/>
  <c r="AL2024" i="28"/>
  <c r="AK2024" i="28"/>
  <c r="AL2023" i="28"/>
  <c r="AK2023" i="28"/>
  <c r="AL2022" i="28"/>
  <c r="AK2022" i="28"/>
  <c r="AL2021" i="28"/>
  <c r="AK2021" i="28"/>
  <c r="AL2020" i="28"/>
  <c r="AK2020" i="28"/>
  <c r="AL2019" i="28"/>
  <c r="AK2019" i="28"/>
  <c r="AL2018" i="28"/>
  <c r="AK2018" i="28"/>
  <c r="AL2017" i="28"/>
  <c r="AK2017" i="28"/>
  <c r="AL2016" i="28"/>
  <c r="AK2016" i="28"/>
  <c r="AL2015" i="28"/>
  <c r="AK2015" i="28"/>
  <c r="AL2014" i="28"/>
  <c r="AK2014" i="28"/>
  <c r="AL2013" i="28"/>
  <c r="AK2013" i="28"/>
  <c r="AL2012" i="28"/>
  <c r="AK2012" i="28"/>
  <c r="AL2011" i="28"/>
  <c r="AK2011" i="28"/>
  <c r="AL2010" i="28"/>
  <c r="AK2010" i="28"/>
  <c r="AL2009" i="28"/>
  <c r="AK2009" i="28"/>
  <c r="AL2008" i="28"/>
  <c r="AK2008" i="28"/>
  <c r="AL2007" i="28"/>
  <c r="AK2007" i="28"/>
  <c r="AL2006" i="28"/>
  <c r="AK2006" i="28"/>
  <c r="AL2005" i="28"/>
  <c r="AK2005" i="28"/>
  <c r="AL2004" i="28"/>
  <c r="AK2004" i="28"/>
  <c r="AL2003" i="28"/>
  <c r="AK2003" i="28"/>
  <c r="AL2002" i="28"/>
  <c r="AK2002" i="28"/>
  <c r="AL2001" i="28"/>
  <c r="AK2001" i="28"/>
  <c r="AL2000" i="28"/>
  <c r="AK2000" i="28"/>
  <c r="AL1999" i="28"/>
  <c r="AK1999" i="28"/>
  <c r="AL1998" i="28"/>
  <c r="AK1998" i="28"/>
  <c r="AL1997" i="28"/>
  <c r="AK1997" i="28"/>
  <c r="AL1996" i="28"/>
  <c r="AK1996" i="28"/>
  <c r="AL1995" i="28"/>
  <c r="AK1995" i="28"/>
  <c r="AL1994" i="28"/>
  <c r="AK1994" i="28"/>
  <c r="AL1993" i="28"/>
  <c r="AK1993" i="28"/>
  <c r="AL1992" i="28"/>
  <c r="AK1992" i="28"/>
  <c r="AL1991" i="28"/>
  <c r="AK1991" i="28"/>
  <c r="AL1990" i="28"/>
  <c r="AK1990" i="28"/>
  <c r="AL1989" i="28"/>
  <c r="AK1989" i="28"/>
  <c r="AL1988" i="28"/>
  <c r="AK1988" i="28"/>
  <c r="AL1987" i="28"/>
  <c r="AK1987" i="28"/>
  <c r="AL1986" i="28"/>
  <c r="AK1986" i="28"/>
  <c r="AL1985" i="28"/>
  <c r="AK1985" i="28"/>
  <c r="AL1984" i="28"/>
  <c r="AK1984" i="28"/>
  <c r="AL1983" i="28"/>
  <c r="AK1983" i="28"/>
  <c r="AL1982" i="28"/>
  <c r="AK1982" i="28"/>
  <c r="AL1981" i="28"/>
  <c r="AK1981" i="28"/>
  <c r="AL1980" i="28"/>
  <c r="AK1980" i="28"/>
  <c r="AL1979" i="28"/>
  <c r="AK1979" i="28"/>
  <c r="AL1978" i="28"/>
  <c r="AK1978" i="28"/>
  <c r="AL1977" i="28"/>
  <c r="AK1977" i="28"/>
  <c r="AL1976" i="28"/>
  <c r="AK1976" i="28"/>
  <c r="AL1975" i="28"/>
  <c r="AK1975" i="28"/>
  <c r="AL1974" i="28"/>
  <c r="AK1974" i="28"/>
  <c r="AL1973" i="28"/>
  <c r="AK1973" i="28"/>
  <c r="AL1972" i="28"/>
  <c r="AK1972" i="28"/>
  <c r="AL1971" i="28"/>
  <c r="AK1971" i="28"/>
  <c r="AL1970" i="28"/>
  <c r="AK1970" i="28"/>
  <c r="AL1969" i="28"/>
  <c r="AK1969" i="28"/>
  <c r="AL1968" i="28"/>
  <c r="AK1968" i="28"/>
  <c r="AL1967" i="28"/>
  <c r="AK1967" i="28"/>
  <c r="AL1966" i="28"/>
  <c r="AK1966" i="28"/>
  <c r="AL1965" i="28"/>
  <c r="AK1965" i="28"/>
  <c r="AL1964" i="28"/>
  <c r="AK1964" i="28"/>
  <c r="AL1963" i="28"/>
  <c r="AK1963" i="28"/>
  <c r="AL1962" i="28"/>
  <c r="AK1962" i="28"/>
  <c r="AL1961" i="28"/>
  <c r="AK1961" i="28"/>
  <c r="AL1960" i="28"/>
  <c r="AK1960" i="28"/>
  <c r="AL1959" i="28"/>
  <c r="AK1959" i="28"/>
  <c r="AL1958" i="28"/>
  <c r="AK1958" i="28"/>
  <c r="AL1957" i="28"/>
  <c r="AK1957" i="28"/>
  <c r="AL1956" i="28"/>
  <c r="AK1956" i="28"/>
  <c r="AL1955" i="28"/>
  <c r="AK1955" i="28"/>
  <c r="AL1954" i="28"/>
  <c r="AK1954" i="28"/>
  <c r="AL1953" i="28"/>
  <c r="AK1953" i="28"/>
  <c r="AL1952" i="28"/>
  <c r="AK1952" i="28"/>
  <c r="AL1951" i="28"/>
  <c r="AK1951" i="28"/>
  <c r="AL1950" i="28"/>
  <c r="AK1950" i="28"/>
  <c r="AL1949" i="28"/>
  <c r="AK1949" i="28"/>
  <c r="AL1948" i="28"/>
  <c r="AK1948" i="28"/>
  <c r="AL1947" i="28"/>
  <c r="AK1947" i="28"/>
  <c r="AL1946" i="28"/>
  <c r="AK1946" i="28"/>
  <c r="AL1945" i="28"/>
  <c r="AK1945" i="28"/>
  <c r="AL1944" i="28"/>
  <c r="AK1944" i="28"/>
  <c r="AL1943" i="28"/>
  <c r="AK1943" i="28"/>
  <c r="AL1942" i="28"/>
  <c r="AK1942" i="28"/>
  <c r="AL1941" i="28"/>
  <c r="AK1941" i="28"/>
  <c r="AL1940" i="28"/>
  <c r="AK1940" i="28"/>
  <c r="AL1939" i="28"/>
  <c r="AK1939" i="28"/>
  <c r="AL1938" i="28"/>
  <c r="AK1938" i="28"/>
  <c r="AL1937" i="28"/>
  <c r="AK1937" i="28"/>
  <c r="AL1936" i="28"/>
  <c r="AK1936" i="28"/>
  <c r="AL1935" i="28"/>
  <c r="AK1935" i="28"/>
  <c r="AL1934" i="28"/>
  <c r="AK1934" i="28"/>
  <c r="AL1933" i="28"/>
  <c r="AK1933" i="28"/>
  <c r="AL1932" i="28"/>
  <c r="AK1932" i="28"/>
  <c r="AL1931" i="28"/>
  <c r="AK1931" i="28"/>
  <c r="AL1930" i="28"/>
  <c r="AK1930" i="28"/>
  <c r="AL1929" i="28"/>
  <c r="AK1929" i="28"/>
  <c r="AL1928" i="28"/>
  <c r="AK1928" i="28"/>
  <c r="AL1927" i="28"/>
  <c r="AK1927" i="28"/>
  <c r="AL1926" i="28"/>
  <c r="AK1926" i="28"/>
  <c r="AL1925" i="28"/>
  <c r="AK1925" i="28"/>
  <c r="AL1924" i="28"/>
  <c r="AK1924" i="28"/>
  <c r="AL1923" i="28"/>
  <c r="AK1923" i="28"/>
  <c r="AL1922" i="28"/>
  <c r="AK1922" i="28"/>
  <c r="AL1921" i="28"/>
  <c r="AK1921" i="28"/>
  <c r="AL1920" i="28"/>
  <c r="AK1920" i="28"/>
  <c r="AL1919" i="28"/>
  <c r="AK1919" i="28"/>
  <c r="AL1918" i="28"/>
  <c r="AK1918" i="28"/>
  <c r="AL1917" i="28"/>
  <c r="AK1917" i="28"/>
  <c r="AL1916" i="28"/>
  <c r="AK1916" i="28"/>
  <c r="AL1915" i="28"/>
  <c r="AK1915" i="28"/>
  <c r="AL1914" i="28"/>
  <c r="AK1914" i="28"/>
  <c r="AL1913" i="28"/>
  <c r="AK1913" i="28"/>
  <c r="AL1912" i="28"/>
  <c r="AK1912" i="28"/>
  <c r="AL1911" i="28"/>
  <c r="AK1911" i="28"/>
  <c r="AL1910" i="28"/>
  <c r="AK1910" i="28"/>
  <c r="AL1909" i="28"/>
  <c r="AK1909" i="28"/>
  <c r="AL1908" i="28"/>
  <c r="AK1908" i="28"/>
  <c r="AL1907" i="28"/>
  <c r="AK1907" i="28"/>
  <c r="AL1906" i="28"/>
  <c r="AK1906" i="28"/>
  <c r="AL1905" i="28"/>
  <c r="AK1905" i="28"/>
  <c r="AL1904" i="28"/>
  <c r="AK1904" i="28"/>
  <c r="AL1903" i="28"/>
  <c r="AK1903" i="28"/>
  <c r="AL1902" i="28"/>
  <c r="AK1902" i="28"/>
  <c r="AL1901" i="28"/>
  <c r="AK1901" i="28"/>
  <c r="AL1900" i="28"/>
  <c r="AK1900" i="28"/>
  <c r="AL1899" i="28"/>
  <c r="AK1899" i="28"/>
  <c r="AL1898" i="28"/>
  <c r="AK1898" i="28"/>
  <c r="AL1897" i="28"/>
  <c r="AK1897" i="28"/>
  <c r="AL1896" i="28"/>
  <c r="AK1896" i="28"/>
  <c r="AL1895" i="28"/>
  <c r="AK1895" i="28"/>
  <c r="AL1894" i="28"/>
  <c r="AK1894" i="28"/>
  <c r="AL1893" i="28"/>
  <c r="AK1893" i="28"/>
  <c r="AL1892" i="28"/>
  <c r="AK1892" i="28"/>
  <c r="AL1891" i="28"/>
  <c r="AK1891" i="28"/>
  <c r="AL1890" i="28"/>
  <c r="AK1890" i="28"/>
  <c r="AL1889" i="28"/>
  <c r="AK1889" i="28"/>
  <c r="AL1888" i="28"/>
  <c r="AK1888" i="28"/>
  <c r="AL1887" i="28"/>
  <c r="AK1887" i="28"/>
  <c r="AL1886" i="28"/>
  <c r="AK1886" i="28"/>
  <c r="AL1885" i="28"/>
  <c r="AK1885" i="28"/>
  <c r="AL1884" i="28"/>
  <c r="AK1884" i="28"/>
  <c r="AL1883" i="28"/>
  <c r="AK1883" i="28"/>
  <c r="AL1882" i="28"/>
  <c r="AK1882" i="28"/>
  <c r="AL1881" i="28"/>
  <c r="AK1881" i="28"/>
  <c r="AL1880" i="28"/>
  <c r="AK1880" i="28"/>
  <c r="AL1879" i="28"/>
  <c r="AK1879" i="28"/>
  <c r="AL1878" i="28"/>
  <c r="AK1878" i="28"/>
  <c r="AL1877" i="28"/>
  <c r="AK1877" i="28"/>
  <c r="AL1876" i="28"/>
  <c r="AK1876" i="28"/>
  <c r="AL1875" i="28"/>
  <c r="AK1875" i="28"/>
  <c r="AL1874" i="28"/>
  <c r="AK1874" i="28"/>
  <c r="AL1873" i="28"/>
  <c r="AK1873" i="28"/>
  <c r="AL1872" i="28"/>
  <c r="AK1872" i="28"/>
  <c r="AL1871" i="28"/>
  <c r="AK1871" i="28"/>
  <c r="AL1870" i="28"/>
  <c r="AK1870" i="28"/>
  <c r="AL1869" i="28"/>
  <c r="AK1869" i="28"/>
  <c r="AL1868" i="28"/>
  <c r="AK1868" i="28"/>
  <c r="AL1867" i="28"/>
  <c r="AK1867" i="28"/>
  <c r="AL1866" i="28"/>
  <c r="AK1866" i="28"/>
  <c r="AL1865" i="28"/>
  <c r="AK1865" i="28"/>
  <c r="AL1864" i="28"/>
  <c r="AK1864" i="28"/>
  <c r="AL1863" i="28"/>
  <c r="AK1863" i="28"/>
  <c r="AL1862" i="28"/>
  <c r="AK1862" i="28"/>
  <c r="AL1861" i="28"/>
  <c r="AK1861" i="28"/>
  <c r="AL1860" i="28"/>
  <c r="AK1860" i="28"/>
  <c r="AL1859" i="28"/>
  <c r="AK1859" i="28"/>
  <c r="AL1858" i="28"/>
  <c r="AK1858" i="28"/>
  <c r="AL1857" i="28"/>
  <c r="AK1857" i="28"/>
  <c r="AL1856" i="28"/>
  <c r="AK1856" i="28"/>
  <c r="AL1855" i="28"/>
  <c r="AK1855" i="28"/>
  <c r="AL1854" i="28"/>
  <c r="AK1854" i="28"/>
  <c r="AL1853" i="28"/>
  <c r="AK1853" i="28"/>
  <c r="AL1852" i="28"/>
  <c r="AK1852" i="28"/>
  <c r="AL1851" i="28"/>
  <c r="AK1851" i="28"/>
  <c r="AL1850" i="28"/>
  <c r="AK1850" i="28"/>
  <c r="AL1849" i="28"/>
  <c r="AK1849" i="28"/>
  <c r="AL1848" i="28"/>
  <c r="AK1848" i="28"/>
  <c r="AL1847" i="28"/>
  <c r="AK1847" i="28"/>
  <c r="AL1846" i="28"/>
  <c r="AK1846" i="28"/>
  <c r="AL1845" i="28"/>
  <c r="AK1845" i="28"/>
  <c r="AL1844" i="28"/>
  <c r="AK1844" i="28"/>
  <c r="AL1843" i="28"/>
  <c r="AK1843" i="28"/>
  <c r="AL1842" i="28"/>
  <c r="AK1842" i="28"/>
  <c r="AL1841" i="28"/>
  <c r="AK1841" i="28"/>
  <c r="AL1840" i="28"/>
  <c r="AK1840" i="28"/>
  <c r="AL1839" i="28"/>
  <c r="AK1839" i="28"/>
  <c r="AL1838" i="28"/>
  <c r="AK1838" i="28"/>
  <c r="AL1837" i="28"/>
  <c r="AK1837" i="28"/>
  <c r="AL1836" i="28"/>
  <c r="AK1836" i="28"/>
  <c r="AL1835" i="28"/>
  <c r="AK1835" i="28"/>
  <c r="AL1834" i="28"/>
  <c r="AK1834" i="28"/>
  <c r="AL1833" i="28"/>
  <c r="AK1833" i="28"/>
  <c r="AL1832" i="28"/>
  <c r="AK1832" i="28"/>
  <c r="AL1831" i="28"/>
  <c r="AK1831" i="28"/>
  <c r="AL1830" i="28"/>
  <c r="AK1830" i="28"/>
  <c r="AL1829" i="28"/>
  <c r="AK1829" i="28"/>
  <c r="AL1828" i="28"/>
  <c r="AK1828" i="28"/>
  <c r="AL1827" i="28"/>
  <c r="AK1827" i="28"/>
  <c r="AL1826" i="28"/>
  <c r="AK1826" i="28"/>
  <c r="AL1825" i="28"/>
  <c r="AK1825" i="28"/>
  <c r="AL1824" i="28"/>
  <c r="AK1824" i="28"/>
  <c r="AL1823" i="28"/>
  <c r="AK1823" i="28"/>
  <c r="AL1822" i="28"/>
  <c r="AK1822" i="28"/>
  <c r="AL1821" i="28"/>
  <c r="AK1821" i="28"/>
  <c r="AL1820" i="28"/>
  <c r="AK1820" i="28"/>
  <c r="AL1819" i="28"/>
  <c r="AK1819" i="28"/>
  <c r="AL1818" i="28"/>
  <c r="AK1818" i="28"/>
  <c r="AL1817" i="28"/>
  <c r="AK1817" i="28"/>
  <c r="AL1816" i="28"/>
  <c r="AK1816" i="28"/>
  <c r="AL1815" i="28"/>
  <c r="AK1815" i="28"/>
  <c r="AL1814" i="28"/>
  <c r="AK1814" i="28"/>
  <c r="AL1813" i="28"/>
  <c r="AK1813" i="28"/>
  <c r="AL1812" i="28"/>
  <c r="AK1812" i="28"/>
  <c r="AL1811" i="28"/>
  <c r="AK1811" i="28"/>
  <c r="AL1810" i="28"/>
  <c r="AK1810" i="28"/>
  <c r="AL1809" i="28"/>
  <c r="AK1809" i="28"/>
  <c r="AL1808" i="28"/>
  <c r="AK1808" i="28"/>
  <c r="AL1807" i="28"/>
  <c r="AK1807" i="28"/>
  <c r="AL1806" i="28"/>
  <c r="AK1806" i="28"/>
  <c r="AL1805" i="28"/>
  <c r="AK1805" i="28"/>
  <c r="AL1804" i="28"/>
  <c r="AK1804" i="28"/>
  <c r="AL1803" i="28"/>
  <c r="AK1803" i="28"/>
  <c r="AL1802" i="28"/>
  <c r="AK1802" i="28"/>
  <c r="AL1801" i="28"/>
  <c r="AK1801" i="28"/>
  <c r="AL1800" i="28"/>
  <c r="AK1800" i="28"/>
  <c r="AL1799" i="28"/>
  <c r="AK1799" i="28"/>
  <c r="AL1798" i="28"/>
  <c r="AK1798" i="28"/>
  <c r="AL1797" i="28"/>
  <c r="AK1797" i="28"/>
  <c r="AL1796" i="28"/>
  <c r="AK1796" i="28"/>
  <c r="AL1795" i="28"/>
  <c r="AK1795" i="28"/>
  <c r="AL1794" i="28"/>
  <c r="AK1794" i="28"/>
  <c r="AL1793" i="28"/>
  <c r="AK1793" i="28"/>
  <c r="AL1792" i="28"/>
  <c r="AK1792" i="28"/>
  <c r="AL1791" i="28"/>
  <c r="AK1791" i="28"/>
  <c r="AL1790" i="28"/>
  <c r="AK1790" i="28"/>
  <c r="AL1789" i="28"/>
  <c r="AK1789" i="28"/>
  <c r="AL1788" i="28"/>
  <c r="AK1788" i="28"/>
  <c r="AL1787" i="28"/>
  <c r="AK1787" i="28"/>
  <c r="AL1786" i="28"/>
  <c r="AK1786" i="28"/>
  <c r="AL1785" i="28"/>
  <c r="AK1785" i="28"/>
  <c r="AL1784" i="28"/>
  <c r="AK1784" i="28"/>
  <c r="AL1783" i="28"/>
  <c r="AK1783" i="28"/>
  <c r="AL1782" i="28"/>
  <c r="AK1782" i="28"/>
  <c r="AL1781" i="28"/>
  <c r="AK1781" i="28"/>
  <c r="AL1780" i="28"/>
  <c r="AK1780" i="28"/>
  <c r="AL1779" i="28"/>
  <c r="AK1779" i="28"/>
  <c r="AL1778" i="28"/>
  <c r="AK1778" i="28"/>
  <c r="AL1777" i="28"/>
  <c r="AK1777" i="28"/>
  <c r="AL1776" i="28"/>
  <c r="AK1776" i="28"/>
  <c r="AL1775" i="28"/>
  <c r="AK1775" i="28"/>
  <c r="AL1774" i="28"/>
  <c r="AK1774" i="28"/>
  <c r="AL1773" i="28"/>
  <c r="AK1773" i="28"/>
  <c r="AL1772" i="28"/>
  <c r="AK1772" i="28"/>
  <c r="AL1771" i="28"/>
  <c r="AK1771" i="28"/>
  <c r="AL1770" i="28"/>
  <c r="AK1770" i="28"/>
  <c r="AL1769" i="28"/>
  <c r="AK1769" i="28"/>
  <c r="AL1768" i="28"/>
  <c r="AK1768" i="28"/>
  <c r="AL1767" i="28"/>
  <c r="AK1767" i="28"/>
  <c r="AL1766" i="28"/>
  <c r="AK1766" i="28"/>
  <c r="AL1765" i="28"/>
  <c r="AK1765" i="28"/>
  <c r="AL1764" i="28"/>
  <c r="AK1764" i="28"/>
  <c r="AL1763" i="28"/>
  <c r="AK1763" i="28"/>
  <c r="AL1762" i="28"/>
  <c r="AK1762" i="28"/>
  <c r="AL1761" i="28"/>
  <c r="AK1761" i="28"/>
  <c r="AL1760" i="28"/>
  <c r="AK1760" i="28"/>
  <c r="AL1759" i="28"/>
  <c r="AK1759" i="28"/>
  <c r="AL1758" i="28"/>
  <c r="AK1758" i="28"/>
  <c r="AL1757" i="28"/>
  <c r="AK1757" i="28"/>
  <c r="AL1756" i="28"/>
  <c r="AK1756" i="28"/>
  <c r="AL1755" i="28"/>
  <c r="AK1755" i="28"/>
  <c r="AL1754" i="28"/>
  <c r="AK1754" i="28"/>
  <c r="AL1753" i="28"/>
  <c r="AK1753" i="28"/>
  <c r="AL1752" i="28"/>
  <c r="AK1752" i="28"/>
  <c r="AL1751" i="28"/>
  <c r="AK1751" i="28"/>
  <c r="AL1750" i="28"/>
  <c r="AK1750" i="28"/>
  <c r="AL1749" i="28"/>
  <c r="AK1749" i="28"/>
  <c r="AL1748" i="28"/>
  <c r="AK1748" i="28"/>
  <c r="AL1747" i="28"/>
  <c r="AK1747" i="28"/>
  <c r="AL1746" i="28"/>
  <c r="AK1746" i="28"/>
  <c r="AL1745" i="28"/>
  <c r="AK1745" i="28"/>
  <c r="AL1744" i="28"/>
  <c r="AK1744" i="28"/>
  <c r="AL1743" i="28"/>
  <c r="AK1743" i="28"/>
  <c r="AL1742" i="28"/>
  <c r="AK1742" i="28"/>
  <c r="AL1741" i="28"/>
  <c r="AK1741" i="28"/>
  <c r="AL1740" i="28"/>
  <c r="AK1740" i="28"/>
  <c r="AL1739" i="28"/>
  <c r="AK1739" i="28"/>
  <c r="AL1738" i="28"/>
  <c r="AK1738" i="28"/>
  <c r="AL1737" i="28"/>
  <c r="AK1737" i="28"/>
  <c r="AL1736" i="28"/>
  <c r="AK1736" i="28"/>
  <c r="AL1735" i="28"/>
  <c r="AK1735" i="28"/>
  <c r="AL1734" i="28"/>
  <c r="AK1734" i="28"/>
  <c r="AL1733" i="28"/>
  <c r="AK1733" i="28"/>
  <c r="AL1732" i="28"/>
  <c r="AK1732" i="28"/>
  <c r="AL1731" i="28"/>
  <c r="AK1731" i="28"/>
  <c r="AL1730" i="28"/>
  <c r="AK1730" i="28"/>
  <c r="AL1729" i="28"/>
  <c r="AK1729" i="28"/>
  <c r="AL1728" i="28"/>
  <c r="AK1728" i="28"/>
  <c r="AL1727" i="28"/>
  <c r="AK1727" i="28"/>
  <c r="AL1726" i="28"/>
  <c r="AK1726" i="28"/>
  <c r="AL1725" i="28"/>
  <c r="AK1725" i="28"/>
  <c r="AL1724" i="28"/>
  <c r="AK1724" i="28"/>
  <c r="AL1723" i="28"/>
  <c r="AK1723" i="28"/>
  <c r="AL1722" i="28"/>
  <c r="AK1722" i="28"/>
  <c r="AL1721" i="28"/>
  <c r="AK1721" i="28"/>
  <c r="AL1720" i="28"/>
  <c r="AK1720" i="28"/>
  <c r="AL1719" i="28"/>
  <c r="AK1719" i="28"/>
  <c r="AL1718" i="28"/>
  <c r="AK1718" i="28"/>
  <c r="AL1717" i="28"/>
  <c r="AK1717" i="28"/>
  <c r="AL1716" i="28"/>
  <c r="AK1716" i="28"/>
  <c r="AL1715" i="28"/>
  <c r="AK1715" i="28"/>
  <c r="AL1714" i="28"/>
  <c r="AK1714" i="28"/>
  <c r="AL1713" i="28"/>
  <c r="AK1713" i="28"/>
  <c r="AL1712" i="28"/>
  <c r="AK1712" i="28"/>
  <c r="AL1711" i="28"/>
  <c r="AK1711" i="28"/>
  <c r="AL1710" i="28"/>
  <c r="AK1710" i="28"/>
  <c r="AL1709" i="28"/>
  <c r="AK1709" i="28"/>
  <c r="AL1708" i="28"/>
  <c r="AK1708" i="28"/>
  <c r="AL1707" i="28"/>
  <c r="AK1707" i="28"/>
  <c r="AL1706" i="28"/>
  <c r="AK1706" i="28"/>
  <c r="AL1705" i="28"/>
  <c r="AK1705" i="28"/>
  <c r="AL1704" i="28"/>
  <c r="AK1704" i="28"/>
  <c r="AL1703" i="28"/>
  <c r="AK1703" i="28"/>
  <c r="AL1702" i="28"/>
  <c r="AK1702" i="28"/>
  <c r="AL1701" i="28"/>
  <c r="AK1701" i="28"/>
  <c r="AL1700" i="28"/>
  <c r="AK1700" i="28"/>
  <c r="AL1699" i="28"/>
  <c r="AK1699" i="28"/>
  <c r="AL1698" i="28"/>
  <c r="AK1698" i="28"/>
  <c r="AL1697" i="28"/>
  <c r="AK1697" i="28"/>
  <c r="AL1696" i="28"/>
  <c r="AK1696" i="28"/>
  <c r="AL1695" i="28"/>
  <c r="AK1695" i="28"/>
  <c r="AL1694" i="28"/>
  <c r="AK1694" i="28"/>
  <c r="AL1693" i="28"/>
  <c r="AK1693" i="28"/>
  <c r="AL1692" i="28"/>
  <c r="AK1692" i="28"/>
  <c r="AL1691" i="28"/>
  <c r="AK1691" i="28"/>
  <c r="AL1690" i="28"/>
  <c r="AK1690" i="28"/>
  <c r="AL1689" i="28"/>
  <c r="AK1689" i="28"/>
  <c r="AL1688" i="28"/>
  <c r="AK1688" i="28"/>
  <c r="AL1687" i="28"/>
  <c r="AK1687" i="28"/>
  <c r="AL1686" i="28"/>
  <c r="AK1686" i="28"/>
  <c r="AL1685" i="28"/>
  <c r="AK1685" i="28"/>
  <c r="AL1684" i="28"/>
  <c r="AK1684" i="28"/>
  <c r="AL1683" i="28"/>
  <c r="AK1683" i="28"/>
  <c r="AL1682" i="28"/>
  <c r="AK1682" i="28"/>
  <c r="AL1681" i="28"/>
  <c r="AK1681" i="28"/>
  <c r="AL1680" i="28"/>
  <c r="AK1680" i="28"/>
  <c r="AL1679" i="28"/>
  <c r="AK1679" i="28"/>
  <c r="AL1678" i="28"/>
  <c r="AK1678" i="28"/>
  <c r="AL1677" i="28"/>
  <c r="AK1677" i="28"/>
  <c r="AL1676" i="28"/>
  <c r="AK1676" i="28"/>
  <c r="AL1675" i="28"/>
  <c r="AK1675" i="28"/>
  <c r="AL1674" i="28"/>
  <c r="AK1674" i="28"/>
  <c r="AL1673" i="28"/>
  <c r="AK1673" i="28"/>
  <c r="AL1672" i="28"/>
  <c r="AK1672" i="28"/>
  <c r="AL1671" i="28"/>
  <c r="AK1671" i="28"/>
  <c r="AL1670" i="28"/>
  <c r="AK1670" i="28"/>
  <c r="AL1669" i="28"/>
  <c r="AK1669" i="28"/>
  <c r="AL1668" i="28"/>
  <c r="AK1668" i="28"/>
  <c r="AL1667" i="28"/>
  <c r="AK1667" i="28"/>
  <c r="AL1666" i="28"/>
  <c r="AK1666" i="28"/>
  <c r="AL1665" i="28"/>
  <c r="AK1665" i="28"/>
  <c r="AL1664" i="28"/>
  <c r="AK1664" i="28"/>
  <c r="AL1663" i="28"/>
  <c r="AK1663" i="28"/>
  <c r="AL1662" i="28"/>
  <c r="AK1662" i="28"/>
  <c r="AL1661" i="28"/>
  <c r="AK1661" i="28"/>
  <c r="AL1660" i="28"/>
  <c r="AK1660" i="28"/>
  <c r="AL1659" i="28"/>
  <c r="AK1659" i="28"/>
  <c r="AL1658" i="28"/>
  <c r="AK1658" i="28"/>
  <c r="AL1657" i="28"/>
  <c r="AK1657" i="28"/>
  <c r="AL1656" i="28"/>
  <c r="AK1656" i="28"/>
  <c r="AL1655" i="28"/>
  <c r="AK1655" i="28"/>
  <c r="AL1654" i="28"/>
  <c r="AK1654" i="28"/>
  <c r="AL1653" i="28"/>
  <c r="AK1653" i="28"/>
  <c r="AL1652" i="28"/>
  <c r="AK1652" i="28"/>
  <c r="AL1651" i="28"/>
  <c r="AK1651" i="28"/>
  <c r="AL1650" i="28"/>
  <c r="AK1650" i="28"/>
  <c r="AL1649" i="28"/>
  <c r="AK1649" i="28"/>
  <c r="AL1648" i="28"/>
  <c r="AK1648" i="28"/>
  <c r="AL1647" i="28"/>
  <c r="AK1647" i="28"/>
  <c r="AL1646" i="28"/>
  <c r="AK1646" i="28"/>
  <c r="AL1645" i="28"/>
  <c r="AK1645" i="28"/>
  <c r="AL1644" i="28"/>
  <c r="AK1644" i="28"/>
  <c r="AL1643" i="28"/>
  <c r="AK1643" i="28"/>
  <c r="AL1642" i="28"/>
  <c r="AK1642" i="28"/>
  <c r="AL1641" i="28"/>
  <c r="AK1641" i="28"/>
  <c r="AL1640" i="28"/>
  <c r="AK1640" i="28"/>
  <c r="AL1639" i="28"/>
  <c r="AK1639" i="28"/>
  <c r="AL1638" i="28"/>
  <c r="AK1638" i="28"/>
  <c r="AL1637" i="28"/>
  <c r="AK1637" i="28"/>
  <c r="AL1636" i="28"/>
  <c r="AK1636" i="28"/>
  <c r="AL1635" i="28"/>
  <c r="AK1635" i="28"/>
  <c r="AL1634" i="28"/>
  <c r="AK1634" i="28"/>
  <c r="AL1633" i="28"/>
  <c r="AK1633" i="28"/>
  <c r="AL1632" i="28"/>
  <c r="AK1632" i="28"/>
  <c r="AL1631" i="28"/>
  <c r="AK1631" i="28"/>
  <c r="AL1630" i="28"/>
  <c r="AK1630" i="28"/>
  <c r="AL1629" i="28"/>
  <c r="AK1629" i="28"/>
  <c r="AL1628" i="28"/>
  <c r="AK1628" i="28"/>
  <c r="AL1627" i="28"/>
  <c r="AK1627" i="28"/>
  <c r="AL1626" i="28"/>
  <c r="AK1626" i="28"/>
  <c r="AL1625" i="28"/>
  <c r="AK1625" i="28"/>
  <c r="AL1624" i="28"/>
  <c r="AK1624" i="28"/>
  <c r="AL1623" i="28"/>
  <c r="AK1623" i="28"/>
  <c r="AL1622" i="28"/>
  <c r="AK1622" i="28"/>
  <c r="AL1621" i="28"/>
  <c r="AK1621" i="28"/>
  <c r="AL1620" i="28"/>
  <c r="AK1620" i="28"/>
  <c r="AL1619" i="28"/>
  <c r="AK1619" i="28"/>
  <c r="AL1618" i="28"/>
  <c r="AK1618" i="28"/>
  <c r="AL1617" i="28"/>
  <c r="AK1617" i="28"/>
  <c r="AL1616" i="28"/>
  <c r="AK1616" i="28"/>
  <c r="AL1615" i="28"/>
  <c r="AK1615" i="28"/>
  <c r="AL1614" i="28"/>
  <c r="AK1614" i="28"/>
  <c r="AL1613" i="28"/>
  <c r="AK1613" i="28"/>
  <c r="AL1612" i="28"/>
  <c r="AK1612" i="28"/>
  <c r="AL1611" i="28"/>
  <c r="AK1611" i="28"/>
  <c r="AL1610" i="28"/>
  <c r="AK1610" i="28"/>
  <c r="AL1609" i="28"/>
  <c r="AK1609" i="28"/>
  <c r="AL1608" i="28"/>
  <c r="AK1608" i="28"/>
  <c r="AL1607" i="28"/>
  <c r="AK1607" i="28"/>
  <c r="AL1606" i="28"/>
  <c r="AK1606" i="28"/>
  <c r="AL1605" i="28"/>
  <c r="AK1605" i="28"/>
  <c r="AL1604" i="28"/>
  <c r="AK1604" i="28"/>
  <c r="AL1603" i="28"/>
  <c r="AK1603" i="28"/>
  <c r="AL1602" i="28"/>
  <c r="AK1602" i="28"/>
  <c r="AL1601" i="28"/>
  <c r="AK1601" i="28"/>
  <c r="AL1600" i="28"/>
  <c r="AK1600" i="28"/>
  <c r="AL1599" i="28"/>
  <c r="AK1599" i="28"/>
  <c r="AL1598" i="28"/>
  <c r="AK1598" i="28"/>
  <c r="AL1597" i="28"/>
  <c r="AK1597" i="28"/>
  <c r="AL1596" i="28"/>
  <c r="AK1596" i="28"/>
  <c r="AL1595" i="28"/>
  <c r="AK1595" i="28"/>
  <c r="AL1594" i="28"/>
  <c r="AK1594" i="28"/>
  <c r="AL1593" i="28"/>
  <c r="AK1593" i="28"/>
  <c r="AL1592" i="28"/>
  <c r="AK1592" i="28"/>
  <c r="AL1591" i="28"/>
  <c r="AK1591" i="28"/>
  <c r="AL1590" i="28"/>
  <c r="AK1590" i="28"/>
  <c r="AL1589" i="28"/>
  <c r="AK1589" i="28"/>
  <c r="AL1588" i="28"/>
  <c r="AK1588" i="28"/>
  <c r="AL1587" i="28"/>
  <c r="AK1587" i="28"/>
  <c r="AL1586" i="28"/>
  <c r="AK1586" i="28"/>
  <c r="AL1585" i="28"/>
  <c r="AK1585" i="28"/>
  <c r="AL1584" i="28"/>
  <c r="AK1584" i="28"/>
  <c r="AL1583" i="28"/>
  <c r="AK1583" i="28"/>
  <c r="AL1582" i="28"/>
  <c r="AK1582" i="28"/>
  <c r="AL1581" i="28"/>
  <c r="AK1581" i="28"/>
  <c r="AL1580" i="28"/>
  <c r="AK1580" i="28"/>
  <c r="AL1579" i="28"/>
  <c r="AK1579" i="28"/>
  <c r="AL1578" i="28"/>
  <c r="AK1578" i="28"/>
  <c r="AL1577" i="28"/>
  <c r="AK1577" i="28"/>
  <c r="AL1576" i="28"/>
  <c r="AK1576" i="28"/>
  <c r="AL1575" i="28"/>
  <c r="AK1575" i="28"/>
  <c r="AL1574" i="28"/>
  <c r="AK1574" i="28"/>
  <c r="AL1573" i="28"/>
  <c r="AK1573" i="28"/>
  <c r="AL1572" i="28"/>
  <c r="AK1572" i="28"/>
  <c r="AL1571" i="28"/>
  <c r="AK1571" i="28"/>
  <c r="AL1570" i="28"/>
  <c r="AK1570" i="28"/>
  <c r="AL1569" i="28"/>
  <c r="AK1569" i="28"/>
  <c r="AL1568" i="28"/>
  <c r="AK1568" i="28"/>
  <c r="AL1567" i="28"/>
  <c r="AK1567" i="28"/>
  <c r="AL1566" i="28"/>
  <c r="AK1566" i="28"/>
  <c r="AL1565" i="28"/>
  <c r="AK1565" i="28"/>
  <c r="AL1564" i="28"/>
  <c r="AK1564" i="28"/>
  <c r="AL1563" i="28"/>
  <c r="AK1563" i="28"/>
  <c r="AL1562" i="28"/>
  <c r="AK1562" i="28"/>
  <c r="AL1561" i="28"/>
  <c r="AK1561" i="28"/>
  <c r="AL1560" i="28"/>
  <c r="AK1560" i="28"/>
  <c r="AL1559" i="28"/>
  <c r="AK1559" i="28"/>
  <c r="AL1558" i="28"/>
  <c r="AK1558" i="28"/>
  <c r="AL1557" i="28"/>
  <c r="AK1557" i="28"/>
  <c r="AL1556" i="28"/>
  <c r="AK1556" i="28"/>
  <c r="AL1555" i="28"/>
  <c r="AK1555" i="28"/>
  <c r="AL1554" i="28"/>
  <c r="AK1554" i="28"/>
  <c r="AL1553" i="28"/>
  <c r="AK1553" i="28"/>
  <c r="AL1552" i="28"/>
  <c r="AK1552" i="28"/>
  <c r="AL1551" i="28"/>
  <c r="AK1551" i="28"/>
  <c r="AL1550" i="28"/>
  <c r="AK1550" i="28"/>
  <c r="AL1549" i="28"/>
  <c r="AK1549" i="28"/>
  <c r="AL1548" i="28"/>
  <c r="AK1548" i="28"/>
  <c r="AL1547" i="28"/>
  <c r="AK1547" i="28"/>
  <c r="AL1546" i="28"/>
  <c r="AK1546" i="28"/>
  <c r="AL1545" i="28"/>
  <c r="AK1545" i="28"/>
  <c r="AL1544" i="28"/>
  <c r="AK1544" i="28"/>
  <c r="AL1543" i="28"/>
  <c r="AK1543" i="28"/>
  <c r="AL1542" i="28"/>
  <c r="AK1542" i="28"/>
  <c r="AL1541" i="28"/>
  <c r="AK1541" i="28"/>
  <c r="AL1540" i="28"/>
  <c r="AK1540" i="28"/>
  <c r="AL1539" i="28"/>
  <c r="AK1539" i="28"/>
  <c r="AL1538" i="28"/>
  <c r="AK1538" i="28"/>
  <c r="AL1537" i="28"/>
  <c r="AK1537" i="28"/>
  <c r="AL1536" i="28"/>
  <c r="AK1536" i="28"/>
  <c r="AL1535" i="28"/>
  <c r="AK1535" i="28"/>
  <c r="AL1534" i="28"/>
  <c r="AK1534" i="28"/>
  <c r="AL1533" i="28"/>
  <c r="AK1533" i="28"/>
  <c r="AL1532" i="28"/>
  <c r="AK1532" i="28"/>
  <c r="AL1531" i="28"/>
  <c r="AK1531" i="28"/>
  <c r="AL1530" i="28"/>
  <c r="AK1530" i="28"/>
  <c r="AL1529" i="28"/>
  <c r="AK1529" i="28"/>
  <c r="AL1528" i="28"/>
  <c r="AK1528" i="28"/>
  <c r="AL1527" i="28"/>
  <c r="AK1527" i="28"/>
  <c r="AL1526" i="28"/>
  <c r="AK1526" i="28"/>
  <c r="AL1525" i="28"/>
  <c r="AK1525" i="28"/>
  <c r="AL1524" i="28"/>
  <c r="AK1524" i="28"/>
  <c r="AL1523" i="28"/>
  <c r="AK1523" i="28"/>
  <c r="AL1522" i="28"/>
  <c r="AK1522" i="28"/>
  <c r="AL1521" i="28"/>
  <c r="AK1521" i="28"/>
  <c r="AL1520" i="28"/>
  <c r="AK1520" i="28"/>
  <c r="AL1519" i="28"/>
  <c r="AK1519" i="28"/>
  <c r="AL1518" i="28"/>
  <c r="AK1518" i="28"/>
  <c r="AL1517" i="28"/>
  <c r="AK1517" i="28"/>
  <c r="AL1516" i="28"/>
  <c r="AK1516" i="28"/>
  <c r="AL1515" i="28"/>
  <c r="AK1515" i="28"/>
  <c r="AL1514" i="28"/>
  <c r="AK1514" i="28"/>
  <c r="AL1513" i="28"/>
  <c r="AK1513" i="28"/>
  <c r="AL1512" i="28"/>
  <c r="AK1512" i="28"/>
  <c r="AL1511" i="28"/>
  <c r="AK1511" i="28"/>
  <c r="AL1510" i="28"/>
  <c r="AK1510" i="28"/>
  <c r="AL1509" i="28"/>
  <c r="AK1509" i="28"/>
  <c r="AL1508" i="28"/>
  <c r="AK1508" i="28"/>
  <c r="AL1507" i="28"/>
  <c r="AK1507" i="28"/>
  <c r="AL1506" i="28"/>
  <c r="AK1506" i="28"/>
  <c r="AL1505" i="28"/>
  <c r="AK1505" i="28"/>
  <c r="AL1504" i="28"/>
  <c r="AK1504" i="28"/>
  <c r="AL1503" i="28"/>
  <c r="AK1503" i="28"/>
  <c r="AL1502" i="28"/>
  <c r="AK1502" i="28"/>
  <c r="AL1501" i="28"/>
  <c r="AK1501" i="28"/>
  <c r="AL1500" i="28"/>
  <c r="AK1500" i="28"/>
  <c r="AL1499" i="28"/>
  <c r="AK1499" i="28"/>
  <c r="AL1498" i="28"/>
  <c r="AK1498" i="28"/>
  <c r="AL1497" i="28"/>
  <c r="AK1497" i="28"/>
  <c r="AL1496" i="28"/>
  <c r="AK1496" i="28"/>
  <c r="AL1495" i="28"/>
  <c r="AK1495" i="28"/>
  <c r="AL1494" i="28"/>
  <c r="AK1494" i="28"/>
  <c r="AL1493" i="28"/>
  <c r="AK1493" i="28"/>
  <c r="AL1492" i="28"/>
  <c r="AK1492" i="28"/>
  <c r="AL1491" i="28"/>
  <c r="AK1491" i="28"/>
  <c r="AL1490" i="28"/>
  <c r="AK1490" i="28"/>
  <c r="AL1489" i="28"/>
  <c r="AK1489" i="28"/>
  <c r="AL1488" i="28"/>
  <c r="AK1488" i="28"/>
  <c r="AL1487" i="28"/>
  <c r="AK1487" i="28"/>
  <c r="AL1486" i="28"/>
  <c r="AK1486" i="28"/>
  <c r="AL1485" i="28"/>
  <c r="AK1485" i="28"/>
  <c r="AL1484" i="28"/>
  <c r="AK1484" i="28"/>
  <c r="AL1483" i="28"/>
  <c r="AK1483" i="28"/>
  <c r="AL1482" i="28"/>
  <c r="AK1482" i="28"/>
  <c r="AL1481" i="28"/>
  <c r="AK1481" i="28"/>
  <c r="AL1480" i="28"/>
  <c r="AK1480" i="28"/>
  <c r="AL1479" i="28"/>
  <c r="AK1479" i="28"/>
  <c r="AL1478" i="28"/>
  <c r="AK1478" i="28"/>
  <c r="AL1477" i="28"/>
  <c r="AK1477" i="28"/>
  <c r="AL1476" i="28"/>
  <c r="AK1476" i="28"/>
  <c r="AL1475" i="28"/>
  <c r="AK1475" i="28"/>
  <c r="AL1474" i="28"/>
  <c r="AK1474" i="28"/>
  <c r="AL1473" i="28"/>
  <c r="AK1473" i="28"/>
  <c r="AL1472" i="28"/>
  <c r="AK1472" i="28"/>
  <c r="AL1471" i="28"/>
  <c r="AK1471" i="28"/>
  <c r="AL1470" i="28"/>
  <c r="AK1470" i="28"/>
  <c r="AL1469" i="28"/>
  <c r="AK1469" i="28"/>
  <c r="AL1468" i="28"/>
  <c r="AK1468" i="28"/>
  <c r="AL1467" i="28"/>
  <c r="AK1467" i="28"/>
  <c r="AL1466" i="28"/>
  <c r="AK1466" i="28"/>
  <c r="AL1465" i="28"/>
  <c r="AK1465" i="28"/>
  <c r="AL1464" i="28"/>
  <c r="AK1464" i="28"/>
  <c r="AL1463" i="28"/>
  <c r="AK1463" i="28"/>
  <c r="AL1462" i="28"/>
  <c r="AK1462" i="28"/>
  <c r="AL1461" i="28"/>
  <c r="AK1461" i="28"/>
  <c r="AL1460" i="28"/>
  <c r="AK1460" i="28"/>
  <c r="AL1459" i="28"/>
  <c r="AK1459" i="28"/>
  <c r="AL1458" i="28"/>
  <c r="AK1458" i="28"/>
  <c r="AL1457" i="28"/>
  <c r="AK1457" i="28"/>
  <c r="AL1456" i="28"/>
  <c r="AK1456" i="28"/>
  <c r="AL1455" i="28"/>
  <c r="AK1455" i="28"/>
  <c r="AL1454" i="28"/>
  <c r="AK1454" i="28"/>
  <c r="AL1453" i="28"/>
  <c r="AK1453" i="28"/>
  <c r="AL1452" i="28"/>
  <c r="AK1452" i="28"/>
  <c r="AL1451" i="28"/>
  <c r="AK1451" i="28"/>
  <c r="AL1450" i="28"/>
  <c r="AK1450" i="28"/>
  <c r="AL1449" i="28"/>
  <c r="AK1449" i="28"/>
  <c r="AL1448" i="28"/>
  <c r="AK1448" i="28"/>
  <c r="AL1447" i="28"/>
  <c r="AK1447" i="28"/>
  <c r="AL1446" i="28"/>
  <c r="AK1446" i="28"/>
  <c r="AL1445" i="28"/>
  <c r="AK1445" i="28"/>
  <c r="AL1444" i="28"/>
  <c r="AK1444" i="28"/>
  <c r="AL1443" i="28"/>
  <c r="AK1443" i="28"/>
  <c r="AL1442" i="28"/>
  <c r="AK1442" i="28"/>
  <c r="AL1441" i="28"/>
  <c r="AK1441" i="28"/>
  <c r="AL1440" i="28"/>
  <c r="AK1440" i="28"/>
  <c r="AL1439" i="28"/>
  <c r="AK1439" i="28"/>
  <c r="AL1438" i="28"/>
  <c r="AK1438" i="28"/>
  <c r="AL1437" i="28"/>
  <c r="AK1437" i="28"/>
  <c r="AL1436" i="28"/>
  <c r="AK1436" i="28"/>
  <c r="AL1435" i="28"/>
  <c r="AK1435" i="28"/>
  <c r="AL1434" i="28"/>
  <c r="AK1434" i="28"/>
  <c r="AL1433" i="28"/>
  <c r="AK1433" i="28"/>
  <c r="AL1432" i="28"/>
  <c r="AK1432" i="28"/>
  <c r="AL1431" i="28"/>
  <c r="AK1431" i="28"/>
  <c r="AL1430" i="28"/>
  <c r="AK1430" i="28"/>
  <c r="AL1429" i="28"/>
  <c r="AK1429" i="28"/>
  <c r="AL1428" i="28"/>
  <c r="AK1428" i="28"/>
  <c r="AL1427" i="28"/>
  <c r="AK1427" i="28"/>
  <c r="AL1426" i="28"/>
  <c r="AK1426" i="28"/>
  <c r="AL1425" i="28"/>
  <c r="AK1425" i="28"/>
  <c r="AL1424" i="28"/>
  <c r="AK1424" i="28"/>
  <c r="AL1423" i="28"/>
  <c r="AK1423" i="28"/>
  <c r="AL1422" i="28"/>
  <c r="AK1422" i="28"/>
  <c r="AL1421" i="28"/>
  <c r="AK1421" i="28"/>
  <c r="AL1420" i="28"/>
  <c r="AK1420" i="28"/>
  <c r="AL1419" i="28"/>
  <c r="AK1419" i="28"/>
  <c r="AL1418" i="28"/>
  <c r="AK1418" i="28"/>
  <c r="AL1417" i="28"/>
  <c r="AK1417" i="28"/>
  <c r="AL1416" i="28"/>
  <c r="AK1416" i="28"/>
  <c r="AL1415" i="28"/>
  <c r="AK1415" i="28"/>
  <c r="AL1414" i="28"/>
  <c r="AK1414" i="28"/>
  <c r="AL1413" i="28"/>
  <c r="AK1413" i="28"/>
  <c r="AL1412" i="28"/>
  <c r="AK1412" i="28"/>
  <c r="AL1411" i="28"/>
  <c r="AK1411" i="28"/>
  <c r="AL1410" i="28"/>
  <c r="AK1410" i="28"/>
  <c r="AL1409" i="28"/>
  <c r="AK1409" i="28"/>
  <c r="AL1408" i="28"/>
  <c r="AK1408" i="28"/>
  <c r="AL1407" i="28"/>
  <c r="AK1407" i="28"/>
  <c r="AL1406" i="28"/>
  <c r="AK1406" i="28"/>
  <c r="AL1405" i="28"/>
  <c r="AK1405" i="28"/>
  <c r="AL1404" i="28"/>
  <c r="AK1404" i="28"/>
  <c r="AL1403" i="28"/>
  <c r="AK1403" i="28"/>
  <c r="AL1402" i="28"/>
  <c r="AK1402" i="28"/>
  <c r="AL1401" i="28"/>
  <c r="AK1401" i="28"/>
  <c r="AL1400" i="28"/>
  <c r="AK1400" i="28"/>
  <c r="AL1399" i="28"/>
  <c r="AK1399" i="28"/>
  <c r="AL1398" i="28"/>
  <c r="AK1398" i="28"/>
  <c r="AL1397" i="28"/>
  <c r="AK1397" i="28"/>
  <c r="AL1396" i="28"/>
  <c r="AK1396" i="28"/>
  <c r="AL1395" i="28"/>
  <c r="AK1395" i="28"/>
  <c r="AL1394" i="28"/>
  <c r="AK1394" i="28"/>
  <c r="AL1393" i="28"/>
  <c r="AK1393" i="28"/>
  <c r="AL1392" i="28"/>
  <c r="AK1392" i="28"/>
  <c r="AL1391" i="28"/>
  <c r="AK1391" i="28"/>
  <c r="AL1390" i="28"/>
  <c r="AK1390" i="28"/>
  <c r="AL1389" i="28"/>
  <c r="AK1389" i="28"/>
  <c r="AL1388" i="28"/>
  <c r="AK1388" i="28"/>
  <c r="AL1387" i="28"/>
  <c r="AK1387" i="28"/>
  <c r="AL1386" i="28"/>
  <c r="AK1386" i="28"/>
  <c r="AL1385" i="28"/>
  <c r="AK1385" i="28"/>
  <c r="AL1384" i="28"/>
  <c r="AK1384" i="28"/>
  <c r="AL1383" i="28"/>
  <c r="AK1383" i="28"/>
  <c r="AL1382" i="28"/>
  <c r="AK1382" i="28"/>
  <c r="AL1381" i="28"/>
  <c r="AK1381" i="28"/>
  <c r="AL1380" i="28"/>
  <c r="AK1380" i="28"/>
  <c r="AL1379" i="28"/>
  <c r="AK1379" i="28"/>
  <c r="AL1378" i="28"/>
  <c r="AK1378" i="28"/>
  <c r="AL1377" i="28"/>
  <c r="AK1377" i="28"/>
  <c r="AL1376" i="28"/>
  <c r="AK1376" i="28"/>
  <c r="AL1375" i="28"/>
  <c r="AK1375" i="28"/>
  <c r="AL1374" i="28"/>
  <c r="AK1374" i="28"/>
  <c r="AL1373" i="28"/>
  <c r="AK1373" i="28"/>
  <c r="AL1372" i="28"/>
  <c r="AK1372" i="28"/>
  <c r="AL1371" i="28"/>
  <c r="AK1371" i="28"/>
  <c r="AL1370" i="28"/>
  <c r="AK1370" i="28"/>
  <c r="AL1369" i="28"/>
  <c r="AK1369" i="28"/>
  <c r="AL1368" i="28"/>
  <c r="AK1368" i="28"/>
  <c r="AL1367" i="28"/>
  <c r="AK1367" i="28"/>
  <c r="AL1366" i="28"/>
  <c r="AK1366" i="28"/>
  <c r="AL1365" i="28"/>
  <c r="AK1365" i="28"/>
  <c r="AL1364" i="28"/>
  <c r="AK1364" i="28"/>
  <c r="AL1363" i="28"/>
  <c r="AK1363" i="28"/>
  <c r="AL1362" i="28"/>
  <c r="AK1362" i="28"/>
  <c r="AL1361" i="28"/>
  <c r="AK1361" i="28"/>
  <c r="AL1360" i="28"/>
  <c r="AK1360" i="28"/>
  <c r="AL1359" i="28"/>
  <c r="AK1359" i="28"/>
  <c r="AL1358" i="28"/>
  <c r="AK1358" i="28"/>
  <c r="AL1357" i="28"/>
  <c r="AK1357" i="28"/>
  <c r="AL1356" i="28"/>
  <c r="AK1356" i="28"/>
  <c r="AL1355" i="28"/>
  <c r="AK1355" i="28"/>
  <c r="AL1354" i="28"/>
  <c r="AK1354" i="28"/>
  <c r="AL1353" i="28"/>
  <c r="AK1353" i="28"/>
  <c r="AL1352" i="28"/>
  <c r="AK1352" i="28"/>
  <c r="AL1351" i="28"/>
  <c r="AK1351" i="28"/>
  <c r="AL1350" i="28"/>
  <c r="AK1350" i="28"/>
  <c r="AL1349" i="28"/>
  <c r="AK1349" i="28"/>
  <c r="AL1348" i="28"/>
  <c r="AK1348" i="28"/>
  <c r="AL1347" i="28"/>
  <c r="AK1347" i="28"/>
  <c r="AL1346" i="28"/>
  <c r="AK1346" i="28"/>
  <c r="AL1345" i="28"/>
  <c r="AK1345" i="28"/>
  <c r="AL1344" i="28"/>
  <c r="AK1344" i="28"/>
  <c r="AL1343" i="28"/>
  <c r="AK1343" i="28"/>
  <c r="AL1342" i="28"/>
  <c r="AK1342" i="28"/>
  <c r="AL1341" i="28"/>
  <c r="AK1341" i="28"/>
  <c r="AL1340" i="28"/>
  <c r="AK1340" i="28"/>
  <c r="AL1339" i="28"/>
  <c r="AK1339" i="28"/>
  <c r="AL1338" i="28"/>
  <c r="AK1338" i="28"/>
  <c r="AL1337" i="28"/>
  <c r="AK1337" i="28"/>
  <c r="AL1336" i="28"/>
  <c r="AK1336" i="28"/>
  <c r="AL1335" i="28"/>
  <c r="AK1335" i="28"/>
  <c r="AL1334" i="28"/>
  <c r="AK1334" i="28"/>
  <c r="AL1333" i="28"/>
  <c r="AK1333" i="28"/>
  <c r="AL1332" i="28"/>
  <c r="AK1332" i="28"/>
  <c r="AL1331" i="28"/>
  <c r="AK1331" i="28"/>
  <c r="AL1330" i="28"/>
  <c r="AK1330" i="28"/>
  <c r="AL1329" i="28"/>
  <c r="AK1329" i="28"/>
  <c r="AL1328" i="28"/>
  <c r="AK1328" i="28"/>
  <c r="AL1327" i="28"/>
  <c r="AK1327" i="28"/>
  <c r="AL1326" i="28"/>
  <c r="AK1326" i="28"/>
  <c r="AL1325" i="28"/>
  <c r="AK1325" i="28"/>
  <c r="AL1324" i="28"/>
  <c r="AK1324" i="28"/>
  <c r="AL1323" i="28"/>
  <c r="AK1323" i="28"/>
  <c r="AL1322" i="28"/>
  <c r="AK1322" i="28"/>
  <c r="AL1321" i="28"/>
  <c r="AK1321" i="28"/>
  <c r="AL1320" i="28"/>
  <c r="AK1320" i="28"/>
  <c r="AL1319" i="28"/>
  <c r="AK1319" i="28"/>
  <c r="AL1318" i="28"/>
  <c r="AK1318" i="28"/>
  <c r="AL1317" i="28"/>
  <c r="AK1317" i="28"/>
  <c r="AL1316" i="28"/>
  <c r="AK1316" i="28"/>
  <c r="AL1315" i="28"/>
  <c r="AK1315" i="28"/>
  <c r="AL1314" i="28"/>
  <c r="AK1314" i="28"/>
  <c r="AL1313" i="28"/>
  <c r="AK1313" i="28"/>
  <c r="AL1312" i="28"/>
  <c r="AK1312" i="28"/>
  <c r="AL1311" i="28"/>
  <c r="AK1311" i="28"/>
  <c r="AL1310" i="28"/>
  <c r="AK1310" i="28"/>
  <c r="AL1309" i="28"/>
  <c r="AK1309" i="28"/>
  <c r="AL1308" i="28"/>
  <c r="AK1308" i="28"/>
  <c r="AL1307" i="28"/>
  <c r="AK1307" i="28"/>
  <c r="AL1306" i="28"/>
  <c r="AK1306" i="28"/>
  <c r="AL1305" i="28"/>
  <c r="AK1305" i="28"/>
  <c r="AL1304" i="28"/>
  <c r="AK1304" i="28"/>
  <c r="AL1303" i="28"/>
  <c r="AK1303" i="28"/>
  <c r="AL1302" i="28"/>
  <c r="AK1302" i="28"/>
  <c r="AL1301" i="28"/>
  <c r="AK1301" i="28"/>
  <c r="AL1300" i="28"/>
  <c r="AK1300" i="28"/>
  <c r="AL1299" i="28"/>
  <c r="AK1299" i="28"/>
  <c r="AL1298" i="28"/>
  <c r="AK1298" i="28"/>
  <c r="AL1297" i="28"/>
  <c r="AK1297" i="28"/>
  <c r="AL1296" i="28"/>
  <c r="AK1296" i="28"/>
  <c r="AL1295" i="28"/>
  <c r="AK1295" i="28"/>
  <c r="AL1294" i="28"/>
  <c r="AK1294" i="28"/>
  <c r="AL1293" i="28"/>
  <c r="AK1293" i="28"/>
  <c r="AL1292" i="28"/>
  <c r="AK1292" i="28"/>
  <c r="AL1291" i="28"/>
  <c r="AK1291" i="28"/>
  <c r="AL1290" i="28"/>
  <c r="AK1290" i="28"/>
  <c r="AL1289" i="28"/>
  <c r="AK1289" i="28"/>
  <c r="AL1288" i="28"/>
  <c r="AK1288" i="28"/>
  <c r="AL1287" i="28"/>
  <c r="AK1287" i="28"/>
  <c r="AL1286" i="28"/>
  <c r="AK1286" i="28"/>
  <c r="AL1285" i="28"/>
  <c r="AK1285" i="28"/>
  <c r="AL1284" i="28"/>
  <c r="AK1284" i="28"/>
  <c r="AL1283" i="28"/>
  <c r="AK1283" i="28"/>
  <c r="AL1282" i="28"/>
  <c r="AK1282" i="28"/>
  <c r="AL1281" i="28"/>
  <c r="AK1281" i="28"/>
  <c r="AL1280" i="28"/>
  <c r="AK1280" i="28"/>
  <c r="AL1279" i="28"/>
  <c r="AK1279" i="28"/>
  <c r="AL1278" i="28"/>
  <c r="AK1278" i="28"/>
  <c r="AL1277" i="28"/>
  <c r="AK1277" i="28"/>
  <c r="AL1276" i="28"/>
  <c r="AK1276" i="28"/>
  <c r="AL1275" i="28"/>
  <c r="AK1275" i="28"/>
  <c r="AL1274" i="28"/>
  <c r="AK1274" i="28"/>
  <c r="AL1273" i="28"/>
  <c r="AK1273" i="28"/>
  <c r="AL1272" i="28"/>
  <c r="AK1272" i="28"/>
  <c r="AL1271" i="28"/>
  <c r="AK1271" i="28"/>
  <c r="AL1270" i="28"/>
  <c r="AK1270" i="28"/>
  <c r="AL1269" i="28"/>
  <c r="AK1269" i="28"/>
  <c r="AL1268" i="28"/>
  <c r="AK1268" i="28"/>
  <c r="AL1267" i="28"/>
  <c r="AK1267" i="28"/>
  <c r="AL1266" i="28"/>
  <c r="AK1266" i="28"/>
  <c r="AL1265" i="28"/>
  <c r="AK1265" i="28"/>
  <c r="AL1264" i="28"/>
  <c r="AK1264" i="28"/>
  <c r="AL1263" i="28"/>
  <c r="AK1263" i="28"/>
  <c r="AL1262" i="28"/>
  <c r="AK1262" i="28"/>
  <c r="AL1261" i="28"/>
  <c r="AK1261" i="28"/>
  <c r="AL1260" i="28"/>
  <c r="AK1260" i="28"/>
  <c r="AL1259" i="28"/>
  <c r="AK1259" i="28"/>
  <c r="AL1258" i="28"/>
  <c r="AK1258" i="28"/>
  <c r="AL1257" i="28"/>
  <c r="AK1257" i="28"/>
  <c r="AL1256" i="28"/>
  <c r="AK1256" i="28"/>
  <c r="AL1255" i="28"/>
  <c r="AK1255" i="28"/>
  <c r="AL1254" i="28"/>
  <c r="AK1254" i="28"/>
  <c r="AL1253" i="28"/>
  <c r="AK1253" i="28"/>
  <c r="AL1252" i="28"/>
  <c r="AK1252" i="28"/>
  <c r="AL1251" i="28"/>
  <c r="AK1251" i="28"/>
  <c r="AL1250" i="28"/>
  <c r="AK1250" i="28"/>
  <c r="AL1249" i="28"/>
  <c r="AK1249" i="28"/>
  <c r="AL1248" i="28"/>
  <c r="AK1248" i="28"/>
  <c r="AL1247" i="28"/>
  <c r="AK1247" i="28"/>
  <c r="AL1246" i="28"/>
  <c r="AK1246" i="28"/>
  <c r="AL1245" i="28"/>
  <c r="AK1245" i="28"/>
  <c r="AL1244" i="28"/>
  <c r="AK1244" i="28"/>
  <c r="AL1243" i="28"/>
  <c r="AK1243" i="28"/>
  <c r="AL1242" i="28"/>
  <c r="AK1242" i="28"/>
  <c r="AL1241" i="28"/>
  <c r="AK1241" i="28"/>
  <c r="AL1240" i="28"/>
  <c r="AK1240" i="28"/>
  <c r="AL1239" i="28"/>
  <c r="AK1239" i="28"/>
  <c r="AL1238" i="28"/>
  <c r="AK1238" i="28"/>
  <c r="AL1237" i="28"/>
  <c r="AK1237" i="28"/>
  <c r="AL1236" i="28"/>
  <c r="AK1236" i="28"/>
  <c r="AL1235" i="28"/>
  <c r="AK1235" i="28"/>
  <c r="AL1234" i="28"/>
  <c r="AK1234" i="28"/>
  <c r="AL1233" i="28"/>
  <c r="AK1233" i="28"/>
  <c r="AL1232" i="28"/>
  <c r="AK1232" i="28"/>
  <c r="AL1231" i="28"/>
  <c r="AK1231" i="28"/>
  <c r="AL1230" i="28"/>
  <c r="AK1230" i="28"/>
  <c r="AL1229" i="28"/>
  <c r="AK1229" i="28"/>
  <c r="AL1228" i="28"/>
  <c r="AK1228" i="28"/>
  <c r="AL1227" i="28"/>
  <c r="AK1227" i="28"/>
  <c r="AL1226" i="28"/>
  <c r="AK1226" i="28"/>
  <c r="AL1225" i="28"/>
  <c r="AK1225" i="28"/>
  <c r="AL1224" i="28"/>
  <c r="AK1224" i="28"/>
  <c r="AL1223" i="28"/>
  <c r="AK1223" i="28"/>
  <c r="AL1222" i="28"/>
  <c r="AK1222" i="28"/>
  <c r="AL1221" i="28"/>
  <c r="AK1221" i="28"/>
  <c r="AL1220" i="28"/>
  <c r="AK1220" i="28"/>
  <c r="AL1219" i="28"/>
  <c r="AK1219" i="28"/>
  <c r="AL1218" i="28"/>
  <c r="AK1218" i="28"/>
  <c r="AL1217" i="28"/>
  <c r="AK1217" i="28"/>
  <c r="AL1216" i="28"/>
  <c r="AK1216" i="28"/>
  <c r="AL1215" i="28"/>
  <c r="AK1215" i="28"/>
  <c r="AL1214" i="28"/>
  <c r="AK1214" i="28"/>
  <c r="AL1213" i="28"/>
  <c r="AK1213" i="28"/>
  <c r="AL1212" i="28"/>
  <c r="AK1212" i="28"/>
  <c r="AL1211" i="28"/>
  <c r="AK1211" i="28"/>
  <c r="AL1210" i="28"/>
  <c r="AK1210" i="28"/>
  <c r="AL1209" i="28"/>
  <c r="AK1209" i="28"/>
  <c r="AL1208" i="28"/>
  <c r="AK1208" i="28"/>
  <c r="AL1207" i="28"/>
  <c r="AK1207" i="28"/>
  <c r="AL1206" i="28"/>
  <c r="AK1206" i="28"/>
  <c r="AL1205" i="28"/>
  <c r="AK1205" i="28"/>
  <c r="AL1204" i="28"/>
  <c r="AK1204" i="28"/>
  <c r="AL1203" i="28"/>
  <c r="AK1203" i="28"/>
  <c r="AL1202" i="28"/>
  <c r="AK1202" i="28"/>
  <c r="AL1201" i="28"/>
  <c r="AK1201" i="28"/>
  <c r="AL1200" i="28"/>
  <c r="AK1200" i="28"/>
  <c r="AL1199" i="28"/>
  <c r="AK1199" i="28"/>
  <c r="AL1198" i="28"/>
  <c r="AK1198" i="28"/>
  <c r="AL1197" i="28"/>
  <c r="AK1197" i="28"/>
  <c r="AL1196" i="28"/>
  <c r="AK1196" i="28"/>
  <c r="AL1195" i="28"/>
  <c r="AK1195" i="28"/>
  <c r="AL1194" i="28"/>
  <c r="AK1194" i="28"/>
  <c r="AL1193" i="28"/>
  <c r="AK1193" i="28"/>
  <c r="AL1192" i="28"/>
  <c r="AK1192" i="28"/>
  <c r="AL1191" i="28"/>
  <c r="AK1191" i="28"/>
  <c r="AL1190" i="28"/>
  <c r="AK1190" i="28"/>
  <c r="AL1189" i="28"/>
  <c r="AK1189" i="28"/>
  <c r="AL1188" i="28"/>
  <c r="AK1188" i="28"/>
  <c r="AL1187" i="28"/>
  <c r="AK1187" i="28"/>
  <c r="AL1186" i="28"/>
  <c r="AK1186" i="28"/>
  <c r="AL1185" i="28"/>
  <c r="AK1185" i="28"/>
  <c r="AL1184" i="28"/>
  <c r="AK1184" i="28"/>
  <c r="AL1183" i="28"/>
  <c r="AK1183" i="28"/>
  <c r="AL1182" i="28"/>
  <c r="AK1182" i="28"/>
  <c r="AL1181" i="28"/>
  <c r="AK1181" i="28"/>
  <c r="AL1180" i="28"/>
  <c r="AK1180" i="28"/>
  <c r="AL1179" i="28"/>
  <c r="AK1179" i="28"/>
  <c r="AL1178" i="28"/>
  <c r="AK1178" i="28"/>
  <c r="AL1177" i="28"/>
  <c r="AK1177" i="28"/>
  <c r="AL1176" i="28"/>
  <c r="AK1176" i="28"/>
  <c r="AL1175" i="28"/>
  <c r="AK1175" i="28"/>
  <c r="AL1174" i="28"/>
  <c r="AK1174" i="28"/>
  <c r="AL1173" i="28"/>
  <c r="AK1173" i="28"/>
  <c r="AL1172" i="28"/>
  <c r="AK1172" i="28"/>
  <c r="AL1171" i="28"/>
  <c r="AK1171" i="28"/>
  <c r="AL1170" i="28"/>
  <c r="AK1170" i="28"/>
  <c r="AL1169" i="28"/>
  <c r="AK1169" i="28"/>
  <c r="AL1168" i="28"/>
  <c r="AK1168" i="28"/>
  <c r="AL1167" i="28"/>
  <c r="AK1167" i="28"/>
  <c r="AL1166" i="28"/>
  <c r="AK1166" i="28"/>
  <c r="AL1165" i="28"/>
  <c r="AK1165" i="28"/>
  <c r="AL1164" i="28"/>
  <c r="AK1164" i="28"/>
  <c r="AL1163" i="28"/>
  <c r="AK1163" i="28"/>
  <c r="AL1162" i="28"/>
  <c r="AK1162" i="28"/>
  <c r="AL1161" i="28"/>
  <c r="AK1161" i="28"/>
  <c r="AL1160" i="28"/>
  <c r="AK1160" i="28"/>
  <c r="AL1159" i="28"/>
  <c r="AK1159" i="28"/>
  <c r="AL1158" i="28"/>
  <c r="AK1158" i="28"/>
  <c r="AL1157" i="28"/>
  <c r="AK1157" i="28"/>
  <c r="AL1156" i="28"/>
  <c r="AK1156" i="28"/>
  <c r="AL1155" i="28"/>
  <c r="AK1155" i="28"/>
  <c r="AL1154" i="28"/>
  <c r="AK1154" i="28"/>
  <c r="AL1153" i="28"/>
  <c r="AK1153" i="28"/>
  <c r="AL1152" i="28"/>
  <c r="AK1152" i="28"/>
  <c r="AL1151" i="28"/>
  <c r="AK1151" i="28"/>
  <c r="AL1150" i="28"/>
  <c r="AK1150" i="28"/>
  <c r="AL1149" i="28"/>
  <c r="AK1149" i="28"/>
  <c r="AL1148" i="28"/>
  <c r="AK1148" i="28"/>
  <c r="AL1147" i="28"/>
  <c r="AK1147" i="28"/>
  <c r="AL1146" i="28"/>
  <c r="AK1146" i="28"/>
  <c r="AL1145" i="28"/>
  <c r="AK1145" i="28"/>
  <c r="AL1144" i="28"/>
  <c r="AK1144" i="28"/>
  <c r="AL1143" i="28"/>
  <c r="AK1143" i="28"/>
  <c r="AL1142" i="28"/>
  <c r="AK1142" i="28"/>
  <c r="AL1141" i="28"/>
  <c r="AK1141" i="28"/>
  <c r="AL1140" i="28"/>
  <c r="AK1140" i="28"/>
  <c r="AL1139" i="28"/>
  <c r="AK1139" i="28"/>
  <c r="AL1138" i="28"/>
  <c r="AK1138" i="28"/>
  <c r="AL1137" i="28"/>
  <c r="AK1137" i="28"/>
  <c r="AL1136" i="28"/>
  <c r="AK1136" i="28"/>
  <c r="AL1135" i="28"/>
  <c r="AK1135" i="28"/>
  <c r="AL1134" i="28"/>
  <c r="AK1134" i="28"/>
  <c r="AL1133" i="28"/>
  <c r="AK1133" i="28"/>
  <c r="AL1132" i="28"/>
  <c r="AK1132" i="28"/>
  <c r="AL1131" i="28"/>
  <c r="AK1131" i="28"/>
  <c r="AL1130" i="28"/>
  <c r="AK1130" i="28"/>
  <c r="AL1129" i="28"/>
  <c r="AK1129" i="28"/>
  <c r="AL1128" i="28"/>
  <c r="AK1128" i="28"/>
  <c r="AL1127" i="28"/>
  <c r="AK1127" i="28"/>
  <c r="AL1126" i="28"/>
  <c r="AK1126" i="28"/>
  <c r="AL1125" i="28"/>
  <c r="AK1125" i="28"/>
  <c r="AL1124" i="28"/>
  <c r="AK1124" i="28"/>
  <c r="AL1123" i="28"/>
  <c r="AK1123" i="28"/>
  <c r="AL1122" i="28"/>
  <c r="AK1122" i="28"/>
  <c r="AL1121" i="28"/>
  <c r="AK1121" i="28"/>
  <c r="AL1120" i="28"/>
  <c r="AK1120" i="28"/>
  <c r="AL1119" i="28"/>
  <c r="AK1119" i="28"/>
  <c r="AL1118" i="28"/>
  <c r="AK1118" i="28"/>
  <c r="AL1117" i="28"/>
  <c r="AK1117" i="28"/>
  <c r="AL1116" i="28"/>
  <c r="AK1116" i="28"/>
  <c r="AL1115" i="28"/>
  <c r="AK1115" i="28"/>
  <c r="AL1114" i="28"/>
  <c r="AK1114" i="28"/>
  <c r="AL1113" i="28"/>
  <c r="AK1113" i="28"/>
  <c r="AL1112" i="28"/>
  <c r="AK1112" i="28"/>
  <c r="AL1111" i="28"/>
  <c r="AK1111" i="28"/>
  <c r="AL1110" i="28"/>
  <c r="AK1110" i="28"/>
  <c r="AL1109" i="28"/>
  <c r="AK1109" i="28"/>
  <c r="AL1108" i="28"/>
  <c r="AK1108" i="28"/>
  <c r="AL1107" i="28"/>
  <c r="AK1107" i="28"/>
  <c r="AL1106" i="28"/>
  <c r="AK1106" i="28"/>
  <c r="AL1105" i="28"/>
  <c r="AK1105" i="28"/>
  <c r="AL1104" i="28"/>
  <c r="AK1104" i="28"/>
  <c r="AL1103" i="28"/>
  <c r="AK1103" i="28"/>
  <c r="AL1102" i="28"/>
  <c r="AK1102" i="28"/>
  <c r="AL1101" i="28"/>
  <c r="AK1101" i="28"/>
  <c r="AL1100" i="28"/>
  <c r="AK1100" i="28"/>
  <c r="AL1099" i="28"/>
  <c r="AK1099" i="28"/>
  <c r="AL1098" i="28"/>
  <c r="AK1098" i="28"/>
  <c r="AL1097" i="28"/>
  <c r="AK1097" i="28"/>
  <c r="AL1096" i="28"/>
  <c r="AK1096" i="28"/>
  <c r="AL1095" i="28"/>
  <c r="AK1095" i="28"/>
  <c r="AL1094" i="28"/>
  <c r="AK1094" i="28"/>
  <c r="AL1093" i="28"/>
  <c r="AK1093" i="28"/>
  <c r="AL1092" i="28"/>
  <c r="AK1092" i="28"/>
  <c r="AL1091" i="28"/>
  <c r="AK1091" i="28"/>
  <c r="AL1090" i="28"/>
  <c r="AK1090" i="28"/>
  <c r="AL1089" i="28"/>
  <c r="AK1089" i="28"/>
  <c r="AL1088" i="28"/>
  <c r="AK1088" i="28"/>
  <c r="AL1087" i="28"/>
  <c r="AK1087" i="28"/>
  <c r="AL1086" i="28"/>
  <c r="AK1086" i="28"/>
  <c r="AL1085" i="28"/>
  <c r="AK1085" i="28"/>
  <c r="AL1084" i="28"/>
  <c r="AK1084" i="28"/>
  <c r="AL1083" i="28"/>
  <c r="AK1083" i="28"/>
  <c r="AL1082" i="28"/>
  <c r="AK1082" i="28"/>
  <c r="AL1081" i="28"/>
  <c r="AK1081" i="28"/>
  <c r="AL1080" i="28"/>
  <c r="AK1080" i="28"/>
  <c r="AL1079" i="28"/>
  <c r="AK1079" i="28"/>
  <c r="AL1078" i="28"/>
  <c r="AK1078" i="28"/>
  <c r="AL1077" i="28"/>
  <c r="AK1077" i="28"/>
  <c r="AL1076" i="28"/>
  <c r="AK1076" i="28"/>
  <c r="AL1075" i="28"/>
  <c r="AK1075" i="28"/>
  <c r="AL1074" i="28"/>
  <c r="AK1074" i="28"/>
  <c r="AL1073" i="28"/>
  <c r="AK1073" i="28"/>
  <c r="AL1072" i="28"/>
  <c r="AK1072" i="28"/>
  <c r="AL1071" i="28"/>
  <c r="AK1071" i="28"/>
  <c r="AL1070" i="28"/>
  <c r="AK1070" i="28"/>
  <c r="AL1069" i="28"/>
  <c r="AK1069" i="28"/>
  <c r="AL1068" i="28"/>
  <c r="AK1068" i="28"/>
  <c r="AL1067" i="28"/>
  <c r="AK1067" i="28"/>
  <c r="AL1066" i="28"/>
  <c r="AK1066" i="28"/>
  <c r="AL1065" i="28"/>
  <c r="AK1065" i="28"/>
  <c r="AL1064" i="28"/>
  <c r="AK1064" i="28"/>
  <c r="AL1063" i="28"/>
  <c r="AK1063" i="28"/>
  <c r="AL1062" i="28"/>
  <c r="AK1062" i="28"/>
  <c r="AL1061" i="28"/>
  <c r="AK1061" i="28"/>
  <c r="AL1060" i="28"/>
  <c r="AK1060" i="28"/>
  <c r="AL1059" i="28"/>
  <c r="AK1059" i="28"/>
  <c r="AL1058" i="28"/>
  <c r="AK1058" i="28"/>
  <c r="AL1057" i="28"/>
  <c r="AK1057" i="28"/>
  <c r="AL1056" i="28"/>
  <c r="AK1056" i="28"/>
  <c r="AL1055" i="28"/>
  <c r="AK1055" i="28"/>
  <c r="AL1054" i="28"/>
  <c r="AK1054" i="28"/>
  <c r="AL1053" i="28"/>
  <c r="AK1053" i="28"/>
  <c r="AL1052" i="28"/>
  <c r="AK1052" i="28"/>
  <c r="AL1051" i="28"/>
  <c r="AK1051" i="28"/>
  <c r="AL1050" i="28"/>
  <c r="AK1050" i="28"/>
  <c r="AL1049" i="28"/>
  <c r="AK1049" i="28"/>
  <c r="AL1048" i="28"/>
  <c r="AK1048" i="28"/>
  <c r="AL1047" i="28"/>
  <c r="AK1047" i="28"/>
  <c r="AL1046" i="28"/>
  <c r="AK1046" i="28"/>
  <c r="AL1045" i="28"/>
  <c r="AK1045" i="28"/>
  <c r="AL1044" i="28"/>
  <c r="AK1044" i="28"/>
  <c r="AL1043" i="28"/>
  <c r="AK1043" i="28"/>
  <c r="AL1042" i="28"/>
  <c r="AK1042" i="28"/>
  <c r="AL1041" i="28"/>
  <c r="AK1041" i="28"/>
  <c r="AL1040" i="28"/>
  <c r="AK1040" i="28"/>
  <c r="AL1039" i="28"/>
  <c r="AK1039" i="28"/>
  <c r="AL1038" i="28"/>
  <c r="AK1038" i="28"/>
  <c r="AL1037" i="28"/>
  <c r="AK1037" i="28"/>
  <c r="AL1036" i="28"/>
  <c r="AK1036" i="28"/>
  <c r="AL1035" i="28"/>
  <c r="AK1035" i="28"/>
  <c r="AL1034" i="28"/>
  <c r="AK1034" i="28"/>
  <c r="AL1033" i="28"/>
  <c r="AK1033" i="28"/>
  <c r="AL1032" i="28"/>
  <c r="AK1032" i="28"/>
  <c r="AL1031" i="28"/>
  <c r="AK1031" i="28"/>
  <c r="AL1030" i="28"/>
  <c r="AK1030" i="28"/>
  <c r="AL1029" i="28"/>
  <c r="AK1029" i="28"/>
  <c r="AL1028" i="28"/>
  <c r="AK1028" i="28"/>
  <c r="AL1027" i="28"/>
  <c r="AK1027" i="28"/>
  <c r="AL1026" i="28"/>
  <c r="AK1026" i="28"/>
  <c r="AL1025" i="28"/>
  <c r="AK1025" i="28"/>
  <c r="AL1024" i="28"/>
  <c r="AK1024" i="28"/>
  <c r="AL1023" i="28"/>
  <c r="AK1023" i="28"/>
  <c r="AL1022" i="28"/>
  <c r="AK1022" i="28"/>
  <c r="AL1021" i="28"/>
  <c r="AK1021" i="28"/>
  <c r="AL1020" i="28"/>
  <c r="AK1020" i="28"/>
  <c r="AL1019" i="28"/>
  <c r="AK1019" i="28"/>
  <c r="AL1018" i="28"/>
  <c r="AK1018" i="28"/>
  <c r="AL1017" i="28"/>
  <c r="AK1017" i="28"/>
  <c r="AL1016" i="28"/>
  <c r="AK1016" i="28"/>
  <c r="AL1015" i="28"/>
  <c r="AK1015" i="28"/>
  <c r="AL1014" i="28"/>
  <c r="AK1014" i="28"/>
  <c r="AL1013" i="28"/>
  <c r="AK1013" i="28"/>
  <c r="AL1012" i="28"/>
  <c r="AK1012" i="28"/>
  <c r="AL1011" i="28"/>
  <c r="AK1011" i="28"/>
  <c r="AL1010" i="28"/>
  <c r="AK1010" i="28"/>
  <c r="AL1009" i="28"/>
  <c r="AK1009" i="28"/>
  <c r="AL1008" i="28"/>
  <c r="AK1008" i="28"/>
  <c r="AL1007" i="28"/>
  <c r="AK1007" i="28"/>
  <c r="AL1006" i="28"/>
  <c r="AK1006" i="28"/>
  <c r="AL1005" i="28"/>
  <c r="AK1005" i="28"/>
  <c r="AL1004" i="28"/>
  <c r="AK1004" i="28"/>
  <c r="AL1003" i="28"/>
  <c r="AK1003" i="28"/>
  <c r="AL1002" i="28"/>
  <c r="AK1002" i="28"/>
  <c r="AL1001" i="28"/>
  <c r="AK1001" i="28"/>
  <c r="AL1000" i="28"/>
  <c r="AK1000" i="28"/>
  <c r="AL999" i="28"/>
  <c r="AK999" i="28"/>
  <c r="AL998" i="28"/>
  <c r="AK998" i="28"/>
  <c r="AL997" i="28"/>
  <c r="AK997" i="28"/>
  <c r="AL996" i="28"/>
  <c r="AK996" i="28"/>
  <c r="AL995" i="28"/>
  <c r="AK995" i="28"/>
  <c r="AL994" i="28"/>
  <c r="AK994" i="28"/>
  <c r="AL993" i="28"/>
  <c r="AK993" i="28"/>
  <c r="AL992" i="28"/>
  <c r="AK992" i="28"/>
  <c r="AL991" i="28"/>
  <c r="AK991" i="28"/>
  <c r="AL990" i="28"/>
  <c r="AK990" i="28"/>
  <c r="AL989" i="28"/>
  <c r="AK989" i="28"/>
  <c r="AL988" i="28"/>
  <c r="AK988" i="28"/>
  <c r="AL987" i="28"/>
  <c r="AK987" i="28"/>
  <c r="AL986" i="28"/>
  <c r="AK986" i="28"/>
  <c r="AL985" i="28"/>
  <c r="AK985" i="28"/>
  <c r="AL984" i="28"/>
  <c r="AK984" i="28"/>
  <c r="AL983" i="28"/>
  <c r="AK983" i="28"/>
  <c r="AL982" i="28"/>
  <c r="AK982" i="28"/>
  <c r="AL981" i="28"/>
  <c r="AK981" i="28"/>
  <c r="AL980" i="28"/>
  <c r="AK980" i="28"/>
  <c r="AL979" i="28"/>
  <c r="AK979" i="28"/>
  <c r="AL978" i="28"/>
  <c r="AK978" i="28"/>
  <c r="AL977" i="28"/>
  <c r="AK977" i="28"/>
  <c r="AL976" i="28"/>
  <c r="AK976" i="28"/>
  <c r="AL975" i="28"/>
  <c r="AK975" i="28"/>
  <c r="AL974" i="28"/>
  <c r="AK974" i="28"/>
  <c r="AL973" i="28"/>
  <c r="AK973" i="28"/>
  <c r="AL972" i="28"/>
  <c r="AK972" i="28"/>
  <c r="AL971" i="28"/>
  <c r="AK971" i="28"/>
  <c r="AL970" i="28"/>
  <c r="AK970" i="28"/>
  <c r="AL969" i="28"/>
  <c r="AK969" i="28"/>
  <c r="AL968" i="28"/>
  <c r="AK968" i="28"/>
  <c r="AL967" i="28"/>
  <c r="AK967" i="28"/>
  <c r="AL966" i="28"/>
  <c r="AK966" i="28"/>
  <c r="AL965" i="28"/>
  <c r="AK965" i="28"/>
  <c r="AL964" i="28"/>
  <c r="AK964" i="28"/>
  <c r="AL963" i="28"/>
  <c r="AK963" i="28"/>
  <c r="AL962" i="28"/>
  <c r="AK962" i="28"/>
  <c r="AL961" i="28"/>
  <c r="AK961" i="28"/>
  <c r="AL960" i="28"/>
  <c r="AK960" i="28"/>
  <c r="AL959" i="28"/>
  <c r="AK959" i="28"/>
  <c r="AL958" i="28"/>
  <c r="AK958" i="28"/>
  <c r="AL957" i="28"/>
  <c r="AK957" i="28"/>
  <c r="AL956" i="28"/>
  <c r="AK956" i="28"/>
  <c r="AL955" i="28"/>
  <c r="AK955" i="28"/>
  <c r="AL954" i="28"/>
  <c r="AK954" i="28"/>
  <c r="AL953" i="28"/>
  <c r="AK953" i="28"/>
  <c r="AL952" i="28"/>
  <c r="AK952" i="28"/>
  <c r="AL951" i="28"/>
  <c r="AK951" i="28"/>
  <c r="AL950" i="28"/>
  <c r="AK950" i="28"/>
  <c r="AL949" i="28"/>
  <c r="AK949" i="28"/>
  <c r="AL948" i="28"/>
  <c r="AK948" i="28"/>
  <c r="AL947" i="28"/>
  <c r="AK947" i="28"/>
  <c r="AL946" i="28"/>
  <c r="AK946" i="28"/>
  <c r="AL945" i="28"/>
  <c r="AK945" i="28"/>
  <c r="AL944" i="28"/>
  <c r="AK944" i="28"/>
  <c r="AL943" i="28"/>
  <c r="AK943" i="28"/>
  <c r="AL942" i="28"/>
  <c r="AK942" i="28"/>
  <c r="AL941" i="28"/>
  <c r="AK941" i="28"/>
  <c r="AL940" i="28"/>
  <c r="AK940" i="28"/>
  <c r="AL939" i="28"/>
  <c r="AK939" i="28"/>
  <c r="AL938" i="28"/>
  <c r="AK938" i="28"/>
  <c r="AL937" i="28"/>
  <c r="AK937" i="28"/>
  <c r="AL936" i="28"/>
  <c r="AK936" i="28"/>
  <c r="AL935" i="28"/>
  <c r="AK935" i="28"/>
  <c r="AL934" i="28"/>
  <c r="AK934" i="28"/>
  <c r="AL933" i="28"/>
  <c r="AK933" i="28"/>
  <c r="AL932" i="28"/>
  <c r="AK932" i="28"/>
  <c r="AL931" i="28"/>
  <c r="AK931" i="28"/>
  <c r="AL930" i="28"/>
  <c r="AK930" i="28"/>
  <c r="AL929" i="28"/>
  <c r="AK929" i="28"/>
  <c r="AL928" i="28"/>
  <c r="AK928" i="28"/>
  <c r="AL927" i="28"/>
  <c r="AK927" i="28"/>
  <c r="AL926" i="28"/>
  <c r="AK926" i="28"/>
  <c r="AL925" i="28"/>
  <c r="AK925" i="28"/>
  <c r="AL924" i="28"/>
  <c r="AK924" i="28"/>
  <c r="AL923" i="28"/>
  <c r="AK923" i="28"/>
  <c r="AL922" i="28"/>
  <c r="AK922" i="28"/>
  <c r="AL921" i="28"/>
  <c r="AK921" i="28"/>
  <c r="AL920" i="28"/>
  <c r="AK920" i="28"/>
  <c r="AL919" i="28"/>
  <c r="AK919" i="28"/>
  <c r="AL918" i="28"/>
  <c r="AK918" i="28"/>
  <c r="AL917" i="28"/>
  <c r="AK917" i="28"/>
  <c r="AL916" i="28"/>
  <c r="AK916" i="28"/>
  <c r="AL915" i="28"/>
  <c r="AK915" i="28"/>
  <c r="AL914" i="28"/>
  <c r="AK914" i="28"/>
  <c r="AL913" i="28"/>
  <c r="AK913" i="28"/>
  <c r="AL912" i="28"/>
  <c r="AK912" i="28"/>
  <c r="AL911" i="28"/>
  <c r="AK911" i="28"/>
  <c r="AL910" i="28"/>
  <c r="AK910" i="28"/>
  <c r="AL909" i="28"/>
  <c r="AK909" i="28"/>
  <c r="AL908" i="28"/>
  <c r="AK908" i="28"/>
  <c r="AL907" i="28"/>
  <c r="AK907" i="28"/>
  <c r="AL906" i="28"/>
  <c r="AK906" i="28"/>
  <c r="AL905" i="28"/>
  <c r="AK905" i="28"/>
  <c r="AL904" i="28"/>
  <c r="AK904" i="28"/>
  <c r="AL903" i="28"/>
  <c r="AK903" i="28"/>
  <c r="AL902" i="28"/>
  <c r="AK902" i="28"/>
  <c r="AL901" i="28"/>
  <c r="AK901" i="28"/>
  <c r="AL900" i="28"/>
  <c r="AK900" i="28"/>
  <c r="AL899" i="28"/>
  <c r="AK899" i="28"/>
  <c r="AL898" i="28"/>
  <c r="AK898" i="28"/>
  <c r="AL897" i="28"/>
  <c r="AK897" i="28"/>
  <c r="AL896" i="28"/>
  <c r="AK896" i="28"/>
  <c r="AL895" i="28"/>
  <c r="AK895" i="28"/>
  <c r="AL894" i="28"/>
  <c r="AK894" i="28"/>
  <c r="AL893" i="28"/>
  <c r="AK893" i="28"/>
  <c r="AL892" i="28"/>
  <c r="AK892" i="28"/>
  <c r="AL891" i="28"/>
  <c r="AK891" i="28"/>
  <c r="AL890" i="28"/>
  <c r="AK890" i="28"/>
  <c r="AL889" i="28"/>
  <c r="AK889" i="28"/>
  <c r="AL888" i="28"/>
  <c r="AK888" i="28"/>
  <c r="AL887" i="28"/>
  <c r="AK887" i="28"/>
  <c r="AL886" i="28"/>
  <c r="AK886" i="28"/>
  <c r="AL885" i="28"/>
  <c r="AK885" i="28"/>
  <c r="AL884" i="28"/>
  <c r="AK884" i="28"/>
  <c r="AL883" i="28"/>
  <c r="AK883" i="28"/>
  <c r="AL882" i="28"/>
  <c r="AK882" i="28"/>
  <c r="AL881" i="28"/>
  <c r="AK881" i="28"/>
  <c r="AL880" i="28"/>
  <c r="AK880" i="28"/>
  <c r="AL879" i="28"/>
  <c r="AK879" i="28"/>
  <c r="AL878" i="28"/>
  <c r="AK878" i="28"/>
  <c r="AL877" i="28"/>
  <c r="AK877" i="28"/>
  <c r="AL876" i="28"/>
  <c r="AK876" i="28"/>
  <c r="AL875" i="28"/>
  <c r="AK875" i="28"/>
  <c r="AL874" i="28"/>
  <c r="AK874" i="28"/>
  <c r="AL873" i="28"/>
  <c r="AK873" i="28"/>
  <c r="AL872" i="28"/>
  <c r="AK872" i="28"/>
  <c r="AL871" i="28"/>
  <c r="AK871" i="28"/>
  <c r="AL870" i="28"/>
  <c r="AK870" i="28"/>
  <c r="AL869" i="28"/>
  <c r="AK869" i="28"/>
  <c r="AL868" i="28"/>
  <c r="AK868" i="28"/>
  <c r="AL867" i="28"/>
  <c r="AK867" i="28"/>
  <c r="AL866" i="28"/>
  <c r="AK866" i="28"/>
  <c r="AL865" i="28"/>
  <c r="AK865" i="28"/>
  <c r="AL864" i="28"/>
  <c r="AK864" i="28"/>
  <c r="AL863" i="28"/>
  <c r="AK863" i="28"/>
  <c r="AL862" i="28"/>
  <c r="AK862" i="28"/>
  <c r="AL861" i="28"/>
  <c r="AK861" i="28"/>
  <c r="AL860" i="28"/>
  <c r="AK860" i="28"/>
  <c r="AL859" i="28"/>
  <c r="AK859" i="28"/>
  <c r="AL858" i="28"/>
  <c r="AK858" i="28"/>
  <c r="AL857" i="28"/>
  <c r="AK857" i="28"/>
  <c r="AL856" i="28"/>
  <c r="AK856" i="28"/>
  <c r="AL855" i="28"/>
  <c r="AK855" i="28"/>
  <c r="AL854" i="28"/>
  <c r="AK854" i="28"/>
  <c r="AL853" i="28"/>
  <c r="AK853" i="28"/>
  <c r="AL852" i="28"/>
  <c r="AK852" i="28"/>
  <c r="AL851" i="28"/>
  <c r="AK851" i="28"/>
  <c r="AL850" i="28"/>
  <c r="AK850" i="28"/>
  <c r="AL849" i="28"/>
  <c r="AK849" i="28"/>
  <c r="AL848" i="28"/>
  <c r="AK848" i="28"/>
  <c r="AL847" i="28"/>
  <c r="AK847" i="28"/>
  <c r="AL846" i="28"/>
  <c r="AK846" i="28"/>
  <c r="AL845" i="28"/>
  <c r="AK845" i="28"/>
  <c r="AL844" i="28"/>
  <c r="AK844" i="28"/>
  <c r="AL843" i="28"/>
  <c r="AK843" i="28"/>
  <c r="AL842" i="28"/>
  <c r="AK842" i="28"/>
  <c r="AL841" i="28"/>
  <c r="AK841" i="28"/>
  <c r="AL840" i="28"/>
  <c r="AK840" i="28"/>
  <c r="AL839" i="28"/>
  <c r="AK839" i="28"/>
  <c r="AL838" i="28"/>
  <c r="AK838" i="28"/>
  <c r="AL837" i="28"/>
  <c r="AK837" i="28"/>
  <c r="AL836" i="28"/>
  <c r="AK836" i="28"/>
  <c r="AL835" i="28"/>
  <c r="AK835" i="28"/>
  <c r="AL834" i="28"/>
  <c r="AK834" i="28"/>
  <c r="AL833" i="28"/>
  <c r="AK833" i="28"/>
  <c r="AL832" i="28"/>
  <c r="AK832" i="28"/>
  <c r="AL831" i="28"/>
  <c r="AK831" i="28"/>
  <c r="AL830" i="28"/>
  <c r="AK830" i="28"/>
  <c r="AL829" i="28"/>
  <c r="AK829" i="28"/>
  <c r="AL828" i="28"/>
  <c r="AK828" i="28"/>
  <c r="AL827" i="28"/>
  <c r="AK827" i="28"/>
  <c r="AL826" i="28"/>
  <c r="AK826" i="28"/>
  <c r="AL825" i="28"/>
  <c r="AK825" i="28"/>
  <c r="AL824" i="28"/>
  <c r="AK824" i="28"/>
  <c r="AL823" i="28"/>
  <c r="AK823" i="28"/>
  <c r="AL822" i="28"/>
  <c r="AK822" i="28"/>
  <c r="AL821" i="28"/>
  <c r="AK821" i="28"/>
  <c r="AL820" i="28"/>
  <c r="AK820" i="28"/>
  <c r="AL819" i="28"/>
  <c r="AK819" i="28"/>
  <c r="AL818" i="28"/>
  <c r="AK818" i="28"/>
  <c r="AL817" i="28"/>
  <c r="AK817" i="28"/>
  <c r="AL816" i="28"/>
  <c r="AK816" i="28"/>
  <c r="AL815" i="28"/>
  <c r="AK815" i="28"/>
  <c r="AL814" i="28"/>
  <c r="AK814" i="28"/>
  <c r="AL813" i="28"/>
  <c r="AK813" i="28"/>
  <c r="AL812" i="28"/>
  <c r="AK812" i="28"/>
  <c r="AL811" i="28"/>
  <c r="AK811" i="28"/>
  <c r="AL810" i="28"/>
  <c r="AK810" i="28"/>
  <c r="AL809" i="28"/>
  <c r="AK809" i="28"/>
  <c r="AL808" i="28"/>
  <c r="AK808" i="28"/>
  <c r="AL807" i="28"/>
  <c r="AK807" i="28"/>
  <c r="AL806" i="28"/>
  <c r="AK806" i="28"/>
  <c r="AL805" i="28"/>
  <c r="AK805" i="28"/>
  <c r="AL804" i="28"/>
  <c r="AK804" i="28"/>
  <c r="AL803" i="28"/>
  <c r="AK803" i="28"/>
  <c r="AL802" i="28"/>
  <c r="AK802" i="28"/>
  <c r="AL801" i="28"/>
  <c r="AK801" i="28"/>
  <c r="AL800" i="28"/>
  <c r="AK800" i="28"/>
  <c r="AL799" i="28"/>
  <c r="AK799" i="28"/>
  <c r="AL798" i="28"/>
  <c r="AK798" i="28"/>
  <c r="AL797" i="28"/>
  <c r="AK797" i="28"/>
  <c r="AL796" i="28"/>
  <c r="AK796" i="28"/>
  <c r="AL795" i="28"/>
  <c r="AK795" i="28"/>
  <c r="AL794" i="28"/>
  <c r="AK794" i="28"/>
  <c r="AL793" i="28"/>
  <c r="AK793" i="28"/>
  <c r="AL792" i="28"/>
  <c r="AK792" i="28"/>
  <c r="AL791" i="28"/>
  <c r="AK791" i="28"/>
  <c r="AL790" i="28"/>
  <c r="AK790" i="28"/>
  <c r="AL789" i="28"/>
  <c r="AK789" i="28"/>
  <c r="AL788" i="28"/>
  <c r="AK788" i="28"/>
  <c r="AL787" i="28"/>
  <c r="AK787" i="28"/>
  <c r="AL786" i="28"/>
  <c r="AK786" i="28"/>
  <c r="AL785" i="28"/>
  <c r="AK785" i="28"/>
  <c r="AL784" i="28"/>
  <c r="AK784" i="28"/>
  <c r="AL783" i="28"/>
  <c r="AK783" i="28"/>
  <c r="AL782" i="28"/>
  <c r="AK782" i="28"/>
  <c r="AL781" i="28"/>
  <c r="AK781" i="28"/>
  <c r="AL780" i="28"/>
  <c r="AK780" i="28"/>
  <c r="AL779" i="28"/>
  <c r="AK779" i="28"/>
  <c r="AL778" i="28"/>
  <c r="AK778" i="28"/>
  <c r="AL777" i="28"/>
  <c r="AK777" i="28"/>
  <c r="AL776" i="28"/>
  <c r="AK776" i="28"/>
  <c r="AL775" i="28"/>
  <c r="AK775" i="28"/>
  <c r="AL774" i="28"/>
  <c r="AK774" i="28"/>
  <c r="AL773" i="28"/>
  <c r="AK773" i="28"/>
  <c r="AL772" i="28"/>
  <c r="AK772" i="28"/>
  <c r="AL771" i="28"/>
  <c r="AK771" i="28"/>
  <c r="AL770" i="28"/>
  <c r="AK770" i="28"/>
  <c r="AL769" i="28"/>
  <c r="AK769" i="28"/>
  <c r="AL768" i="28"/>
  <c r="AK768" i="28"/>
  <c r="AL767" i="28"/>
  <c r="AK767" i="28"/>
  <c r="AL766" i="28"/>
  <c r="AK766" i="28"/>
  <c r="AL765" i="28"/>
  <c r="AK765" i="28"/>
  <c r="AL764" i="28"/>
  <c r="AK764" i="28"/>
  <c r="AL763" i="28"/>
  <c r="AK763" i="28"/>
  <c r="AL762" i="28"/>
  <c r="AK762" i="28"/>
  <c r="AL761" i="28"/>
  <c r="AK761" i="28"/>
  <c r="AL760" i="28"/>
  <c r="AK760" i="28"/>
  <c r="AL759" i="28"/>
  <c r="AK759" i="28"/>
  <c r="AL758" i="28"/>
  <c r="AK758" i="28"/>
  <c r="AL757" i="28"/>
  <c r="AK757" i="28"/>
  <c r="AL756" i="28"/>
  <c r="AK756" i="28"/>
  <c r="AL755" i="28"/>
  <c r="AK755" i="28"/>
  <c r="AL754" i="28"/>
  <c r="AK754" i="28"/>
  <c r="AL753" i="28"/>
  <c r="AK753" i="28"/>
  <c r="AL752" i="28"/>
  <c r="AK752" i="28"/>
  <c r="AL751" i="28"/>
  <c r="AK751" i="28"/>
  <c r="AL750" i="28"/>
  <c r="AK750" i="28"/>
  <c r="AL749" i="28"/>
  <c r="AK749" i="28"/>
  <c r="AL748" i="28"/>
  <c r="AK748" i="28"/>
  <c r="AL747" i="28"/>
  <c r="AK747" i="28"/>
  <c r="AL746" i="28"/>
  <c r="AK746" i="28"/>
  <c r="AL745" i="28"/>
  <c r="AK745" i="28"/>
  <c r="AL744" i="28"/>
  <c r="AK744" i="28"/>
  <c r="AL743" i="28"/>
  <c r="AK743" i="28"/>
  <c r="AL742" i="28"/>
  <c r="AK742" i="28"/>
  <c r="AL741" i="28"/>
  <c r="AK741" i="28"/>
  <c r="AL740" i="28"/>
  <c r="AK740" i="28"/>
  <c r="AL739" i="28"/>
  <c r="AK739" i="28"/>
  <c r="AL738" i="28"/>
  <c r="AK738" i="28"/>
  <c r="AL737" i="28"/>
  <c r="AK737" i="28"/>
  <c r="AL736" i="28"/>
  <c r="AK736" i="28"/>
  <c r="AL735" i="28"/>
  <c r="AK735" i="28"/>
  <c r="AL734" i="28"/>
  <c r="AK734" i="28"/>
  <c r="AL733" i="28"/>
  <c r="AK733" i="28"/>
  <c r="AL732" i="28"/>
  <c r="AK732" i="28"/>
  <c r="AL731" i="28"/>
  <c r="AK731" i="28"/>
  <c r="AL730" i="28"/>
  <c r="AK730" i="28"/>
  <c r="AL729" i="28"/>
  <c r="AK729" i="28"/>
  <c r="AL728" i="28"/>
  <c r="AK728" i="28"/>
  <c r="AL727" i="28"/>
  <c r="AK727" i="28"/>
  <c r="AL726" i="28"/>
  <c r="AK726" i="28"/>
  <c r="AL725" i="28"/>
  <c r="AK725" i="28"/>
  <c r="AL724" i="28"/>
  <c r="AK724" i="28"/>
  <c r="AL723" i="28"/>
  <c r="AK723" i="28"/>
  <c r="AL722" i="28"/>
  <c r="AK722" i="28"/>
  <c r="AL721" i="28"/>
  <c r="AK721" i="28"/>
  <c r="AL720" i="28"/>
  <c r="AK720" i="28"/>
  <c r="AL719" i="28"/>
  <c r="AK719" i="28"/>
  <c r="AL718" i="28"/>
  <c r="AK718" i="28"/>
  <c r="AL717" i="28"/>
  <c r="AK717" i="28"/>
  <c r="AL716" i="28"/>
  <c r="AK716" i="28"/>
  <c r="AL715" i="28"/>
  <c r="AK715" i="28"/>
  <c r="AL714" i="28"/>
  <c r="AK714" i="28"/>
  <c r="AL713" i="28"/>
  <c r="AK713" i="28"/>
  <c r="AL712" i="28"/>
  <c r="AK712" i="28"/>
  <c r="AL711" i="28"/>
  <c r="AK711" i="28"/>
  <c r="AL710" i="28"/>
  <c r="AK710" i="28"/>
  <c r="AL709" i="28"/>
  <c r="AK709" i="28"/>
  <c r="AL708" i="28"/>
  <c r="AK708" i="28"/>
  <c r="AL707" i="28"/>
  <c r="AK707" i="28"/>
  <c r="AL706" i="28"/>
  <c r="AK706" i="28"/>
  <c r="AL705" i="28"/>
  <c r="AK705" i="28"/>
  <c r="AL704" i="28"/>
  <c r="AK704" i="28"/>
  <c r="AL703" i="28"/>
  <c r="AK703" i="28"/>
  <c r="AL702" i="28"/>
  <c r="AK702" i="28"/>
  <c r="AL701" i="28"/>
  <c r="AK701" i="28"/>
  <c r="AL700" i="28"/>
  <c r="AK700" i="28"/>
  <c r="AL699" i="28"/>
  <c r="AK699" i="28"/>
  <c r="AL698" i="28"/>
  <c r="AK698" i="28"/>
  <c r="AL697" i="28"/>
  <c r="AK697" i="28"/>
  <c r="AL696" i="28"/>
  <c r="AK696" i="28"/>
  <c r="AL695" i="28"/>
  <c r="AK695" i="28"/>
  <c r="AL694" i="28"/>
  <c r="AK694" i="28"/>
  <c r="AL693" i="28"/>
  <c r="AK693" i="28"/>
  <c r="AL692" i="28"/>
  <c r="AK692" i="28"/>
  <c r="AL691" i="28"/>
  <c r="AK691" i="28"/>
  <c r="AL690" i="28"/>
  <c r="AK690" i="28"/>
  <c r="AL689" i="28"/>
  <c r="AK689" i="28"/>
  <c r="AL688" i="28"/>
  <c r="AK688" i="28"/>
  <c r="AL687" i="28"/>
  <c r="AK687" i="28"/>
  <c r="AL686" i="28"/>
  <c r="AK686" i="28"/>
  <c r="AL685" i="28"/>
  <c r="AK685" i="28"/>
  <c r="AL684" i="28"/>
  <c r="AK684" i="28"/>
  <c r="AL683" i="28"/>
  <c r="AK683" i="28"/>
  <c r="AL682" i="28"/>
  <c r="AK682" i="28"/>
  <c r="AL681" i="28"/>
  <c r="AK681" i="28"/>
  <c r="AL680" i="28"/>
  <c r="AK680" i="28"/>
  <c r="AL679" i="28"/>
  <c r="AK679" i="28"/>
  <c r="AL678" i="28"/>
  <c r="AK678" i="28"/>
  <c r="AL677" i="28"/>
  <c r="AK677" i="28"/>
  <c r="AL676" i="28"/>
  <c r="AK676" i="28"/>
  <c r="AL675" i="28"/>
  <c r="AK675" i="28"/>
  <c r="AL674" i="28"/>
  <c r="AK674" i="28"/>
  <c r="AL673" i="28"/>
  <c r="AK673" i="28"/>
  <c r="AL672" i="28"/>
  <c r="AK672" i="28"/>
  <c r="AL671" i="28"/>
  <c r="AK671" i="28"/>
  <c r="AL670" i="28"/>
  <c r="AK670" i="28"/>
  <c r="AL669" i="28"/>
  <c r="AK669" i="28"/>
  <c r="AL668" i="28"/>
  <c r="AK668" i="28"/>
  <c r="AL667" i="28"/>
  <c r="AK667" i="28"/>
  <c r="AL666" i="28"/>
  <c r="AK666" i="28"/>
  <c r="AL665" i="28"/>
  <c r="AK665" i="28"/>
  <c r="AL664" i="28"/>
  <c r="AK664" i="28"/>
  <c r="AL663" i="28"/>
  <c r="AK663" i="28"/>
  <c r="AL662" i="28"/>
  <c r="AK662" i="28"/>
  <c r="AL661" i="28"/>
  <c r="AK661" i="28"/>
  <c r="AL660" i="28"/>
  <c r="AK660" i="28"/>
  <c r="AL659" i="28"/>
  <c r="AK659" i="28"/>
  <c r="AL658" i="28"/>
  <c r="AK658" i="28"/>
  <c r="AL657" i="28"/>
  <c r="AK657" i="28"/>
  <c r="AL656" i="28"/>
  <c r="AK656" i="28"/>
  <c r="AL655" i="28"/>
  <c r="AK655" i="28"/>
  <c r="AL654" i="28"/>
  <c r="AK654" i="28"/>
  <c r="AL653" i="28"/>
  <c r="AK653" i="28"/>
  <c r="AL652" i="28"/>
  <c r="AK652" i="28"/>
  <c r="AL651" i="28"/>
  <c r="AK651" i="28"/>
  <c r="AL650" i="28"/>
  <c r="AK650" i="28"/>
  <c r="AL649" i="28"/>
  <c r="AK649" i="28"/>
  <c r="AL648" i="28"/>
  <c r="AK648" i="28"/>
  <c r="AL647" i="28"/>
  <c r="AK647" i="28"/>
  <c r="AL646" i="28"/>
  <c r="AK646" i="28"/>
  <c r="AL645" i="28"/>
  <c r="AK645" i="28"/>
  <c r="AL644" i="28"/>
  <c r="AK644" i="28"/>
  <c r="AL643" i="28"/>
  <c r="AK643" i="28"/>
  <c r="AL642" i="28"/>
  <c r="AK642" i="28"/>
  <c r="AL641" i="28"/>
  <c r="AK641" i="28"/>
  <c r="AL640" i="28"/>
  <c r="AK640" i="28"/>
  <c r="AL639" i="28"/>
  <c r="AK639" i="28"/>
  <c r="AL638" i="28"/>
  <c r="AK638" i="28"/>
  <c r="AL637" i="28"/>
  <c r="AK637" i="28"/>
  <c r="AL636" i="28"/>
  <c r="AK636" i="28"/>
  <c r="AL635" i="28"/>
  <c r="AK635" i="28"/>
  <c r="AL634" i="28"/>
  <c r="AK634" i="28"/>
  <c r="AL633" i="28"/>
  <c r="AK633" i="28"/>
  <c r="AL632" i="28"/>
  <c r="AK632" i="28"/>
  <c r="AL631" i="28"/>
  <c r="AK631" i="28"/>
  <c r="AL630" i="28"/>
  <c r="AK630" i="28"/>
  <c r="AL629" i="28"/>
  <c r="AK629" i="28"/>
  <c r="AL628" i="28"/>
  <c r="AK628" i="28"/>
  <c r="AL627" i="28"/>
  <c r="AK627" i="28"/>
  <c r="AL626" i="28"/>
  <c r="AK626" i="28"/>
  <c r="AL625" i="28"/>
  <c r="AK625" i="28"/>
  <c r="AL624" i="28"/>
  <c r="AK624" i="28"/>
  <c r="AL623" i="28"/>
  <c r="AK623" i="28"/>
  <c r="AL622" i="28"/>
  <c r="AK622" i="28"/>
  <c r="AL621" i="28"/>
  <c r="AK621" i="28"/>
  <c r="AL620" i="28"/>
  <c r="AK620" i="28"/>
  <c r="AL619" i="28"/>
  <c r="AK619" i="28"/>
  <c r="AL618" i="28"/>
  <c r="AK618" i="28"/>
  <c r="AL617" i="28"/>
  <c r="AK617" i="28"/>
  <c r="AL616" i="28"/>
  <c r="AK616" i="28"/>
  <c r="AL615" i="28"/>
  <c r="AK615" i="28"/>
  <c r="AL614" i="28"/>
  <c r="AK614" i="28"/>
  <c r="AL613" i="28"/>
  <c r="AK613" i="28"/>
  <c r="AL612" i="28"/>
  <c r="AK612" i="28"/>
  <c r="AL611" i="28"/>
  <c r="AK611" i="28"/>
  <c r="AL610" i="28"/>
  <c r="AK610" i="28"/>
  <c r="AL609" i="28"/>
  <c r="AK609" i="28"/>
  <c r="AL608" i="28"/>
  <c r="AK608" i="28"/>
  <c r="AL607" i="28"/>
  <c r="AK607" i="28"/>
  <c r="AL606" i="28"/>
  <c r="AK606" i="28"/>
  <c r="AL605" i="28"/>
  <c r="AK605" i="28"/>
  <c r="AL604" i="28"/>
  <c r="AK604" i="28"/>
  <c r="AL603" i="28"/>
  <c r="AK603" i="28"/>
  <c r="AL602" i="28"/>
  <c r="AK602" i="28"/>
  <c r="AL601" i="28"/>
  <c r="AK601" i="28"/>
  <c r="AL600" i="28"/>
  <c r="AK600" i="28"/>
  <c r="AL599" i="28"/>
  <c r="AK599" i="28"/>
  <c r="AL598" i="28"/>
  <c r="AK598" i="28"/>
  <c r="AL597" i="28"/>
  <c r="AK597" i="28"/>
  <c r="AL596" i="28"/>
  <c r="AK596" i="28"/>
  <c r="AL595" i="28"/>
  <c r="AK595" i="28"/>
  <c r="AL594" i="28"/>
  <c r="AK594" i="28"/>
  <c r="AL593" i="28"/>
  <c r="AK593" i="28"/>
  <c r="AL592" i="28"/>
  <c r="AK592" i="28"/>
  <c r="AL591" i="28"/>
  <c r="AK591" i="28"/>
  <c r="AL590" i="28"/>
  <c r="AK590" i="28"/>
  <c r="AL589" i="28"/>
  <c r="AK589" i="28"/>
  <c r="AL588" i="28"/>
  <c r="AK588" i="28"/>
  <c r="AL587" i="28"/>
  <c r="AK587" i="28"/>
  <c r="AL586" i="28"/>
  <c r="AK586" i="28"/>
  <c r="AL585" i="28"/>
  <c r="AK585" i="28"/>
  <c r="AL584" i="28"/>
  <c r="AK584" i="28"/>
  <c r="AL583" i="28"/>
  <c r="AK583" i="28"/>
  <c r="AL582" i="28"/>
  <c r="AK582" i="28"/>
  <c r="AL581" i="28"/>
  <c r="AK581" i="28"/>
  <c r="AL580" i="28"/>
  <c r="AK580" i="28"/>
  <c r="AL579" i="28"/>
  <c r="AK579" i="28"/>
  <c r="AL578" i="28"/>
  <c r="AK578" i="28"/>
  <c r="AL577" i="28"/>
  <c r="AK577" i="28"/>
  <c r="AL576" i="28"/>
  <c r="AK576" i="28"/>
  <c r="AL575" i="28"/>
  <c r="AK575" i="28"/>
  <c r="AL574" i="28"/>
  <c r="AK574" i="28"/>
  <c r="AL573" i="28"/>
  <c r="AK573" i="28"/>
  <c r="AL572" i="28"/>
  <c r="AK572" i="28"/>
  <c r="AL571" i="28"/>
  <c r="AK571" i="28"/>
  <c r="AL570" i="28"/>
  <c r="AK570" i="28"/>
  <c r="AL569" i="28"/>
  <c r="AK569" i="28"/>
  <c r="AL568" i="28"/>
  <c r="AK568" i="28"/>
  <c r="AL567" i="28"/>
  <c r="AK567" i="28"/>
  <c r="AL566" i="28"/>
  <c r="AK566" i="28"/>
  <c r="AL565" i="28"/>
  <c r="AK565" i="28"/>
  <c r="AL564" i="28"/>
  <c r="AK564" i="28"/>
  <c r="AL563" i="28"/>
  <c r="AK563" i="28"/>
  <c r="AL562" i="28"/>
  <c r="AK562" i="28"/>
  <c r="AL561" i="28"/>
  <c r="AK561" i="28"/>
  <c r="AL560" i="28"/>
  <c r="AK560" i="28"/>
  <c r="AL559" i="28"/>
  <c r="AK559" i="28"/>
  <c r="AL558" i="28"/>
  <c r="AK558" i="28"/>
  <c r="AL557" i="28"/>
  <c r="AK557" i="28"/>
  <c r="AL556" i="28"/>
  <c r="AK556" i="28"/>
  <c r="AL555" i="28"/>
  <c r="AK555" i="28"/>
  <c r="AL554" i="28"/>
  <c r="AK554" i="28"/>
  <c r="AL553" i="28"/>
  <c r="AK553" i="28"/>
  <c r="AL552" i="28"/>
  <c r="AK552" i="28"/>
  <c r="AL551" i="28"/>
  <c r="AK551" i="28"/>
  <c r="AL550" i="28"/>
  <c r="AK550" i="28"/>
  <c r="AL549" i="28"/>
  <c r="AK549" i="28"/>
  <c r="AL548" i="28"/>
  <c r="AK548" i="28"/>
  <c r="AL547" i="28"/>
  <c r="AK547" i="28"/>
  <c r="AL546" i="28"/>
  <c r="AK546" i="28"/>
  <c r="AL545" i="28"/>
  <c r="AK545" i="28"/>
  <c r="AL544" i="28"/>
  <c r="AK544" i="28"/>
  <c r="AL543" i="28"/>
  <c r="AK543" i="28"/>
  <c r="AL542" i="28"/>
  <c r="AK542" i="28"/>
  <c r="AL541" i="28"/>
  <c r="AK541" i="28"/>
  <c r="AL540" i="28"/>
  <c r="AK540" i="28"/>
  <c r="AL539" i="28"/>
  <c r="AK539" i="28"/>
  <c r="AL538" i="28"/>
  <c r="AK538" i="28"/>
  <c r="AL537" i="28"/>
  <c r="AK537" i="28"/>
  <c r="AL536" i="28"/>
  <c r="AK536" i="28"/>
  <c r="AL535" i="28"/>
  <c r="AK535" i="28"/>
  <c r="AL534" i="28"/>
  <c r="AK534" i="28"/>
  <c r="AL533" i="28"/>
  <c r="AK533" i="28"/>
  <c r="AL532" i="28"/>
  <c r="AK532" i="28"/>
  <c r="AL531" i="28"/>
  <c r="AK531" i="28"/>
  <c r="AL530" i="28"/>
  <c r="AK530" i="28"/>
  <c r="AL529" i="28"/>
  <c r="AK529" i="28"/>
  <c r="AL528" i="28"/>
  <c r="AK528" i="28"/>
  <c r="AL527" i="28"/>
  <c r="AK527" i="28"/>
  <c r="AL526" i="28"/>
  <c r="AK526" i="28"/>
  <c r="AL525" i="28"/>
  <c r="AK525" i="28"/>
  <c r="AL524" i="28"/>
  <c r="AK524" i="28"/>
  <c r="AL523" i="28"/>
  <c r="AK523" i="28"/>
  <c r="AL522" i="28"/>
  <c r="AK522" i="28"/>
  <c r="AL521" i="28"/>
  <c r="AK521" i="28"/>
  <c r="AL520" i="28"/>
  <c r="AK520" i="28"/>
  <c r="AL519" i="28"/>
  <c r="AK519" i="28"/>
  <c r="AL518" i="28"/>
  <c r="AK518" i="28"/>
  <c r="AL517" i="28"/>
  <c r="AK517" i="28"/>
  <c r="AL516" i="28"/>
  <c r="AK516" i="28"/>
  <c r="AL515" i="28"/>
  <c r="AK515" i="28"/>
  <c r="AL514" i="28"/>
  <c r="AK514" i="28"/>
  <c r="AL513" i="28"/>
  <c r="AK513" i="28"/>
  <c r="AL512" i="28"/>
  <c r="AK512" i="28"/>
  <c r="AL511" i="28"/>
  <c r="AK511" i="28"/>
  <c r="AL510" i="28"/>
  <c r="AK510" i="28"/>
  <c r="AL509" i="28"/>
  <c r="AK509" i="28"/>
  <c r="AL508" i="28"/>
  <c r="AK508" i="28"/>
  <c r="AL507" i="28"/>
  <c r="AK507" i="28"/>
  <c r="AL506" i="28"/>
  <c r="AK506" i="28"/>
  <c r="AL505" i="28"/>
  <c r="AK505" i="28"/>
  <c r="AL504" i="28"/>
  <c r="AK504" i="28"/>
  <c r="AL503" i="28"/>
  <c r="AK503" i="28"/>
  <c r="AL502" i="28"/>
  <c r="AK502" i="28"/>
  <c r="AL501" i="28"/>
  <c r="AK501" i="28"/>
  <c r="AL500" i="28"/>
  <c r="AK500" i="28"/>
  <c r="AL499" i="28"/>
  <c r="AK499" i="28"/>
  <c r="AL498" i="28"/>
  <c r="AK498" i="28"/>
  <c r="AL497" i="28"/>
  <c r="AK497" i="28"/>
  <c r="AL496" i="28"/>
  <c r="AK496" i="28"/>
  <c r="AL495" i="28"/>
  <c r="AK495" i="28"/>
  <c r="AL494" i="28"/>
  <c r="AK494" i="28"/>
  <c r="AL493" i="28"/>
  <c r="AK493" i="28"/>
  <c r="AL492" i="28"/>
  <c r="AK492" i="28"/>
  <c r="AL491" i="28"/>
  <c r="AK491" i="28"/>
  <c r="AL490" i="28"/>
  <c r="AK490" i="28"/>
  <c r="AL489" i="28"/>
  <c r="AK489" i="28"/>
  <c r="AL488" i="28"/>
  <c r="AK488" i="28"/>
  <c r="AL487" i="28"/>
  <c r="AK487" i="28"/>
  <c r="AL486" i="28"/>
  <c r="AK486" i="28"/>
  <c r="AL485" i="28"/>
  <c r="AK485" i="28"/>
  <c r="AL484" i="28"/>
  <c r="AK484" i="28"/>
  <c r="AL483" i="28"/>
  <c r="AK483" i="28"/>
  <c r="AL482" i="28"/>
  <c r="AK482" i="28"/>
  <c r="AL481" i="28"/>
  <c r="AK481" i="28"/>
  <c r="AL480" i="28"/>
  <c r="AK480" i="28"/>
  <c r="AL479" i="28"/>
  <c r="AK479" i="28"/>
  <c r="AL478" i="28"/>
  <c r="AK478" i="28"/>
  <c r="AL477" i="28"/>
  <c r="AK477" i="28"/>
  <c r="AL476" i="28"/>
  <c r="AK476" i="28"/>
  <c r="AL475" i="28"/>
  <c r="AK475" i="28"/>
  <c r="AL474" i="28"/>
  <c r="AK474" i="28"/>
  <c r="AL473" i="28"/>
  <c r="AK473" i="28"/>
  <c r="AL472" i="28"/>
  <c r="AK472" i="28"/>
  <c r="AL471" i="28"/>
  <c r="AK471" i="28"/>
  <c r="AL470" i="28"/>
  <c r="AK470" i="28"/>
  <c r="AL469" i="28"/>
  <c r="AK469" i="28"/>
  <c r="AL468" i="28"/>
  <c r="AK468" i="28"/>
  <c r="AL467" i="28"/>
  <c r="AK467" i="28"/>
  <c r="AL466" i="28"/>
  <c r="AK466" i="28"/>
  <c r="AL465" i="28"/>
  <c r="AK465" i="28"/>
  <c r="AL464" i="28"/>
  <c r="AK464" i="28"/>
  <c r="AL463" i="28"/>
  <c r="AK463" i="28"/>
  <c r="AL462" i="28"/>
  <c r="AK462" i="28"/>
  <c r="AL461" i="28"/>
  <c r="AK461" i="28"/>
  <c r="AL460" i="28"/>
  <c r="AK460" i="28"/>
  <c r="AL459" i="28"/>
  <c r="AK459" i="28"/>
  <c r="AL458" i="28"/>
  <c r="AK458" i="28"/>
  <c r="AL457" i="28"/>
  <c r="AK457" i="28"/>
  <c r="AL456" i="28"/>
  <c r="AK456" i="28"/>
  <c r="AL455" i="28"/>
  <c r="AK455" i="28"/>
  <c r="AL454" i="28"/>
  <c r="AK454" i="28"/>
  <c r="AL453" i="28"/>
  <c r="AK453" i="28"/>
  <c r="AL452" i="28"/>
  <c r="AK452" i="28"/>
  <c r="AL451" i="28"/>
  <c r="AK451" i="28"/>
  <c r="AL450" i="28"/>
  <c r="AK450" i="28"/>
  <c r="AL449" i="28"/>
  <c r="AK449" i="28"/>
  <c r="AL448" i="28"/>
  <c r="AK448" i="28"/>
  <c r="AL447" i="28"/>
  <c r="AK447" i="28"/>
  <c r="AL446" i="28"/>
  <c r="AK446" i="28"/>
  <c r="AL445" i="28"/>
  <c r="AK445" i="28"/>
  <c r="AL444" i="28"/>
  <c r="AK444" i="28"/>
  <c r="AL443" i="28"/>
  <c r="AK443" i="28"/>
  <c r="AL442" i="28"/>
  <c r="AK442" i="28"/>
  <c r="AL441" i="28"/>
  <c r="AK441" i="28"/>
  <c r="AL440" i="28"/>
  <c r="AK440" i="28"/>
  <c r="AL439" i="28"/>
  <c r="AK439" i="28"/>
  <c r="AL438" i="28"/>
  <c r="AK438" i="28"/>
  <c r="AL437" i="28"/>
  <c r="AK437" i="28"/>
  <c r="AL436" i="28"/>
  <c r="AK436" i="28"/>
  <c r="AL435" i="28"/>
  <c r="AK435" i="28"/>
  <c r="AL434" i="28"/>
  <c r="AK434" i="28"/>
  <c r="AL433" i="28"/>
  <c r="AK433" i="28"/>
  <c r="AL432" i="28"/>
  <c r="AK432" i="28"/>
  <c r="AL431" i="28"/>
  <c r="AK431" i="28"/>
  <c r="AL430" i="28"/>
  <c r="AK430" i="28"/>
  <c r="AL429" i="28"/>
  <c r="AK429" i="28"/>
  <c r="AL428" i="28"/>
  <c r="AK428" i="28"/>
  <c r="AL427" i="28"/>
  <c r="AK427" i="28"/>
  <c r="AL426" i="28"/>
  <c r="AK426" i="28"/>
  <c r="AL425" i="28"/>
  <c r="AK425" i="28"/>
  <c r="AL424" i="28"/>
  <c r="AK424" i="28"/>
  <c r="AL423" i="28"/>
  <c r="AK423" i="28"/>
  <c r="AL422" i="28"/>
  <c r="AK422" i="28"/>
  <c r="AL421" i="28"/>
  <c r="AK421" i="28"/>
  <c r="AL420" i="28"/>
  <c r="AK420" i="28"/>
  <c r="AL419" i="28"/>
  <c r="AK419" i="28"/>
  <c r="AL418" i="28"/>
  <c r="AK418" i="28"/>
  <c r="AL417" i="28"/>
  <c r="AK417" i="28"/>
  <c r="AL416" i="28"/>
  <c r="AK416" i="28"/>
  <c r="AL415" i="28"/>
  <c r="AK415" i="28"/>
  <c r="AL414" i="28"/>
  <c r="AK414" i="28"/>
  <c r="AL413" i="28"/>
  <c r="AK413" i="28"/>
  <c r="AL412" i="28"/>
  <c r="AK412" i="28"/>
  <c r="AL411" i="28"/>
  <c r="AK411" i="28"/>
  <c r="AL410" i="28"/>
  <c r="AK410" i="28"/>
  <c r="AL409" i="28"/>
  <c r="AK409" i="28"/>
  <c r="AL408" i="28"/>
  <c r="AK408" i="28"/>
  <c r="AL407" i="28"/>
  <c r="AK407" i="28"/>
  <c r="AL406" i="28"/>
  <c r="AK406" i="28"/>
  <c r="AL405" i="28"/>
  <c r="AK405" i="28"/>
  <c r="AL404" i="28"/>
  <c r="AK404" i="28"/>
  <c r="AL403" i="28"/>
  <c r="AK403" i="28"/>
  <c r="AL402" i="28"/>
  <c r="AK402" i="28"/>
  <c r="AL401" i="28"/>
  <c r="AK401" i="28"/>
  <c r="AL400" i="28"/>
  <c r="AK400" i="28"/>
  <c r="AL399" i="28"/>
  <c r="AK399" i="28"/>
  <c r="AL398" i="28"/>
  <c r="AK398" i="28"/>
  <c r="AL397" i="28"/>
  <c r="AK397" i="28"/>
  <c r="AL396" i="28"/>
  <c r="AK396" i="28"/>
  <c r="AL395" i="28"/>
  <c r="AK395" i="28"/>
  <c r="AL394" i="28"/>
  <c r="AK394" i="28"/>
  <c r="AL393" i="28"/>
  <c r="AK393" i="28"/>
  <c r="AL392" i="28"/>
  <c r="AK392" i="28"/>
  <c r="AL391" i="28"/>
  <c r="AK391" i="28"/>
  <c r="AL390" i="28"/>
  <c r="AK390" i="28"/>
  <c r="AL389" i="28"/>
  <c r="AK389" i="28"/>
  <c r="AL388" i="28"/>
  <c r="AK388" i="28"/>
  <c r="AL387" i="28"/>
  <c r="AK387" i="28"/>
  <c r="AL386" i="28"/>
  <c r="AK386" i="28"/>
  <c r="AL385" i="28"/>
  <c r="AK385" i="28"/>
  <c r="AL384" i="28"/>
  <c r="AK384" i="28"/>
  <c r="AL383" i="28"/>
  <c r="AK383" i="28"/>
  <c r="AL382" i="28"/>
  <c r="AK382" i="28"/>
  <c r="AL381" i="28"/>
  <c r="AK381" i="28"/>
  <c r="AL380" i="28"/>
  <c r="AK380" i="28"/>
  <c r="AL379" i="28"/>
  <c r="AK379" i="28"/>
  <c r="AL378" i="28"/>
  <c r="AK378" i="28"/>
  <c r="AL377" i="28"/>
  <c r="AK377" i="28"/>
  <c r="AL376" i="28"/>
  <c r="AK376" i="28"/>
  <c r="AL375" i="28"/>
  <c r="AK375" i="28"/>
  <c r="AL374" i="28"/>
  <c r="AK374" i="28"/>
  <c r="AL373" i="28"/>
  <c r="AK373" i="28"/>
  <c r="AL372" i="28"/>
  <c r="AK372" i="28"/>
  <c r="AL371" i="28"/>
  <c r="AK371" i="28"/>
  <c r="AL370" i="28"/>
  <c r="AK370" i="28"/>
  <c r="AL369" i="28"/>
  <c r="AK369" i="28"/>
  <c r="AL368" i="28"/>
  <c r="AK368" i="28"/>
  <c r="AL367" i="28"/>
  <c r="AK367" i="28"/>
  <c r="AL366" i="28"/>
  <c r="AK366" i="28"/>
  <c r="AL365" i="28"/>
  <c r="AK365" i="28"/>
  <c r="AL364" i="28"/>
  <c r="AK364" i="28"/>
  <c r="AL363" i="28"/>
  <c r="AK363" i="28"/>
  <c r="AL362" i="28"/>
  <c r="AK362" i="28"/>
  <c r="AL361" i="28"/>
  <c r="AK361" i="28"/>
  <c r="AL360" i="28"/>
  <c r="AK360" i="28"/>
  <c r="AL359" i="28"/>
  <c r="AK359" i="28"/>
  <c r="AL358" i="28"/>
  <c r="AK358" i="28"/>
  <c r="AL357" i="28"/>
  <c r="AK357" i="28"/>
  <c r="AL356" i="28"/>
  <c r="AK356" i="28"/>
  <c r="AL355" i="28"/>
  <c r="AK355" i="28"/>
  <c r="AL354" i="28"/>
  <c r="AK354" i="28"/>
  <c r="AL353" i="28"/>
  <c r="AK353" i="28"/>
  <c r="AL352" i="28"/>
  <c r="AK352" i="28"/>
  <c r="AL351" i="28"/>
  <c r="AK351" i="28"/>
  <c r="AL350" i="28"/>
  <c r="AK350" i="28"/>
  <c r="AL349" i="28"/>
  <c r="AK349" i="28"/>
  <c r="AL348" i="28"/>
  <c r="AK348" i="28"/>
  <c r="AL347" i="28"/>
  <c r="AK347" i="28"/>
  <c r="AL346" i="28"/>
  <c r="AK346" i="28"/>
  <c r="AL345" i="28"/>
  <c r="AK345" i="28"/>
  <c r="AL344" i="28"/>
  <c r="AK344" i="28"/>
  <c r="AL343" i="28"/>
  <c r="AK343" i="28"/>
  <c r="AL342" i="28"/>
  <c r="AK342" i="28"/>
  <c r="AL341" i="28"/>
  <c r="AK341" i="28"/>
  <c r="AL340" i="28"/>
  <c r="AK340" i="28"/>
  <c r="AL339" i="28"/>
  <c r="AK339" i="28"/>
  <c r="AL338" i="28"/>
  <c r="AK338" i="28"/>
  <c r="AL337" i="28"/>
  <c r="AK337" i="28"/>
  <c r="AL336" i="28"/>
  <c r="AK336" i="28"/>
  <c r="AL335" i="28"/>
  <c r="AK335" i="28"/>
  <c r="AL334" i="28"/>
  <c r="AK334" i="28"/>
  <c r="AL333" i="28"/>
  <c r="AK333" i="28"/>
  <c r="AL332" i="28"/>
  <c r="AK332" i="28"/>
  <c r="AL331" i="28"/>
  <c r="AK331" i="28"/>
  <c r="AL330" i="28"/>
  <c r="AK330" i="28"/>
  <c r="AL329" i="28"/>
  <c r="AK329" i="28"/>
  <c r="AL328" i="28"/>
  <c r="AK328" i="28"/>
  <c r="AL327" i="28"/>
  <c r="AK327" i="28"/>
  <c r="AL326" i="28"/>
  <c r="AK326" i="28"/>
  <c r="AL325" i="28"/>
  <c r="AK325" i="28"/>
  <c r="AL324" i="28"/>
  <c r="AK324" i="28"/>
  <c r="AL323" i="28"/>
  <c r="AK323" i="28"/>
  <c r="AL322" i="28"/>
  <c r="AK322" i="28"/>
  <c r="AL321" i="28"/>
  <c r="AK321" i="28"/>
  <c r="AL320" i="28"/>
  <c r="AK320" i="28"/>
  <c r="AL319" i="28"/>
  <c r="AK319" i="28"/>
  <c r="AL318" i="28"/>
  <c r="AK318" i="28"/>
  <c r="AL317" i="28"/>
  <c r="AK317" i="28"/>
  <c r="AL316" i="28"/>
  <c r="AK316" i="28"/>
  <c r="AL315" i="28"/>
  <c r="AK315" i="28"/>
  <c r="AL314" i="28"/>
  <c r="AK314" i="28"/>
  <c r="AL313" i="28"/>
  <c r="AK313" i="28"/>
  <c r="AL312" i="28"/>
  <c r="AK312" i="28"/>
  <c r="AL311" i="28"/>
  <c r="AK311" i="28"/>
  <c r="AL310" i="28"/>
  <c r="AK310" i="28"/>
  <c r="AL309" i="28"/>
  <c r="AK309" i="28"/>
  <c r="AL308" i="28"/>
  <c r="AK308" i="28"/>
  <c r="AL307" i="28"/>
  <c r="AK307" i="28"/>
  <c r="AL306" i="28"/>
  <c r="AK306" i="28"/>
  <c r="AL305" i="28"/>
  <c r="AK305" i="28"/>
  <c r="AL304" i="28"/>
  <c r="AK304" i="28"/>
  <c r="AL303" i="28"/>
  <c r="AK303" i="28"/>
  <c r="AL302" i="28"/>
  <c r="AK302" i="28"/>
  <c r="AL301" i="28"/>
  <c r="AK301" i="28"/>
  <c r="AL300" i="28"/>
  <c r="AK300" i="28"/>
  <c r="AL299" i="28"/>
  <c r="AK299" i="28"/>
  <c r="AL298" i="28"/>
  <c r="AK298" i="28"/>
  <c r="AL297" i="28"/>
  <c r="AK297" i="28"/>
  <c r="AL296" i="28"/>
  <c r="AK296" i="28"/>
  <c r="AL295" i="28"/>
  <c r="AK295" i="28"/>
  <c r="AL294" i="28"/>
  <c r="AK294" i="28"/>
  <c r="AL293" i="28"/>
  <c r="AK293" i="28"/>
  <c r="AL292" i="28"/>
  <c r="AK292" i="28"/>
  <c r="AL291" i="28"/>
  <c r="AK291" i="28"/>
  <c r="AL290" i="28"/>
  <c r="AK290" i="28"/>
  <c r="AL289" i="28"/>
  <c r="AK289" i="28"/>
  <c r="AL288" i="28"/>
  <c r="AK288" i="28"/>
  <c r="AL287" i="28"/>
  <c r="AK287" i="28"/>
  <c r="AL286" i="28"/>
  <c r="AK286" i="28"/>
  <c r="AL285" i="28"/>
  <c r="AK285" i="28"/>
  <c r="AL284" i="28"/>
  <c r="AK284" i="28"/>
  <c r="AL283" i="28"/>
  <c r="AK283" i="28"/>
  <c r="AL282" i="28"/>
  <c r="AK282" i="28"/>
  <c r="AL281" i="28"/>
  <c r="AK281" i="28"/>
  <c r="AL280" i="28"/>
  <c r="AK280" i="28"/>
  <c r="AL279" i="28"/>
  <c r="AK279" i="28"/>
  <c r="AL278" i="28"/>
  <c r="AK278" i="28"/>
  <c r="AL277" i="28"/>
  <c r="AK277" i="28"/>
  <c r="AL276" i="28"/>
  <c r="AK276" i="28"/>
  <c r="AL275" i="28"/>
  <c r="AK275" i="28"/>
  <c r="AL274" i="28"/>
  <c r="AK274" i="28"/>
  <c r="AL273" i="28"/>
  <c r="AK273" i="28"/>
  <c r="AL272" i="28"/>
  <c r="AK272" i="28"/>
  <c r="AL271" i="28"/>
  <c r="AK271" i="28"/>
  <c r="AL270" i="28"/>
  <c r="AK270" i="28"/>
  <c r="AL269" i="28"/>
  <c r="AK269" i="28"/>
  <c r="AL268" i="28"/>
  <c r="AK268" i="28"/>
  <c r="AL267" i="28"/>
  <c r="AK267" i="28"/>
  <c r="AL266" i="28"/>
  <c r="AK266" i="28"/>
  <c r="AL265" i="28"/>
  <c r="AK265" i="28"/>
  <c r="AL264" i="28"/>
  <c r="AK264" i="28"/>
  <c r="AL263" i="28"/>
  <c r="AK263" i="28"/>
  <c r="AL262" i="28"/>
  <c r="AK262" i="28"/>
  <c r="AL261" i="28"/>
  <c r="AK261" i="28"/>
  <c r="AL260" i="28"/>
  <c r="AK260" i="28"/>
  <c r="AL259" i="28"/>
  <c r="AK259" i="28"/>
  <c r="AL258" i="28"/>
  <c r="AK258" i="28"/>
  <c r="AL257" i="28"/>
  <c r="AK257" i="28"/>
  <c r="AL256" i="28"/>
  <c r="AK256" i="28"/>
  <c r="AL255" i="28"/>
  <c r="AK255" i="28"/>
  <c r="AL254" i="28"/>
  <c r="AK254" i="28"/>
  <c r="AL253" i="28"/>
  <c r="AK253" i="28"/>
  <c r="AL252" i="28"/>
  <c r="AK252" i="28"/>
  <c r="AL251" i="28"/>
  <c r="AK251" i="28"/>
  <c r="AL250" i="28"/>
  <c r="AK250" i="28"/>
  <c r="AL249" i="28"/>
  <c r="AK249" i="28"/>
  <c r="AL248" i="28"/>
  <c r="AK248" i="28"/>
  <c r="AL247" i="28"/>
  <c r="AK247" i="28"/>
  <c r="AL246" i="28"/>
  <c r="AK246" i="28"/>
  <c r="AL245" i="28"/>
  <c r="AK245" i="28"/>
  <c r="AL244" i="28"/>
  <c r="AK244" i="28"/>
  <c r="AL243" i="28"/>
  <c r="AK243" i="28"/>
  <c r="AL242" i="28"/>
  <c r="AK242" i="28"/>
  <c r="AL241" i="28"/>
  <c r="AK241" i="28"/>
  <c r="AL240" i="28"/>
  <c r="AK240" i="28"/>
  <c r="AL239" i="28"/>
  <c r="AK239" i="28"/>
  <c r="AL238" i="28"/>
  <c r="AK238" i="28"/>
  <c r="AL237" i="28"/>
  <c r="AK237" i="28"/>
  <c r="AL236" i="28"/>
  <c r="AK236" i="28"/>
  <c r="AL235" i="28"/>
  <c r="AK235" i="28"/>
  <c r="AL234" i="28"/>
  <c r="AK234" i="28"/>
  <c r="AL233" i="28"/>
  <c r="AK233" i="28"/>
  <c r="AL232" i="28"/>
  <c r="AK232" i="28"/>
  <c r="AL231" i="28"/>
  <c r="AK231" i="28"/>
  <c r="AL230" i="28"/>
  <c r="AK230" i="28"/>
  <c r="AL229" i="28"/>
  <c r="AK229" i="28"/>
  <c r="AL228" i="28"/>
  <c r="AK228" i="28"/>
  <c r="AL227" i="28"/>
  <c r="AK227" i="28"/>
  <c r="AL226" i="28"/>
  <c r="AK226" i="28"/>
  <c r="AL225" i="28"/>
  <c r="AK225" i="28"/>
  <c r="AL224" i="28"/>
  <c r="AK224" i="28"/>
  <c r="AL223" i="28"/>
  <c r="AK223" i="28"/>
  <c r="AL222" i="28"/>
  <c r="AK222" i="28"/>
  <c r="AL221" i="28"/>
  <c r="AK221" i="28"/>
  <c r="AL220" i="28"/>
  <c r="AK220" i="28"/>
  <c r="AL219" i="28"/>
  <c r="AK219" i="28"/>
  <c r="AL218" i="28"/>
  <c r="AK218" i="28"/>
  <c r="AL217" i="28"/>
  <c r="AK217" i="28"/>
  <c r="AL216" i="28"/>
  <c r="AK216" i="28"/>
  <c r="AL215" i="28"/>
  <c r="AK215" i="28"/>
  <c r="AL214" i="28"/>
  <c r="AK214" i="28"/>
  <c r="AL213" i="28"/>
  <c r="AK213" i="28"/>
  <c r="AL212" i="28"/>
  <c r="AK212" i="28"/>
  <c r="AL211" i="28"/>
  <c r="AK211" i="28"/>
  <c r="AL210" i="28"/>
  <c r="AK210" i="28"/>
  <c r="AL209" i="28"/>
  <c r="AK209" i="28"/>
  <c r="AL208" i="28"/>
  <c r="AK208" i="28"/>
  <c r="AL207" i="28"/>
  <c r="AK207" i="28"/>
  <c r="AL206" i="28"/>
  <c r="AK206" i="28"/>
  <c r="AL205" i="28"/>
  <c r="AK205" i="28"/>
  <c r="AL204" i="28"/>
  <c r="AK204" i="28"/>
  <c r="AL203" i="28"/>
  <c r="AK203" i="28"/>
  <c r="AL202" i="28"/>
  <c r="AK202" i="28"/>
  <c r="AL201" i="28"/>
  <c r="AK201" i="28"/>
  <c r="AL200" i="28"/>
  <c r="AK200" i="28"/>
  <c r="AL199" i="28"/>
  <c r="AK199" i="28"/>
  <c r="AL198" i="28"/>
  <c r="AK198" i="28"/>
  <c r="AL197" i="28"/>
  <c r="AK197" i="28"/>
  <c r="AL196" i="28"/>
  <c r="AK196" i="28"/>
  <c r="AL195" i="28"/>
  <c r="AK195" i="28"/>
  <c r="AL194" i="28"/>
  <c r="AK194" i="28"/>
  <c r="AL193" i="28"/>
  <c r="AK193" i="28"/>
  <c r="AL192" i="28"/>
  <c r="AK192" i="28"/>
  <c r="AL191" i="28"/>
  <c r="AK191" i="28"/>
  <c r="AL190" i="28"/>
  <c r="AK190" i="28"/>
  <c r="AL189" i="28"/>
  <c r="AK189" i="28"/>
  <c r="AL188" i="28"/>
  <c r="AK188" i="28"/>
  <c r="AL187" i="28"/>
  <c r="AK187" i="28"/>
  <c r="AL186" i="28"/>
  <c r="AK186" i="28"/>
  <c r="AL185" i="28"/>
  <c r="AK185" i="28"/>
  <c r="AL184" i="28"/>
  <c r="AK184" i="28"/>
  <c r="AL183" i="28"/>
  <c r="AK183" i="28"/>
  <c r="AL182" i="28"/>
  <c r="AK182" i="28"/>
  <c r="AL181" i="28"/>
  <c r="AK181" i="28"/>
  <c r="AL180" i="28"/>
  <c r="AK180" i="28"/>
  <c r="AL179" i="28"/>
  <c r="AK179" i="28"/>
  <c r="AL178" i="28"/>
  <c r="AK178" i="28"/>
  <c r="AL177" i="28"/>
  <c r="AK177" i="28"/>
  <c r="AL176" i="28"/>
  <c r="AK176" i="28"/>
  <c r="AL175" i="28"/>
  <c r="AK175" i="28"/>
  <c r="AL174" i="28"/>
  <c r="AK174" i="28"/>
  <c r="AL173" i="28"/>
  <c r="AK173" i="28"/>
  <c r="AL172" i="28"/>
  <c r="AK172" i="28"/>
  <c r="AL171" i="28"/>
  <c r="AK171" i="28"/>
  <c r="AL170" i="28"/>
  <c r="AK170" i="28"/>
  <c r="AL169" i="28"/>
  <c r="AK169" i="28"/>
  <c r="AL168" i="28"/>
  <c r="AK168" i="28"/>
  <c r="AL167" i="28"/>
  <c r="AK167" i="28"/>
  <c r="AL166" i="28"/>
  <c r="AK166" i="28"/>
  <c r="AL165" i="28"/>
  <c r="AK165" i="28"/>
  <c r="AL164" i="28"/>
  <c r="AK164" i="28"/>
  <c r="AL163" i="28"/>
  <c r="AK163" i="28"/>
  <c r="AL162" i="28"/>
  <c r="AK162" i="28"/>
  <c r="AL161" i="28"/>
  <c r="AK161" i="28"/>
  <c r="AL160" i="28"/>
  <c r="AK160" i="28"/>
  <c r="AL159" i="28"/>
  <c r="AK159" i="28"/>
  <c r="AL158" i="28"/>
  <c r="AK158" i="28"/>
  <c r="AL157" i="28"/>
  <c r="AK157" i="28"/>
  <c r="AL156" i="28"/>
  <c r="AK156" i="28"/>
  <c r="AL155" i="28"/>
  <c r="AK155" i="28"/>
  <c r="AL154" i="28"/>
  <c r="AK154" i="28"/>
  <c r="AL153" i="28"/>
  <c r="AK153" i="28"/>
  <c r="AL152" i="28"/>
  <c r="AK152" i="28"/>
  <c r="AL151" i="28"/>
  <c r="AK151" i="28"/>
  <c r="AL150" i="28"/>
  <c r="AK150" i="28"/>
  <c r="AL149" i="28"/>
  <c r="AK149" i="28"/>
  <c r="AL148" i="28"/>
  <c r="AK148" i="28"/>
  <c r="AL147" i="28"/>
  <c r="AK147" i="28"/>
  <c r="AL146" i="28"/>
  <c r="AK146" i="28"/>
  <c r="AL145" i="28"/>
  <c r="AK145" i="28"/>
  <c r="AL144" i="28"/>
  <c r="AK144" i="28"/>
  <c r="AL143" i="28"/>
  <c r="AK143" i="28"/>
  <c r="AL142" i="28"/>
  <c r="AK142" i="28"/>
  <c r="AL141" i="28"/>
  <c r="AK141" i="28"/>
  <c r="AL140" i="28"/>
  <c r="AK140" i="28"/>
  <c r="AL139" i="28"/>
  <c r="AK139" i="28"/>
  <c r="AL138" i="28"/>
  <c r="AK138" i="28"/>
  <c r="AL137" i="28"/>
  <c r="AK137" i="28"/>
  <c r="AL136" i="28"/>
  <c r="AK136" i="28"/>
  <c r="AL135" i="28"/>
  <c r="AK135" i="28"/>
  <c r="AL134" i="28"/>
  <c r="AK134" i="28"/>
  <c r="AL133" i="28"/>
  <c r="AK133" i="28"/>
  <c r="AL132" i="28"/>
  <c r="AK132" i="28"/>
  <c r="AL131" i="28"/>
  <c r="AK131" i="28"/>
  <c r="AL130" i="28"/>
  <c r="AK130" i="28"/>
  <c r="AL129" i="28"/>
  <c r="AK129" i="28"/>
  <c r="AL128" i="28"/>
  <c r="AK128" i="28"/>
  <c r="AL127" i="28"/>
  <c r="AK127" i="28"/>
  <c r="AL126" i="28"/>
  <c r="AK126" i="28"/>
  <c r="AL125" i="28"/>
  <c r="AK125" i="28"/>
  <c r="AL124" i="28"/>
  <c r="AK124" i="28"/>
  <c r="AL123" i="28"/>
  <c r="AK123" i="28"/>
  <c r="AL122" i="28"/>
  <c r="AK122" i="28"/>
  <c r="AL121" i="28"/>
  <c r="AK121" i="28"/>
  <c r="AL120" i="28"/>
  <c r="AK120" i="28"/>
  <c r="AL119" i="28"/>
  <c r="AK119" i="28"/>
  <c r="AL118" i="28"/>
  <c r="AK118" i="28"/>
  <c r="AL117" i="28"/>
  <c r="AK117" i="28"/>
  <c r="AL116" i="28"/>
  <c r="AK116" i="28"/>
  <c r="AL115" i="28"/>
  <c r="AK115" i="28"/>
  <c r="AL114" i="28"/>
  <c r="AK114" i="28"/>
  <c r="AL113" i="28"/>
  <c r="AK113" i="28"/>
  <c r="AL112" i="28"/>
  <c r="AK112" i="28"/>
  <c r="AL111" i="28"/>
  <c r="AK111" i="28"/>
  <c r="AL110" i="28"/>
  <c r="AK110" i="28"/>
  <c r="AL109" i="28"/>
  <c r="AK109" i="28"/>
  <c r="AL108" i="28"/>
  <c r="AK108" i="28"/>
  <c r="AL107" i="28"/>
  <c r="AK107" i="28"/>
  <c r="AL106" i="28"/>
  <c r="AK106" i="28"/>
  <c r="AL105" i="28"/>
  <c r="AK105" i="28"/>
  <c r="AL104" i="28"/>
  <c r="AK104" i="28"/>
  <c r="AL103" i="28"/>
  <c r="AK103" i="28"/>
  <c r="AL102" i="28"/>
  <c r="AK102" i="28"/>
  <c r="AL101" i="28"/>
  <c r="AK101" i="28"/>
  <c r="AL100" i="28"/>
  <c r="AK100" i="28"/>
  <c r="AL99" i="28"/>
  <c r="AK99" i="28"/>
  <c r="AL98" i="28"/>
  <c r="AK98" i="28"/>
  <c r="AL97" i="28"/>
  <c r="AK97" i="28"/>
  <c r="AL96" i="28"/>
  <c r="AK96" i="28"/>
  <c r="AL95" i="28"/>
  <c r="AK95" i="28"/>
  <c r="AL94" i="28"/>
  <c r="AK94" i="28"/>
  <c r="AL93" i="28"/>
  <c r="AK93" i="28"/>
  <c r="AL92" i="28"/>
  <c r="AK92" i="28"/>
  <c r="AL91" i="28"/>
  <c r="AK91" i="28"/>
  <c r="AL90" i="28"/>
  <c r="AK90" i="28"/>
  <c r="AL89" i="28"/>
  <c r="AK89" i="28"/>
  <c r="AL88" i="28"/>
  <c r="AK88" i="28"/>
  <c r="AL87" i="28"/>
  <c r="AK87" i="28"/>
  <c r="AL86" i="28"/>
  <c r="AK86" i="28"/>
  <c r="AL85" i="28"/>
  <c r="AK85" i="28"/>
  <c r="AL84" i="28"/>
  <c r="AK84" i="28"/>
  <c r="AL83" i="28"/>
  <c r="AK83" i="28"/>
  <c r="AL82" i="28"/>
  <c r="AK82" i="28"/>
  <c r="AL81" i="28"/>
  <c r="AK81" i="28"/>
  <c r="AL80" i="28"/>
  <c r="AK80" i="28"/>
  <c r="AL79" i="28"/>
  <c r="AK79" i="28"/>
  <c r="AL78" i="28"/>
  <c r="AK78" i="28"/>
  <c r="AL77" i="28"/>
  <c r="AK77" i="28"/>
  <c r="AL76" i="28"/>
  <c r="AK76" i="28"/>
  <c r="AL75" i="28"/>
  <c r="AK75" i="28"/>
  <c r="AL74" i="28"/>
  <c r="AK74" i="28"/>
  <c r="AL73" i="28"/>
  <c r="AK73" i="28"/>
  <c r="AL72" i="28"/>
  <c r="AK72" i="28"/>
  <c r="AL71" i="28"/>
  <c r="AK71" i="28"/>
  <c r="AL70" i="28"/>
  <c r="AK70" i="28"/>
  <c r="AL69" i="28"/>
  <c r="AK69" i="28"/>
  <c r="AL68" i="28"/>
  <c r="AK68" i="28"/>
  <c r="AL67" i="28"/>
  <c r="AK67" i="28"/>
  <c r="AL66" i="28"/>
  <c r="AK66" i="28"/>
  <c r="AL65" i="28"/>
  <c r="AK65" i="28"/>
  <c r="AL64" i="28"/>
  <c r="AK64" i="28"/>
  <c r="AL63" i="28"/>
  <c r="AK63" i="28"/>
  <c r="AL62" i="28"/>
  <c r="AK62" i="28"/>
  <c r="AL61" i="28"/>
  <c r="AK61" i="28"/>
  <c r="AL60" i="28"/>
  <c r="AK60" i="28"/>
  <c r="AL59" i="28"/>
  <c r="AK59" i="28"/>
  <c r="AL58" i="28"/>
  <c r="AK58" i="28"/>
  <c r="AL57" i="28"/>
  <c r="AK57" i="28"/>
  <c r="AL56" i="28"/>
  <c r="AK56" i="28"/>
  <c r="AL55" i="28"/>
  <c r="AK55" i="28"/>
  <c r="AL54" i="28"/>
  <c r="AK54" i="28"/>
  <c r="AL53" i="28"/>
  <c r="AK53" i="28"/>
  <c r="AL52" i="28"/>
  <c r="AK52" i="28"/>
  <c r="AL51" i="28"/>
  <c r="AK51" i="28"/>
  <c r="AL50" i="28"/>
  <c r="AK50" i="28"/>
  <c r="AL49" i="28"/>
  <c r="AK49" i="28"/>
  <c r="AL48" i="28"/>
  <c r="AK48" i="28"/>
  <c r="AL47" i="28"/>
  <c r="AK47" i="28"/>
  <c r="AL46" i="28"/>
  <c r="AK46" i="28"/>
  <c r="AL45" i="28"/>
  <c r="AK45" i="28"/>
  <c r="AL44" i="28"/>
  <c r="AK44" i="28"/>
  <c r="AL43" i="28"/>
  <c r="AK43" i="28"/>
  <c r="AL42" i="28"/>
  <c r="AK42" i="28"/>
  <c r="AL41" i="28"/>
  <c r="AK41" i="28"/>
  <c r="AL40" i="28"/>
  <c r="AK40" i="28"/>
  <c r="AL39" i="28"/>
  <c r="AK39" i="28"/>
  <c r="AL38" i="28"/>
  <c r="AK38" i="28"/>
  <c r="AL37" i="28"/>
  <c r="AK37" i="28"/>
  <c r="AL36" i="28"/>
  <c r="AK36" i="28"/>
  <c r="AL35" i="28"/>
  <c r="AK35" i="28"/>
  <c r="AL34" i="28"/>
  <c r="AK34" i="28"/>
  <c r="AL33" i="28"/>
  <c r="AK33" i="28"/>
  <c r="AL32" i="28"/>
  <c r="AK32" i="28"/>
  <c r="AL31" i="28"/>
  <c r="AK31" i="28"/>
  <c r="AL30" i="28"/>
  <c r="AK30" i="28"/>
  <c r="AL29" i="28"/>
  <c r="AK29" i="28"/>
  <c r="AL28" i="28"/>
  <c r="AK28" i="28"/>
  <c r="AL27" i="28"/>
  <c r="AK27" i="28"/>
  <c r="AL26" i="28"/>
  <c r="AK26" i="28"/>
  <c r="AL25" i="28"/>
  <c r="AK25" i="28"/>
  <c r="AL24" i="28"/>
  <c r="AK24" i="28"/>
  <c r="AL23" i="28"/>
  <c r="AK23" i="28"/>
  <c r="AL22" i="28"/>
  <c r="AK22" i="28"/>
  <c r="AL21" i="28"/>
  <c r="AK21" i="28"/>
  <c r="AL20" i="28"/>
  <c r="AK20" i="28"/>
  <c r="AL19" i="28"/>
  <c r="AK19" i="28"/>
  <c r="AL18" i="28"/>
  <c r="AK18" i="28"/>
  <c r="AL17" i="28"/>
  <c r="AK17" i="28"/>
  <c r="AL16" i="28"/>
  <c r="AK16" i="28"/>
  <c r="AL15" i="28"/>
  <c r="AK15" i="28"/>
  <c r="AL14" i="28"/>
  <c r="AK14" i="28"/>
  <c r="AL13" i="28"/>
  <c r="AK13" i="28"/>
  <c r="AL12" i="28"/>
  <c r="AK12" i="28"/>
  <c r="AL11" i="28"/>
  <c r="AK11" i="28"/>
  <c r="AL10" i="28"/>
  <c r="AK10" i="28"/>
  <c r="AL9" i="28"/>
  <c r="AK9" i="28"/>
  <c r="AL8" i="28"/>
  <c r="AK8" i="28"/>
  <c r="AL7" i="28"/>
  <c r="AK7" i="28"/>
  <c r="AL6" i="28"/>
  <c r="AK6" i="28"/>
  <c r="AL5" i="28"/>
  <c r="AK5" i="28"/>
  <c r="AL4" i="28"/>
  <c r="AK4" i="28"/>
  <c r="AL3" i="28"/>
  <c r="AK3" i="28"/>
  <c r="AL2" i="28"/>
  <c r="AK2" i="28"/>
</calcChain>
</file>

<file path=xl/sharedStrings.xml><?xml version="1.0" encoding="utf-8"?>
<sst xmlns="http://schemas.openxmlformats.org/spreadsheetml/2006/main" count="17964" uniqueCount="792">
  <si>
    <t>(Ma)</t>
  </si>
  <si>
    <r>
      <t>206</t>
    </r>
    <r>
      <rPr>
        <u/>
        <sz val="10"/>
        <rFont val="Arial"/>
        <family val="2"/>
      </rPr>
      <t>Pb</t>
    </r>
  </si>
  <si>
    <r>
      <t>207</t>
    </r>
    <r>
      <rPr>
        <u/>
        <sz val="10"/>
        <rFont val="Arial"/>
        <family val="2"/>
      </rPr>
      <t>Pb</t>
    </r>
  </si>
  <si>
    <t>(cps)</t>
  </si>
  <si>
    <t>(ppm)</t>
  </si>
  <si>
    <t>U</t>
  </si>
  <si>
    <r>
      <t>U</t>
    </r>
    <r>
      <rPr>
        <vertAlign val="superscript"/>
        <sz val="10"/>
        <rFont val="Arial"/>
        <family val="2"/>
      </rPr>
      <t>b</t>
    </r>
  </si>
  <si>
    <r>
      <t>Pb</t>
    </r>
    <r>
      <rPr>
        <vertAlign val="superscript"/>
        <sz val="10"/>
        <rFont val="Arial"/>
        <family val="2"/>
      </rPr>
      <t>b</t>
    </r>
  </si>
  <si>
    <r>
      <t>Th</t>
    </r>
    <r>
      <rPr>
        <u/>
        <vertAlign val="superscript"/>
        <sz val="10"/>
        <rFont val="Arial"/>
        <family val="2"/>
      </rPr>
      <t>b</t>
    </r>
  </si>
  <si>
    <r>
      <t>±2</t>
    </r>
    <r>
      <rPr>
        <sz val="10"/>
        <rFont val="Symbol"/>
        <family val="1"/>
        <charset val="2"/>
      </rPr>
      <t>s</t>
    </r>
  </si>
  <si>
    <r>
      <t>rho</t>
    </r>
    <r>
      <rPr>
        <vertAlign val="superscript"/>
        <sz val="10"/>
        <rFont val="Arial"/>
        <family val="2"/>
      </rPr>
      <t>e</t>
    </r>
  </si>
  <si>
    <t>(%)</t>
  </si>
  <si>
    <t>grain</t>
  </si>
  <si>
    <r>
      <t>206</t>
    </r>
    <r>
      <rPr>
        <sz val="10"/>
        <rFont val="Arial"/>
        <family val="2"/>
      </rPr>
      <t>Pbc</t>
    </r>
    <r>
      <rPr>
        <vertAlign val="superscript"/>
        <sz val="10"/>
        <rFont val="Arial"/>
        <family val="2"/>
      </rPr>
      <t>c</t>
    </r>
  </si>
  <si>
    <r>
      <t>206</t>
    </r>
    <r>
      <rPr>
        <u/>
        <sz val="10"/>
        <rFont val="Arial"/>
        <family val="2"/>
      </rPr>
      <t>Pb</t>
    </r>
    <r>
      <rPr>
        <u/>
        <vertAlign val="superscript"/>
        <sz val="10"/>
        <rFont val="Arial"/>
        <family val="2"/>
      </rPr>
      <t>d</t>
    </r>
  </si>
  <si>
    <r>
      <t>207</t>
    </r>
    <r>
      <rPr>
        <u/>
        <sz val="10"/>
        <rFont val="Arial"/>
        <family val="2"/>
      </rPr>
      <t>Pb</t>
    </r>
    <r>
      <rPr>
        <u/>
        <vertAlign val="superscript"/>
        <sz val="10"/>
        <rFont val="Arial"/>
        <family val="2"/>
      </rPr>
      <t>d</t>
    </r>
  </si>
  <si>
    <r>
      <t>conc.</t>
    </r>
    <r>
      <rPr>
        <vertAlign val="superscript"/>
        <sz val="10"/>
        <rFont val="Arial"/>
        <family val="2"/>
      </rPr>
      <t>f</t>
    </r>
  </si>
  <si>
    <r>
      <t>207</t>
    </r>
    <r>
      <rPr>
        <sz val="10"/>
        <rFont val="Arial"/>
        <family val="2"/>
      </rPr>
      <t>Pb</t>
    </r>
    <r>
      <rPr>
        <vertAlign val="superscript"/>
        <sz val="10"/>
        <rFont val="Arial"/>
        <family val="2"/>
      </rPr>
      <t>a</t>
    </r>
  </si>
  <si>
    <r>
      <t>238</t>
    </r>
    <r>
      <rPr>
        <sz val="10"/>
        <rFont val="Arial"/>
        <family val="2"/>
      </rPr>
      <t>U</t>
    </r>
  </si>
  <si>
    <r>
      <t>235</t>
    </r>
    <r>
      <rPr>
        <sz val="10"/>
        <rFont val="Arial"/>
        <family val="2"/>
      </rPr>
      <t>U</t>
    </r>
  </si>
  <si>
    <r>
      <t>206</t>
    </r>
    <r>
      <rPr>
        <sz val="10"/>
        <rFont val="Arial"/>
        <family val="2"/>
      </rPr>
      <t>Pb</t>
    </r>
  </si>
  <si>
    <t>a35</t>
  </si>
  <si>
    <t>a36</t>
  </si>
  <si>
    <t>a37</t>
  </si>
  <si>
    <t>a69</t>
  </si>
  <si>
    <t>a05</t>
  </si>
  <si>
    <t>a04</t>
  </si>
  <si>
    <t>2SD(abs):</t>
  </si>
  <si>
    <t>2SD(%)</t>
  </si>
  <si>
    <t>GJ1-1</t>
  </si>
  <si>
    <t>GJ1-2</t>
  </si>
  <si>
    <t>GJ1-3</t>
  </si>
  <si>
    <t>GJ1-4</t>
  </si>
  <si>
    <t>GJ1-5</t>
  </si>
  <si>
    <t>GJ1-6</t>
  </si>
  <si>
    <t>GJ1-7</t>
  </si>
  <si>
    <t>GJ1-8</t>
  </si>
  <si>
    <t>GJ1-10</t>
  </si>
  <si>
    <t>GJ1-11</t>
  </si>
  <si>
    <t>GJ1-12</t>
  </si>
  <si>
    <t>GJ1-13</t>
  </si>
  <si>
    <t>GJ1-14</t>
  </si>
  <si>
    <t>GJ1-15</t>
  </si>
  <si>
    <t>GJ1-16</t>
  </si>
  <si>
    <t>GJ1-17</t>
  </si>
  <si>
    <t>GJ1-18</t>
  </si>
  <si>
    <t>GJ1-19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</si>
  <si>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</si>
  <si>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</si>
  <si>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</si>
  <si>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</si>
  <si>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</si>
  <si>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</si>
  <si>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</si>
  <si>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</si>
  <si>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</si>
  <si>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</si>
  <si>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</si>
  <si>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</si>
  <si>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a21</t>
  </si>
  <si>
    <t>a22</t>
  </si>
  <si>
    <t>a23</t>
  </si>
  <si>
    <t>a24</t>
  </si>
  <si>
    <t>a28</t>
  </si>
  <si>
    <t>a29</t>
  </si>
  <si>
    <t>a30</t>
  </si>
  <si>
    <t>a31</t>
  </si>
  <si>
    <t>a32</t>
  </si>
  <si>
    <t>a38</t>
  </si>
  <si>
    <t>a39</t>
  </si>
  <si>
    <t>a40</t>
  </si>
  <si>
    <t>a41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</si>
  <si>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</si>
  <si>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</si>
  <si>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</si>
  <si>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</si>
  <si>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</si>
  <si>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</si>
  <si>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</si>
  <si>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</si>
  <si>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</si>
  <si>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</si>
  <si>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</si>
  <si>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</si>
  <si>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</si>
  <si>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</si>
  <si>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</si>
  <si>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a42</t>
  </si>
  <si>
    <t>a43</t>
  </si>
  <si>
    <t>a44</t>
  </si>
  <si>
    <t>standard zircon Plesovice</t>
  </si>
  <si>
    <t>standard zircon GJ1</t>
  </si>
  <si>
    <t>GJ1-20</t>
  </si>
  <si>
    <t>GJ1-21</t>
  </si>
  <si>
    <t>GJ1-22</t>
  </si>
  <si>
    <t>GJ1-23</t>
  </si>
  <si>
    <t>GJ1-24</t>
  </si>
  <si>
    <t>GJ1-25</t>
  </si>
  <si>
    <t>GJ1-26</t>
  </si>
  <si>
    <t>GJ1-27</t>
  </si>
  <si>
    <t>GJ1-28</t>
  </si>
  <si>
    <t>a71</t>
  </si>
  <si>
    <t>a72</t>
  </si>
  <si>
    <t>a104</t>
  </si>
  <si>
    <t>a105</t>
  </si>
  <si>
    <t>a70</t>
  </si>
  <si>
    <t>a20</t>
  </si>
  <si>
    <t>a25</t>
  </si>
  <si>
    <t>a26</t>
  </si>
  <si>
    <t>a27</t>
  </si>
  <si>
    <t>a45</t>
  </si>
  <si>
    <t>a46</t>
  </si>
  <si>
    <t>a47</t>
  </si>
  <si>
    <t>a48</t>
  </si>
  <si>
    <t>a49</t>
  </si>
  <si>
    <t>a50</t>
  </si>
  <si>
    <t>a51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</si>
  <si>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</si>
  <si>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</si>
  <si>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</si>
  <si>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</si>
  <si>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</si>
  <si>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</si>
  <si>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</si>
  <si>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</si>
  <si>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</si>
  <si>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</si>
  <si>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</si>
  <si>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</si>
  <si>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</si>
  <si>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</si>
  <si>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</si>
  <si>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</si>
  <si>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</si>
  <si>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</si>
  <si>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</si>
  <si>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</si>
  <si>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</si>
  <si>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</si>
  <si>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</si>
  <si>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</si>
  <si>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</si>
  <si>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</si>
  <si>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</si>
  <si>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</si>
  <si>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</si>
  <si>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a06</t>
  </si>
  <si>
    <t>a07</t>
  </si>
  <si>
    <t>GJ1-29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</si>
  <si>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</si>
  <si>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</si>
  <si>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</si>
  <si>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</si>
  <si>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</si>
  <si>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</si>
  <si>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</si>
  <si>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</si>
  <si>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</si>
  <si>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</si>
  <si>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</si>
  <si>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</si>
  <si>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</si>
  <si>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</si>
  <si>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</si>
  <si>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</si>
  <si>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</si>
  <si>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</si>
  <si>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</si>
  <si>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</si>
  <si>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</si>
  <si>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</si>
  <si>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</si>
  <si>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</si>
  <si>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</si>
  <si>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</si>
  <si>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</si>
  <si>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</si>
  <si>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</si>
  <si>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</si>
  <si>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</si>
  <si>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</si>
  <si>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</si>
  <si>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</si>
  <si>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</si>
  <si>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</si>
  <si>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</si>
  <si>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</si>
  <si>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</si>
  <si>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</si>
  <si>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</si>
  <si>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</si>
  <si>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</si>
  <si>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</si>
  <si>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</si>
  <si>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</si>
  <si>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</si>
  <si>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</si>
  <si>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</si>
  <si>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</si>
  <si>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</si>
  <si>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</si>
  <si>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</si>
  <si>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</si>
  <si>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</si>
  <si>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</si>
  <si>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</si>
  <si>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</si>
  <si>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</si>
  <si>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</si>
  <si>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</si>
  <si>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</si>
  <si>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</si>
  <si>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</si>
  <si>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</si>
  <si>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</si>
  <si>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</si>
  <si>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</si>
  <si>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</si>
  <si>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</si>
  <si>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</si>
  <si>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</si>
  <si>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</si>
  <si>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</si>
  <si>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</si>
  <si>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</si>
  <si>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</si>
  <si>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</si>
  <si>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</si>
  <si>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</si>
  <si>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</si>
  <si>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</si>
  <si>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a196</t>
  </si>
  <si>
    <t>a197</t>
  </si>
  <si>
    <t>a198</t>
  </si>
  <si>
    <t>a199</t>
  </si>
  <si>
    <t>a200</t>
  </si>
  <si>
    <t>a201</t>
  </si>
  <si>
    <t>a202</t>
  </si>
  <si>
    <t>a203</t>
  </si>
  <si>
    <t>a204</t>
  </si>
  <si>
    <t>a205</t>
  </si>
  <si>
    <t>a206</t>
  </si>
  <si>
    <t>a207</t>
  </si>
  <si>
    <t>a208</t>
  </si>
  <si>
    <t>a209</t>
  </si>
  <si>
    <t>a210</t>
  </si>
  <si>
    <t>a211</t>
  </si>
  <si>
    <t>a212</t>
  </si>
  <si>
    <t>a213</t>
  </si>
  <si>
    <t>a214</t>
  </si>
  <si>
    <t>a215</t>
  </si>
  <si>
    <t>a216</t>
  </si>
  <si>
    <t>a217</t>
  </si>
  <si>
    <t>a218</t>
  </si>
  <si>
    <t>a219</t>
  </si>
  <si>
    <t>a220</t>
  </si>
  <si>
    <t>a221</t>
  </si>
  <si>
    <t>a222</t>
  </si>
  <si>
    <t>a223</t>
  </si>
  <si>
    <t>a224</t>
  </si>
  <si>
    <t>a225</t>
  </si>
  <si>
    <t>a226</t>
  </si>
  <si>
    <t>a227</t>
  </si>
  <si>
    <t>a228</t>
  </si>
  <si>
    <t>a229</t>
  </si>
  <si>
    <t>a230</t>
  </si>
  <si>
    <t>a231</t>
  </si>
  <si>
    <t>a232</t>
  </si>
  <si>
    <t>a233</t>
  </si>
  <si>
    <t>a234</t>
  </si>
  <si>
    <t>a235</t>
  </si>
  <si>
    <t>a236</t>
  </si>
  <si>
    <t>a237</t>
  </si>
  <si>
    <t>a239</t>
  </si>
  <si>
    <t>a240</t>
  </si>
  <si>
    <t>a241</t>
  </si>
  <si>
    <t>a242</t>
  </si>
  <si>
    <t>a243</t>
  </si>
  <si>
    <t>a244</t>
  </si>
  <si>
    <t>a245</t>
  </si>
  <si>
    <t>a246</t>
  </si>
  <si>
    <t>a247</t>
  </si>
  <si>
    <t>a248</t>
  </si>
  <si>
    <t>a249</t>
  </si>
  <si>
    <t>a250</t>
  </si>
  <si>
    <t>a251</t>
  </si>
  <si>
    <t>a252</t>
  </si>
  <si>
    <t>a253</t>
  </si>
  <si>
    <t>a254</t>
  </si>
  <si>
    <t>a255</t>
  </si>
  <si>
    <t>a256</t>
  </si>
  <si>
    <t>a257</t>
  </si>
  <si>
    <t>a258</t>
  </si>
  <si>
    <t>a259</t>
  </si>
  <si>
    <t>a260</t>
  </si>
  <si>
    <t>a261</t>
  </si>
  <si>
    <t>a262</t>
  </si>
  <si>
    <t>a263</t>
  </si>
  <si>
    <t>a264</t>
  </si>
  <si>
    <t>a265</t>
  </si>
  <si>
    <t>a266</t>
  </si>
  <si>
    <t>a267</t>
  </si>
  <si>
    <t>a268</t>
  </si>
  <si>
    <t>a269</t>
  </si>
  <si>
    <t>a270</t>
  </si>
  <si>
    <t>a271</t>
  </si>
  <si>
    <t>a272</t>
  </si>
  <si>
    <t>a273</t>
  </si>
  <si>
    <t>a274</t>
  </si>
  <si>
    <t>a275</t>
  </si>
  <si>
    <t>a276</t>
  </si>
  <si>
    <t>a277</t>
  </si>
  <si>
    <t>a278</t>
  </si>
  <si>
    <t>a279</t>
  </si>
  <si>
    <t>a280</t>
  </si>
  <si>
    <t>a281</t>
  </si>
  <si>
    <t>a282</t>
  </si>
  <si>
    <t>a285</t>
  </si>
  <si>
    <t>a286</t>
  </si>
  <si>
    <t>a287</t>
  </si>
  <si>
    <t>a288</t>
  </si>
  <si>
    <t>a289</t>
  </si>
  <si>
    <t>a290</t>
  </si>
  <si>
    <t>a291</t>
  </si>
  <si>
    <t>a292</t>
  </si>
  <si>
    <t>a293</t>
  </si>
  <si>
    <t>a294</t>
  </si>
  <si>
    <t>a295</t>
  </si>
  <si>
    <t>a296</t>
  </si>
  <si>
    <t>a297</t>
  </si>
  <si>
    <t>a298</t>
  </si>
  <si>
    <t>a299</t>
  </si>
  <si>
    <t>a300</t>
  </si>
  <si>
    <t>a301</t>
  </si>
  <si>
    <t>a302</t>
  </si>
  <si>
    <t>a303</t>
  </si>
  <si>
    <t>a304</t>
  </si>
  <si>
    <t>a305</t>
  </si>
  <si>
    <t>a306</t>
  </si>
  <si>
    <t>a307</t>
  </si>
  <si>
    <t>a308</t>
  </si>
  <si>
    <t>a309</t>
  </si>
  <si>
    <t>a310</t>
  </si>
  <si>
    <t>a311</t>
  </si>
  <si>
    <t>a312</t>
  </si>
  <si>
    <t>a313</t>
  </si>
  <si>
    <t>a314</t>
  </si>
  <si>
    <t>a315</t>
  </si>
  <si>
    <t>a316</t>
  </si>
  <si>
    <t>a317</t>
  </si>
  <si>
    <t>a318</t>
  </si>
  <si>
    <t>a319</t>
  </si>
  <si>
    <t>a320</t>
  </si>
  <si>
    <t>a321</t>
  </si>
  <si>
    <t>a322</t>
  </si>
  <si>
    <t>a323</t>
  </si>
  <si>
    <t>a324</t>
  </si>
  <si>
    <t>a325</t>
  </si>
  <si>
    <t>a326</t>
  </si>
  <si>
    <t>a327</t>
  </si>
  <si>
    <t>a330</t>
  </si>
  <si>
    <t>a331</t>
  </si>
  <si>
    <t>a332</t>
  </si>
  <si>
    <t>a333</t>
  </si>
  <si>
    <t>a334</t>
  </si>
  <si>
    <t>a335</t>
  </si>
  <si>
    <t>a336</t>
  </si>
  <si>
    <t>a337</t>
  </si>
  <si>
    <t>a338</t>
  </si>
  <si>
    <t>a339</t>
  </si>
  <si>
    <t>a340</t>
  </si>
  <si>
    <t>a341</t>
  </si>
  <si>
    <t>a342</t>
  </si>
  <si>
    <t>a343</t>
  </si>
  <si>
    <t>a344</t>
  </si>
  <si>
    <t>a345</t>
  </si>
  <si>
    <t>a346</t>
  </si>
  <si>
    <t>a347</t>
  </si>
  <si>
    <t>a348</t>
  </si>
  <si>
    <t>a349</t>
  </si>
  <si>
    <t>a350</t>
  </si>
  <si>
    <t>a351</t>
  </si>
  <si>
    <t>a352</t>
  </si>
  <si>
    <t>a353</t>
  </si>
  <si>
    <t>a354</t>
  </si>
  <si>
    <t>a355</t>
  </si>
  <si>
    <t>a356</t>
  </si>
  <si>
    <t>a357</t>
  </si>
  <si>
    <t>a358</t>
  </si>
  <si>
    <t>a359</t>
  </si>
  <si>
    <t>a360</t>
  </si>
  <si>
    <t>a361</t>
  </si>
  <si>
    <t>a362</t>
  </si>
  <si>
    <t>a363</t>
  </si>
  <si>
    <t>a364</t>
  </si>
  <si>
    <t>a365</t>
  </si>
  <si>
    <t>a366</t>
  </si>
  <si>
    <t>a367</t>
  </si>
  <si>
    <t>a368</t>
  </si>
  <si>
    <t>a369</t>
  </si>
  <si>
    <t>a370</t>
  </si>
  <si>
    <t>a371</t>
  </si>
  <si>
    <t>a372</t>
  </si>
  <si>
    <t>a373</t>
  </si>
  <si>
    <t>a374</t>
  </si>
  <si>
    <t>a375</t>
  </si>
  <si>
    <t>a376</t>
  </si>
  <si>
    <t>a377</t>
  </si>
  <si>
    <t>a378</t>
  </si>
  <si>
    <t>a379</t>
  </si>
  <si>
    <t>a380</t>
  </si>
  <si>
    <t>a381</t>
  </si>
  <si>
    <t>a382</t>
  </si>
  <si>
    <t>a385</t>
  </si>
  <si>
    <t>a386</t>
  </si>
  <si>
    <t>a387</t>
  </si>
  <si>
    <t>a388</t>
  </si>
  <si>
    <t>a389</t>
  </si>
  <si>
    <t>a390</t>
  </si>
  <si>
    <t>a391</t>
  </si>
  <si>
    <t>a392</t>
  </si>
  <si>
    <t>a393</t>
  </si>
  <si>
    <t>a394</t>
  </si>
  <si>
    <t>a395</t>
  </si>
  <si>
    <t>a396</t>
  </si>
  <si>
    <t>a397</t>
  </si>
  <si>
    <t>a398</t>
  </si>
  <si>
    <t>a399</t>
  </si>
  <si>
    <t>a400</t>
  </si>
  <si>
    <t>a401</t>
  </si>
  <si>
    <t>a402</t>
  </si>
  <si>
    <t>a403</t>
  </si>
  <si>
    <t>a404</t>
  </si>
  <si>
    <t>a405</t>
  </si>
  <si>
    <t>a406</t>
  </si>
  <si>
    <t>a407</t>
  </si>
  <si>
    <t>a408</t>
  </si>
  <si>
    <t>a409</t>
  </si>
  <si>
    <t>a410</t>
  </si>
  <si>
    <t>a411</t>
  </si>
  <si>
    <t>a412</t>
  </si>
  <si>
    <t>a413</t>
  </si>
  <si>
    <t>a414</t>
  </si>
  <si>
    <t>a415</t>
  </si>
  <si>
    <t>a416</t>
  </si>
  <si>
    <t>a417</t>
  </si>
  <si>
    <t>a418</t>
  </si>
  <si>
    <t>a419</t>
  </si>
  <si>
    <t>a420</t>
  </si>
  <si>
    <t>a421</t>
  </si>
  <si>
    <t>a422</t>
  </si>
  <si>
    <t>a423</t>
  </si>
  <si>
    <t>a425</t>
  </si>
  <si>
    <t>a426</t>
  </si>
  <si>
    <t>a427</t>
  </si>
  <si>
    <t>a428</t>
  </si>
  <si>
    <t>a429</t>
  </si>
  <si>
    <t>a430</t>
  </si>
  <si>
    <t>a431</t>
  </si>
  <si>
    <t>a432</t>
  </si>
  <si>
    <t>a433</t>
  </si>
  <si>
    <t>a434</t>
  </si>
  <si>
    <t>a435</t>
  </si>
  <si>
    <t>a436</t>
  </si>
  <si>
    <t>a437</t>
  </si>
  <si>
    <t>a438</t>
  </si>
  <si>
    <t>a441</t>
  </si>
  <si>
    <t>a442</t>
  </si>
  <si>
    <t>a443</t>
  </si>
  <si>
    <t>a444</t>
  </si>
  <si>
    <t>a445</t>
  </si>
  <si>
    <t>a446</t>
  </si>
  <si>
    <t>a447</t>
  </si>
  <si>
    <t>a448</t>
  </si>
  <si>
    <t>a449</t>
  </si>
  <si>
    <t>a450</t>
  </si>
  <si>
    <t>a451</t>
  </si>
  <si>
    <t>a452</t>
  </si>
  <si>
    <t>a453</t>
  </si>
  <si>
    <t>a454</t>
  </si>
  <si>
    <t>a455</t>
  </si>
  <si>
    <t>a456</t>
  </si>
  <si>
    <t>a457</t>
  </si>
  <si>
    <t>a458</t>
  </si>
  <si>
    <t>a459</t>
  </si>
  <si>
    <t>a460</t>
  </si>
  <si>
    <t>a461</t>
  </si>
  <si>
    <t>a462</t>
  </si>
  <si>
    <t>a463</t>
  </si>
  <si>
    <t>a464</t>
  </si>
  <si>
    <t>a465</t>
  </si>
  <si>
    <t>a466</t>
  </si>
  <si>
    <t>a467</t>
  </si>
  <si>
    <t>a468</t>
  </si>
  <si>
    <t>a469</t>
  </si>
  <si>
    <t>a470</t>
  </si>
  <si>
    <t>a471</t>
  </si>
  <si>
    <t>a472</t>
  </si>
  <si>
    <t>a473</t>
  </si>
  <si>
    <t>a474</t>
  </si>
  <si>
    <t>a475</t>
  </si>
  <si>
    <t>a476</t>
  </si>
  <si>
    <t>a477</t>
  </si>
  <si>
    <t>a478</t>
  </si>
  <si>
    <t>a479</t>
  </si>
  <si>
    <t>a480</t>
  </si>
  <si>
    <t>a481</t>
  </si>
  <si>
    <t>a482</t>
  </si>
  <si>
    <t>a483</t>
  </si>
  <si>
    <t>a484</t>
  </si>
  <si>
    <t>a485</t>
  </si>
  <si>
    <t>a486</t>
  </si>
  <si>
    <t>a487</t>
  </si>
  <si>
    <t>a488</t>
  </si>
  <si>
    <t>a489</t>
  </si>
  <si>
    <t>a490</t>
  </si>
  <si>
    <t>a491</t>
  </si>
  <si>
    <t>a492</t>
  </si>
  <si>
    <t>a493</t>
  </si>
  <si>
    <t>a495</t>
  </si>
  <si>
    <t>a496</t>
  </si>
  <si>
    <t>a497</t>
  </si>
  <si>
    <t>a499</t>
  </si>
  <si>
    <t>a500</t>
  </si>
  <si>
    <t>a501</t>
  </si>
  <si>
    <t>a502</t>
  </si>
  <si>
    <t>a503</t>
  </si>
  <si>
    <t>a504</t>
  </si>
  <si>
    <t>a505</t>
  </si>
  <si>
    <t>a506</t>
  </si>
  <si>
    <t>a507</t>
  </si>
  <si>
    <t>a508</t>
  </si>
  <si>
    <t>a509</t>
  </si>
  <si>
    <t>a510</t>
  </si>
  <si>
    <t>a511</t>
  </si>
  <si>
    <t>a512</t>
  </si>
  <si>
    <t>a513</t>
  </si>
  <si>
    <t>a514</t>
  </si>
  <si>
    <t>a515</t>
  </si>
  <si>
    <t>a516</t>
  </si>
  <si>
    <t>a517</t>
  </si>
  <si>
    <t>a518</t>
  </si>
  <si>
    <t>a519</t>
  </si>
  <si>
    <t>a520</t>
  </si>
  <si>
    <t>a521</t>
  </si>
  <si>
    <t>a522</t>
  </si>
  <si>
    <t>a523</t>
  </si>
  <si>
    <t>a551</t>
  </si>
  <si>
    <t>a552</t>
  </si>
  <si>
    <t>a553</t>
  </si>
  <si>
    <t>GJ1-9</t>
  </si>
  <si>
    <t>a106</t>
  </si>
  <si>
    <t>a107</t>
  </si>
  <si>
    <t>a108</t>
  </si>
  <si>
    <t>a109</t>
  </si>
  <si>
    <t>a575</t>
  </si>
  <si>
    <t>a576</t>
  </si>
  <si>
    <t>a577</t>
  </si>
  <si>
    <t>mean (n=29):</t>
  </si>
  <si>
    <t>mean (n=27):</t>
  </si>
  <si>
    <t>b.d.</t>
  </si>
  <si>
    <t>mean (n=17):</t>
  </si>
  <si>
    <t>a06*</t>
  </si>
  <si>
    <t>a07*</t>
  </si>
  <si>
    <t>mean (n=7):</t>
  </si>
  <si>
    <t>mean (n=10):</t>
  </si>
  <si>
    <t>mean (n=6):</t>
  </si>
  <si>
    <t>Plesovice</t>
  </si>
  <si>
    <t>OG1</t>
  </si>
  <si>
    <t>GJ1</t>
  </si>
  <si>
    <t>Zircon standards 21-12-2014</t>
  </si>
  <si>
    <t>mean (n=28):</t>
  </si>
  <si>
    <t>standard zircon OG1</t>
  </si>
  <si>
    <t>mean (n=14):</t>
  </si>
  <si>
    <t>a595</t>
  </si>
  <si>
    <t>zircon standards 20-12-2014</t>
  </si>
  <si>
    <t>standards 02-02-2015</t>
  </si>
  <si>
    <t>mean (n=26):</t>
  </si>
  <si>
    <t>BB1</t>
  </si>
  <si>
    <t>BB2</t>
  </si>
  <si>
    <t>BB3</t>
  </si>
  <si>
    <t>BB4</t>
  </si>
  <si>
    <t>BB5</t>
  </si>
  <si>
    <t>BB6</t>
  </si>
  <si>
    <t>BB7</t>
  </si>
  <si>
    <t>BB8</t>
  </si>
  <si>
    <t>BB9</t>
  </si>
  <si>
    <t>BB10</t>
  </si>
  <si>
    <t>BB11</t>
  </si>
  <si>
    <t>BB12</t>
  </si>
  <si>
    <t>BB13</t>
  </si>
  <si>
    <t>BB14</t>
  </si>
  <si>
    <t>Pleso1</t>
  </si>
  <si>
    <t>Pleso2</t>
  </si>
  <si>
    <t>Pleso3</t>
  </si>
  <si>
    <t>Pleso4</t>
  </si>
  <si>
    <t>Pleso5</t>
  </si>
  <si>
    <t>Pleso6</t>
  </si>
  <si>
    <t>Pleso7</t>
  </si>
  <si>
    <t>Pleso8</t>
  </si>
  <si>
    <t>Pleso9</t>
  </si>
  <si>
    <t>Pleso10</t>
  </si>
  <si>
    <t>Pleso11</t>
  </si>
  <si>
    <t>Pleso12</t>
  </si>
  <si>
    <t>Pleso13</t>
  </si>
  <si>
    <t>Pleso14</t>
  </si>
  <si>
    <t>OG1-1</t>
  </si>
  <si>
    <t>OG1-2</t>
  </si>
  <si>
    <t>OG1-3</t>
  </si>
  <si>
    <t>OG1-4</t>
  </si>
  <si>
    <t>OG1-5</t>
  </si>
  <si>
    <t>OG1-6</t>
  </si>
  <si>
    <t>OG1-7</t>
  </si>
  <si>
    <t>OG1-8</t>
  </si>
  <si>
    <t>OG1-9</t>
  </si>
  <si>
    <t>OG1-10</t>
  </si>
  <si>
    <t>OG1-11</t>
  </si>
  <si>
    <t>OG1-12</t>
  </si>
  <si>
    <t>OG1-13</t>
  </si>
  <si>
    <t>mean (n=13):</t>
  </si>
  <si>
    <t>zircon standards 30-01-2019</t>
  </si>
  <si>
    <t>a424</t>
  </si>
  <si>
    <t>reference material GJ-1</t>
  </si>
  <si>
    <t>reference material BB</t>
  </si>
  <si>
    <t>mean (n=12):</t>
  </si>
  <si>
    <t>reference material Pleso</t>
  </si>
  <si>
    <t>reference material OG1</t>
  </si>
  <si>
    <t>zircon standards 30-01-2019a</t>
  </si>
  <si>
    <t>mean (n=13:</t>
  </si>
  <si>
    <t>OG2</t>
  </si>
  <si>
    <t>OG3</t>
  </si>
  <si>
    <t>OG4</t>
  </si>
  <si>
    <t>OG5</t>
  </si>
  <si>
    <t>OG6</t>
  </si>
  <si>
    <t>OG7</t>
  </si>
  <si>
    <t>OG8</t>
  </si>
  <si>
    <t>OG9</t>
  </si>
  <si>
    <t>OG10</t>
  </si>
  <si>
    <t>OG11</t>
  </si>
  <si>
    <t>OG12</t>
  </si>
  <si>
    <t>OG13</t>
  </si>
  <si>
    <t>zircon standards 31-01-2019</t>
  </si>
  <si>
    <t>a524</t>
  </si>
  <si>
    <t>a525</t>
  </si>
  <si>
    <t>a526</t>
  </si>
  <si>
    <t>a527</t>
  </si>
  <si>
    <t>a528</t>
  </si>
  <si>
    <t>a529</t>
  </si>
  <si>
    <t>a530</t>
  </si>
  <si>
    <t>a531</t>
  </si>
  <si>
    <t>a532</t>
  </si>
  <si>
    <t>a533</t>
  </si>
  <si>
    <t>a534</t>
  </si>
  <si>
    <t>a535</t>
  </si>
  <si>
    <t>a536</t>
  </si>
  <si>
    <t>a537</t>
  </si>
  <si>
    <t>a538</t>
  </si>
  <si>
    <t>a539</t>
  </si>
  <si>
    <t>a540</t>
  </si>
  <si>
    <t>a541</t>
  </si>
  <si>
    <t>a542</t>
  </si>
  <si>
    <t>a543</t>
  </si>
  <si>
    <t>a544</t>
  </si>
  <si>
    <t>a545</t>
  </si>
  <si>
    <t>a546</t>
  </si>
  <si>
    <t>a547</t>
  </si>
  <si>
    <t>a548</t>
  </si>
  <si>
    <t>a554</t>
  </si>
  <si>
    <t>a555</t>
  </si>
  <si>
    <t>a556</t>
  </si>
  <si>
    <t>a557</t>
  </si>
  <si>
    <t>a558</t>
  </si>
  <si>
    <t>a559</t>
  </si>
  <si>
    <t>a560</t>
  </si>
  <si>
    <t>a561</t>
  </si>
  <si>
    <t>a562</t>
  </si>
  <si>
    <t>a563</t>
  </si>
  <si>
    <t>a564</t>
  </si>
  <si>
    <t>a565</t>
  </si>
  <si>
    <t>a566</t>
  </si>
  <si>
    <t>a567</t>
  </si>
  <si>
    <t>a568</t>
  </si>
  <si>
    <t>a569</t>
  </si>
  <si>
    <t>a570</t>
  </si>
  <si>
    <t>a571</t>
  </si>
  <si>
    <t>a572</t>
  </si>
  <si>
    <t>a573</t>
  </si>
  <si>
    <t>a574</t>
  </si>
  <si>
    <t>a578</t>
  </si>
  <si>
    <t>a579</t>
  </si>
  <si>
    <t>a580</t>
  </si>
  <si>
    <t>a581</t>
  </si>
  <si>
    <t>a582</t>
  </si>
  <si>
    <t>a583</t>
  </si>
  <si>
    <t>a584</t>
  </si>
  <si>
    <t>a585</t>
  </si>
  <si>
    <t>a586</t>
  </si>
  <si>
    <t>a587</t>
  </si>
  <si>
    <t>Pleso15</t>
  </si>
  <si>
    <t>Pleso16</t>
  </si>
  <si>
    <t>Pleso17</t>
  </si>
  <si>
    <t>Pleso18</t>
  </si>
  <si>
    <t>Pleso19</t>
  </si>
  <si>
    <t>Pleso20</t>
  </si>
  <si>
    <t>Pleso21</t>
  </si>
  <si>
    <t>Pleso22</t>
  </si>
  <si>
    <t>Pleso23</t>
  </si>
  <si>
    <t>Pleso24</t>
  </si>
  <si>
    <t>Pleso25</t>
  </si>
  <si>
    <t>Pleso26</t>
  </si>
  <si>
    <t>Pleso27</t>
  </si>
  <si>
    <t>Pleso28</t>
  </si>
  <si>
    <t>reference material Plesovice</t>
  </si>
  <si>
    <t>zircon standards 22-07-2019</t>
  </si>
  <si>
    <t>a588</t>
  </si>
  <si>
    <t>a589</t>
  </si>
  <si>
    <t>a590</t>
  </si>
  <si>
    <t>a591</t>
  </si>
  <si>
    <t>a592</t>
  </si>
  <si>
    <t>a593</t>
  </si>
  <si>
    <t>mean (n=20):</t>
  </si>
  <si>
    <t>zircon standards 23-07-2019</t>
  </si>
  <si>
    <r>
      <t>Spot size = 20 and 30µm, repectively; depth of crater ~20µm.</t>
    </r>
    <r>
      <rPr>
        <vertAlign val="superscript"/>
        <sz val="10"/>
        <rFont val="Arial"/>
        <family val="2"/>
      </rPr>
      <t xml:space="preserve"> </t>
    </r>
    <r>
      <rPr>
        <sz val="10"/>
        <rFont val="Arial"/>
        <family val="2"/>
      </rPr>
      <t xml:space="preserve">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 xml:space="preserve">U error is the quadratic additions of the within run precision (2 SE) and the external reproducibility (2 SD) of the reference zircon.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 error propagation (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 xml:space="preserve">Pb signal dependent) following Gerdes &amp; Zeh (2009).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235</t>
    </r>
    <r>
      <rPr>
        <sz val="10"/>
        <rFont val="Arial"/>
        <family val="2"/>
      </rPr>
      <t xml:space="preserve">U error is the quadratic addition of the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 xml:space="preserve">Pb and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>U uncertainty.</t>
    </r>
  </si>
  <si>
    <r>
      <t>a</t>
    </r>
    <r>
      <rPr>
        <sz val="10"/>
        <rFont val="Arial"/>
        <family val="2"/>
      </rPr>
      <t xml:space="preserve">Within run background-corrected mean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 xml:space="preserve">Pb signal in cps (counts per second). </t>
    </r>
    <r>
      <rPr>
        <vertAlign val="superscript"/>
        <sz val="10"/>
        <rFont val="Arial"/>
        <family val="2"/>
      </rPr>
      <t/>
    </r>
  </si>
  <si>
    <r>
      <t>b</t>
    </r>
    <r>
      <rPr>
        <sz val="10"/>
        <rFont val="Arial"/>
        <family val="2"/>
      </rPr>
      <t xml:space="preserve"> U and Pb content and Th/U ratio were calculated relative to GJ-1 reference zircon.</t>
    </r>
    <r>
      <rPr>
        <vertAlign val="superscript"/>
        <sz val="10"/>
        <rFont val="Arial"/>
        <family val="2"/>
      </rPr>
      <t/>
    </r>
  </si>
  <si>
    <r>
      <t>c</t>
    </r>
    <r>
      <rPr>
        <sz val="10"/>
        <rFont val="Arial"/>
        <family val="2"/>
      </rPr>
      <t xml:space="preserve"> percentage of the common Pb on the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Pb. b.d. = below dectection limit.</t>
    </r>
  </si>
  <si>
    <r>
      <t>d</t>
    </r>
    <r>
      <rPr>
        <sz val="10"/>
        <rFont val="Arial"/>
        <family val="2"/>
      </rPr>
      <t xml:space="preserve"> corrected for background, within-run Pb/U fractionation (in case of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 xml:space="preserve">U) and common Pb using Stacy and Kramers (1975) model Pb composition and </t>
    </r>
  </si>
  <si>
    <r>
      <t xml:space="preserve">subsequently normalised to GJ-1 (ID-TIMS value/measured value);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235</t>
    </r>
    <r>
      <rPr>
        <sz val="10"/>
        <rFont val="Arial"/>
        <family val="2"/>
      </rPr>
      <t xml:space="preserve">U calculated using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Pb/(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 xml:space="preserve">Pb*1/137.88) </t>
    </r>
  </si>
  <si>
    <r>
      <t xml:space="preserve">e </t>
    </r>
    <r>
      <rPr>
        <sz val="10"/>
        <rFont val="Arial"/>
        <family val="2"/>
      </rPr>
      <t xml:space="preserve">rho is the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>U/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235</t>
    </r>
    <r>
      <rPr>
        <sz val="10"/>
        <rFont val="Arial"/>
        <family val="2"/>
      </rPr>
      <t>U error correlation coefficient.</t>
    </r>
  </si>
  <si>
    <r>
      <t xml:space="preserve">f </t>
    </r>
    <r>
      <rPr>
        <sz val="10"/>
        <rFont val="Arial"/>
        <family val="2"/>
      </rPr>
      <t xml:space="preserve">degree of concordance =  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238</t>
    </r>
    <r>
      <rPr>
        <sz val="10"/>
        <rFont val="Arial"/>
        <family val="2"/>
      </rPr>
      <t xml:space="preserve">U age / </t>
    </r>
    <r>
      <rPr>
        <vertAlign val="superscript"/>
        <sz val="10"/>
        <rFont val="Arial"/>
        <family val="2"/>
      </rPr>
      <t>207</t>
    </r>
    <r>
      <rPr>
        <sz val="10"/>
        <rFont val="Arial"/>
        <family val="2"/>
      </rPr>
      <t>Pb/</t>
    </r>
    <r>
      <rPr>
        <vertAlign val="superscript"/>
        <sz val="10"/>
        <rFont val="Arial"/>
        <family val="2"/>
      </rPr>
      <t>206</t>
    </r>
    <r>
      <rPr>
        <sz val="10"/>
        <rFont val="Arial"/>
        <family val="2"/>
      </rPr>
      <t>Pb age x 100</t>
    </r>
  </si>
  <si>
    <t>BB</t>
  </si>
  <si>
    <t>standard zircon BB</t>
  </si>
  <si>
    <t>Table S2a: Results of U-Pb zircon standard measurements</t>
  </si>
  <si>
    <t>Seq</t>
  </si>
  <si>
    <t>SampleNo</t>
  </si>
  <si>
    <t>MaterialAbr</t>
  </si>
  <si>
    <t>ZoneID</t>
  </si>
  <si>
    <t>Frac</t>
  </si>
  <si>
    <r>
      <t>207</t>
    </r>
    <r>
      <rPr>
        <sz val="10"/>
        <rFont val="Arial"/>
        <family val="2"/>
      </rPr>
      <t>Pb</t>
    </r>
  </si>
  <si>
    <t>Pb</t>
  </si>
  <si>
    <t>ThU</t>
  </si>
  <si>
    <r>
      <t>206</t>
    </r>
    <r>
      <rPr>
        <sz val="10"/>
        <rFont val="Arial"/>
        <family val="2"/>
      </rPr>
      <t>Pbc</t>
    </r>
  </si>
  <si>
    <r>
      <t>206</t>
    </r>
    <r>
      <rPr>
        <u/>
        <sz val="10"/>
        <rFont val="Arial"/>
        <family val="2"/>
      </rPr>
      <t>Pb238U</t>
    </r>
  </si>
  <si>
    <r>
      <t>207</t>
    </r>
    <r>
      <rPr>
        <u/>
        <sz val="10"/>
        <rFont val="Arial"/>
        <family val="2"/>
      </rPr>
      <t>Pb235U</t>
    </r>
  </si>
  <si>
    <t>rho</t>
  </si>
  <si>
    <t>concPC</t>
  </si>
  <si>
    <t>Zeh_BR1</t>
  </si>
  <si>
    <t>Zeh_BR2</t>
  </si>
  <si>
    <t>Zeh_VR4</t>
  </si>
  <si>
    <t>Zeh_Dui4</t>
  </si>
  <si>
    <t>Zeh_TH2</t>
  </si>
  <si>
    <t>Zeh_TH1</t>
  </si>
  <si>
    <t>Zeh_VB7</t>
  </si>
  <si>
    <t>Zeh_VDW8</t>
  </si>
  <si>
    <t>Zeh_VDW9</t>
  </si>
  <si>
    <t>Zeh_VD2</t>
  </si>
  <si>
    <t>Zeh_VL</t>
  </si>
  <si>
    <t>Zeh_VN8</t>
  </si>
  <si>
    <t>Zeh_VSTc11</t>
  </si>
  <si>
    <t>Zeh_P09</t>
  </si>
  <si>
    <t>TechAbr</t>
  </si>
  <si>
    <t>AgePref</t>
  </si>
  <si>
    <t>sAgePref</t>
  </si>
  <si>
    <t>IncludeThis</t>
  </si>
  <si>
    <r>
      <t>2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 %</t>
    </r>
  </si>
  <si>
    <r>
      <t>2</t>
    </r>
    <r>
      <rPr>
        <sz val="10"/>
        <rFont val="Symbol"/>
        <family val="1"/>
        <charset val="2"/>
      </rPr>
      <t>s</t>
    </r>
    <r>
      <rPr>
        <sz val="10"/>
        <rFont val="Arial"/>
        <family val="2"/>
      </rPr>
      <t xml:space="preserve"> age</t>
    </r>
  </si>
  <si>
    <r>
      <t>207</t>
    </r>
    <r>
      <rPr>
        <u/>
        <sz val="10"/>
        <rFont val="Arial"/>
        <family val="2"/>
      </rPr>
      <t>Pb235UAge</t>
    </r>
  </si>
  <si>
    <r>
      <t>206</t>
    </r>
    <r>
      <rPr>
        <u/>
        <sz val="10"/>
        <rFont val="Arial"/>
        <family val="2"/>
      </rPr>
      <t>Pb238UAge</t>
    </r>
  </si>
  <si>
    <t>207Pb206Pb</t>
  </si>
  <si>
    <r>
      <t>207</t>
    </r>
    <r>
      <rPr>
        <u/>
        <sz val="10"/>
        <rFont val="Arial"/>
        <family val="2"/>
      </rPr>
      <t>Pb206PbAge</t>
    </r>
  </si>
  <si>
    <t>RefID</t>
  </si>
  <si>
    <t>ICL</t>
  </si>
  <si>
    <t>Th</t>
  </si>
  <si>
    <t>nd</t>
  </si>
  <si>
    <t>zr</t>
  </si>
  <si>
    <t>s206Pb238U</t>
  </si>
  <si>
    <t>s207Pb235U</t>
  </si>
  <si>
    <t>s207Pb206Pb</t>
  </si>
  <si>
    <t>e206Pb238U</t>
  </si>
  <si>
    <t>GDWe206Pb238U</t>
  </si>
  <si>
    <t>%</t>
  </si>
  <si>
    <t>e207Pb235U</t>
  </si>
  <si>
    <t>GDWe207Pb235U</t>
  </si>
  <si>
    <t>e207Pb206Pb</t>
  </si>
  <si>
    <t>GDWe207Pb206Pb</t>
  </si>
  <si>
    <t>p207Pb206Pb</t>
  </si>
  <si>
    <t>eTypA</t>
  </si>
  <si>
    <t>PercentDiscord</t>
  </si>
  <si>
    <t>Zeh_WOF1</t>
  </si>
  <si>
    <t>Zeh_WL1</t>
  </si>
  <si>
    <t>Zeh_WU2</t>
  </si>
  <si>
    <t>Zeh_VBR3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</si>
</sst>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0"/>
    <numFmt numFmtId="167" formatCode="0.0000"/>
  </numFmts>
  <fonts count="11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vertAlign val="superscript"/>
      <sz val="10"/>
      <name val="Arial"/>
      <family val="2"/>
    </font>
    <font>
      <u/>
      <sz val="10"/>
      <name val="Arial"/>
      <family val="2"/>
    </font>
    <font>
      <u/>
      <vertAlign val="superscript"/>
      <sz val="10"/>
      <name val="Arial"/>
      <family val="2"/>
    </font>
    <font>
      <sz val="10"/>
      <name val="Symbol"/>
      <family val="1"/>
      <charset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4">
    <xf numFmtId="0" fontId="0" fillId="0" borderId="0" xfId="0"/>
    <xf numFmtId="1" fontId="3" fillId="2" borderId="0" xfId="0" applyNumberFormat="1" applyFont="1" applyFill="1" applyBorder="1" applyAlignment="1">
      <alignment horizontal="center"/>
    </xf>
    <xf numFmtId="0" fontId="3" fillId="2" borderId="0" xfId="0" applyFont="1" applyFill="1"/>
    <xf numFmtId="1" fontId="3" fillId="3" borderId="0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10" fillId="2" borderId="0" xfId="0" applyFont="1" applyFill="1"/>
    <xf numFmtId="1" fontId="10" fillId="2" borderId="0" xfId="0" applyNumberFormat="1" applyFont="1" applyFill="1" applyAlignment="1">
      <alignment horizontal="center"/>
    </xf>
    <xf numFmtId="167" fontId="10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" fillId="0" borderId="0" xfId="0" applyFont="1"/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67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0" fillId="2" borderId="1" xfId="0" applyFont="1" applyFill="1" applyBorder="1" applyAlignment="1">
      <alignment horizontal="right"/>
    </xf>
    <xf numFmtId="0" fontId="10" fillId="2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164" fontId="10" fillId="2" borderId="0" xfId="0" applyNumberFormat="1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0" borderId="0" xfId="0" applyFont="1" applyFill="1" applyBorder="1"/>
    <xf numFmtId="1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center"/>
    </xf>
    <xf numFmtId="167" fontId="1" fillId="2" borderId="2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167" fontId="1" fillId="2" borderId="0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1" fontId="1" fillId="3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Border="1"/>
    <xf numFmtId="164" fontId="1" fillId="2" borderId="1" xfId="0" applyNumberFormat="1" applyFont="1" applyFill="1" applyBorder="1"/>
    <xf numFmtId="1" fontId="3" fillId="3" borderId="0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0" fontId="10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right"/>
    </xf>
    <xf numFmtId="2" fontId="7" fillId="2" borderId="2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/>
    <xf numFmtId="0" fontId="4" fillId="2" borderId="0" xfId="0" applyFont="1" applyFill="1" applyAlignment="1">
      <alignment horizontal="left"/>
    </xf>
    <xf numFmtId="1" fontId="2" fillId="2" borderId="2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left"/>
    </xf>
    <xf numFmtId="166" fontId="1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right"/>
    </xf>
    <xf numFmtId="164" fontId="2" fillId="2" borderId="2" xfId="0" applyNumberFormat="1" applyFont="1" applyFill="1" applyBorder="1" applyAlignment="1">
      <alignment horizontal="center"/>
    </xf>
    <xf numFmtId="1" fontId="1" fillId="2" borderId="0" xfId="0" applyNumberFormat="1" applyFont="1" applyFill="1" applyBorder="1"/>
    <xf numFmtId="1" fontId="1" fillId="2" borderId="1" xfId="0" applyNumberFormat="1" applyFont="1" applyFill="1" applyBorder="1"/>
    <xf numFmtId="1" fontId="3" fillId="2" borderId="2" xfId="0" applyNumberFormat="1" applyFont="1" applyFill="1" applyBorder="1" applyAlignment="1">
      <alignment horizontal="left"/>
    </xf>
    <xf numFmtId="1" fontId="3" fillId="2" borderId="2" xfId="0" applyNumberFormat="1" applyFont="1" applyFill="1" applyBorder="1" applyAlignment="1">
      <alignment horizontal="center"/>
    </xf>
    <xf numFmtId="167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right"/>
    </xf>
    <xf numFmtId="0" fontId="3" fillId="2" borderId="0" xfId="0" applyFont="1" applyFill="1" applyBorder="1"/>
    <xf numFmtId="167" fontId="3" fillId="2" borderId="0" xfId="0" applyNumberFormat="1" applyFont="1" applyFill="1" applyBorder="1" applyAlignment="1">
      <alignment horizontal="center"/>
    </xf>
    <xf numFmtId="164" fontId="3" fillId="2" borderId="0" xfId="0" applyNumberFormat="1" applyFont="1" applyFill="1" applyBorder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/>
    <xf numFmtId="1" fontId="3" fillId="2" borderId="0" xfId="0" applyNumberFormat="1" applyFont="1" applyFill="1" applyBorder="1" applyAlignment="1">
      <alignment horizontal="left"/>
    </xf>
    <xf numFmtId="0" fontId="10" fillId="0" borderId="0" xfId="0" applyFont="1" applyFill="1" applyBorder="1"/>
    <xf numFmtId="1" fontId="10" fillId="2" borderId="0" xfId="0" applyNumberFormat="1" applyFont="1" applyFill="1" applyBorder="1" applyAlignment="1">
      <alignment horizontal="center"/>
    </xf>
    <xf numFmtId="2" fontId="10" fillId="2" borderId="0" xfId="0" applyNumberFormat="1" applyFont="1" applyFill="1" applyBorder="1" applyAlignment="1">
      <alignment horizontal="center"/>
    </xf>
    <xf numFmtId="166" fontId="10" fillId="2" borderId="0" xfId="0" applyNumberFormat="1" applyFont="1" applyFill="1" applyBorder="1" applyAlignment="1">
      <alignment horizontal="center"/>
    </xf>
    <xf numFmtId="164" fontId="10" fillId="2" borderId="0" xfId="0" applyNumberFormat="1" applyFont="1" applyFill="1" applyBorder="1" applyAlignment="1">
      <alignment horizontal="center"/>
    </xf>
    <xf numFmtId="0" fontId="10" fillId="2" borderId="0" xfId="0" applyNumberFormat="1" applyFont="1" applyFill="1" applyBorder="1" applyAlignment="1">
      <alignment horizontal="center"/>
    </xf>
    <xf numFmtId="0" fontId="2" fillId="2" borderId="0" xfId="0" applyFont="1" applyFill="1"/>
    <xf numFmtId="1" fontId="10" fillId="3" borderId="0" xfId="0" applyNumberFormat="1" applyFont="1" applyFill="1" applyBorder="1" applyAlignment="1">
      <alignment horizontal="center"/>
    </xf>
    <xf numFmtId="2" fontId="2" fillId="2" borderId="0" xfId="0" applyNumberFormat="1" applyFont="1" applyFill="1" applyBorder="1" applyAlignment="1">
      <alignment horizontal="center"/>
    </xf>
    <xf numFmtId="166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0" fontId="2" fillId="0" borderId="0" xfId="0" applyFont="1"/>
    <xf numFmtId="1" fontId="2" fillId="3" borderId="0" xfId="0" applyNumberFormat="1" applyFont="1" applyFill="1" applyBorder="1" applyAlignment="1">
      <alignment horizontal="center"/>
    </xf>
    <xf numFmtId="1" fontId="2" fillId="2" borderId="2" xfId="0" applyNumberFormat="1" applyFont="1" applyFill="1" applyBorder="1" applyAlignment="1">
      <alignment horizontal="left"/>
    </xf>
    <xf numFmtId="167" fontId="2" fillId="2" borderId="2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167" fontId="2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0" fillId="3" borderId="0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2" xfId="0" applyFont="1" applyFill="1" applyBorder="1"/>
    <xf numFmtId="1" fontId="2" fillId="0" borderId="0" xfId="0" applyNumberFormat="1" applyFont="1" applyFill="1" applyBorder="1"/>
    <xf numFmtId="1" fontId="3" fillId="4" borderId="0" xfId="0" applyNumberFormat="1" applyFont="1" applyFill="1" applyBorder="1" applyAlignment="1">
      <alignment horizontal="left"/>
    </xf>
    <xf numFmtId="1" fontId="1" fillId="4" borderId="0" xfId="0" applyNumberFormat="1" applyFont="1" applyFill="1" applyBorder="1" applyAlignment="1">
      <alignment horizontal="center"/>
    </xf>
    <xf numFmtId="2" fontId="1" fillId="4" borderId="0" xfId="0" applyNumberFormat="1" applyFont="1" applyFill="1" applyBorder="1" applyAlignment="1">
      <alignment horizontal="center"/>
    </xf>
    <xf numFmtId="166" fontId="1" fillId="4" borderId="0" xfId="0" applyNumberFormat="1" applyFont="1" applyFill="1" applyBorder="1" applyAlignment="1">
      <alignment horizontal="center"/>
    </xf>
    <xf numFmtId="164" fontId="1" fillId="4" borderId="0" xfId="0" applyNumberFormat="1" applyFont="1" applyFill="1" applyBorder="1" applyAlignment="1">
      <alignment horizontal="center"/>
    </xf>
    <xf numFmtId="0" fontId="1" fillId="4" borderId="0" xfId="0" applyNumberFormat="1" applyFont="1" applyFill="1" applyBorder="1" applyAlignment="1">
      <alignment horizontal="center"/>
    </xf>
    <xf numFmtId="1" fontId="10" fillId="4" borderId="0" xfId="0" applyNumberFormat="1" applyFont="1" applyFill="1" applyBorder="1" applyAlignment="1">
      <alignment horizontal="center"/>
    </xf>
    <xf numFmtId="2" fontId="10" fillId="4" borderId="0" xfId="0" applyNumberFormat="1" applyFont="1" applyFill="1" applyBorder="1" applyAlignment="1">
      <alignment horizontal="center"/>
    </xf>
    <xf numFmtId="166" fontId="10" fillId="4" borderId="0" xfId="0" applyNumberFormat="1" applyFont="1" applyFill="1" applyBorder="1" applyAlignment="1">
      <alignment horizontal="center"/>
    </xf>
    <xf numFmtId="164" fontId="10" fillId="4" borderId="0" xfId="0" applyNumberFormat="1" applyFont="1" applyFill="1" applyBorder="1" applyAlignment="1">
      <alignment horizontal="center"/>
    </xf>
    <xf numFmtId="0" fontId="10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center"/>
    </xf>
    <xf numFmtId="2" fontId="2" fillId="4" borderId="0" xfId="0" applyNumberFormat="1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0" fontId="2" fillId="4" borderId="0" xfId="0" applyNumberFormat="1" applyFont="1" applyFill="1" applyBorder="1" applyAlignment="1">
      <alignment horizontal="center"/>
    </xf>
    <xf numFmtId="1" fontId="2" fillId="4" borderId="0" xfId="0" applyNumberFormat="1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left"/>
    </xf>
    <xf numFmtId="1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7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" fontId="10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164" fontId="2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" fontId="1" fillId="0" borderId="0" xfId="0" applyNumberFormat="1" applyFont="1" applyFill="1" applyBorder="1" applyAlignment="1">
      <alignment horizontal="center"/>
    </xf>
    <xf numFmtId="1" fontId="1" fillId="0" borderId="0" xfId="0" applyNumberFormat="1" applyFont="1" applyFill="1" applyBorder="1"/>
    <xf numFmtId="2" fontId="10" fillId="0" borderId="0" xfId="0" applyNumberFormat="1" applyFont="1" applyFill="1" applyBorder="1"/>
    <xf numFmtId="164" fontId="10" fillId="0" borderId="0" xfId="0" applyNumberFormat="1" applyFont="1" applyFill="1" applyBorder="1"/>
    <xf numFmtId="0" fontId="0" fillId="0" borderId="0" xfId="0" applyFont="1" applyFill="1" applyBorder="1"/>
    <xf numFmtId="1" fontId="2" fillId="0" borderId="0" xfId="0" applyNumberFormat="1" applyFont="1" applyFill="1" applyBorder="1" applyAlignment="1">
      <alignment horizontal="center"/>
    </xf>
    <xf numFmtId="0" fontId="2" fillId="2" borderId="0" xfId="0" applyFont="1" applyFill="1" applyAlignment="1"/>
    <xf numFmtId="0" fontId="2" fillId="2" borderId="0" xfId="0" applyFont="1" applyFill="1" applyBorder="1" applyAlignment="1"/>
    <xf numFmtId="1" fontId="2" fillId="2" borderId="0" xfId="0" applyNumberFormat="1" applyFont="1" applyFill="1" applyBorder="1" applyAlignment="1"/>
    <xf numFmtId="164" fontId="2" fillId="2" borderId="0" xfId="0" applyNumberFormat="1" applyFont="1" applyFill="1" applyAlignment="1"/>
    <xf numFmtId="164" fontId="10" fillId="2" borderId="0" xfId="0" applyNumberFormat="1" applyFont="1" applyFill="1"/>
    <xf numFmtId="0" fontId="2" fillId="2" borderId="0" xfId="0" applyFont="1" applyFill="1" applyAlignment="1" applyProtection="1">
      <alignment horizontal="left" wrapText="1"/>
      <protection locked="0"/>
    </xf>
    <xf numFmtId="0" fontId="2" fillId="2" borderId="0" xfId="0" applyFont="1" applyFill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56</xdr:col>
      <xdr:colOff>0</xdr:colOff>
      <xdr:row>1166</xdr:row>
      <xdr:rowOff>0</xdr:rowOff>
    </xdr:from>
    <xdr:ext cx="2105711" cy="965868"/>
    <xdr:sp macro="" textlink="">
      <xdr:nvSpPr>
        <xdr:cNvPr id="1136" name="Textfeld 1">
          <a:extLst>
            <a:ext uri="{FF2B5EF4-FFF2-40B4-BE49-F238E27FC236}">
              <a16:creationId xmlns:a16="http://schemas.microsoft.com/office/drawing/2014/main" id="{839DBC07-B7A8-4095-88C9-8338925C464E}"/>
            </a:ext>
          </a:extLst>
        </xdr:cNvPr>
        <xdr:cNvSpPr>
          <a:spLocks noChangeArrowheads="1"/>
        </xdr:cNvSpPr>
      </xdr:nvSpPr>
      <xdr:spPr bwMode="auto">
        <a:xfrm>
          <a:off x="20966206" y="201717088"/>
          <a:ext cx="2105711" cy="965868"/>
        </a:xfrm>
        <a:prstGeom prst="roundRect">
          <a:avLst>
            <a:gd name="adj" fmla="val 16667"/>
          </a:avLst>
        </a:prstGeom>
        <a:solidFill>
          <a:srgbClr val="CCFFCC"/>
        </a:solidFill>
        <a:ln w="1">
          <a:solidFill>
            <a:srgbClr val="BCBCBC"/>
          </a:solidFill>
          <a:round/>
          <a:headEnd/>
          <a:tailEnd/>
        </a:ln>
        <a:effectLst>
          <a:outerShdw blurRad="63500" dist="37356" dir="2700000" rotWithShape="0">
            <a:srgbClr val="000000"/>
          </a:outerShdw>
        </a:effectLst>
      </xdr:spPr>
      <xdr:txBody>
        <a:bodyPr wrap="none" lIns="25400" tIns="25400" rIns="25400" bIns="2540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Weighted Mean: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 = 8,534±0.13  2</a:t>
          </a:r>
          <a:r>
            <a:rPr lang="en-US" sz="1100" b="0" i="0" u="none" strike="noStrike" baseline="0">
              <a:solidFill>
                <a:srgbClr val="000000"/>
              </a:solidFill>
              <a:latin typeface="Symbol"/>
              <a:cs typeface="Arial"/>
            </a:rPr>
            <a:t>s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Y = 0,4263±0.0065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error correlation = +0,9750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1,5,  Probability =0,19</a:t>
          </a:r>
        </a:p>
      </xdr:txBody>
    </xdr:sp>
    <xdr:clientData/>
  </xdr:oneCellAnchor>
  <xdr:oneCellAnchor>
    <xdr:from>
      <xdr:col>56</xdr:col>
      <xdr:colOff>0</xdr:colOff>
      <xdr:row>1341</xdr:row>
      <xdr:rowOff>0</xdr:rowOff>
    </xdr:from>
    <xdr:ext cx="2268749" cy="965868"/>
    <xdr:sp macro="" textlink="">
      <xdr:nvSpPr>
        <xdr:cNvPr id="1137" name="Textfeld 2">
          <a:extLst>
            <a:ext uri="{FF2B5EF4-FFF2-40B4-BE49-F238E27FC236}">
              <a16:creationId xmlns:a16="http://schemas.microsoft.com/office/drawing/2014/main" id="{85934DB5-87FD-4590-B614-F3BD1CF42282}"/>
            </a:ext>
          </a:extLst>
        </xdr:cNvPr>
        <xdr:cNvSpPr>
          <a:spLocks noChangeArrowheads="1"/>
        </xdr:cNvSpPr>
      </xdr:nvSpPr>
      <xdr:spPr bwMode="auto">
        <a:xfrm>
          <a:off x="20966206" y="232914265"/>
          <a:ext cx="2268749" cy="965868"/>
        </a:xfrm>
        <a:prstGeom prst="roundRect">
          <a:avLst>
            <a:gd name="adj" fmla="val 16667"/>
          </a:avLst>
        </a:prstGeom>
        <a:solidFill>
          <a:srgbClr val="CCFFCC"/>
        </a:solidFill>
        <a:ln w="1">
          <a:solidFill>
            <a:srgbClr val="BCBCBC"/>
          </a:solidFill>
          <a:round/>
          <a:headEnd/>
          <a:tailEnd/>
        </a:ln>
        <a:effectLst>
          <a:outerShdw blurRad="63500" dist="37356" dir="2700000" rotWithShape="0">
            <a:srgbClr val="000000"/>
          </a:outerShdw>
        </a:effectLst>
      </xdr:spPr>
      <xdr:txBody>
        <a:bodyPr wrap="none" lIns="25400" tIns="25400" rIns="25400" bIns="2540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Weighted Mean: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 = 8,105±0.072  2</a:t>
          </a:r>
          <a:r>
            <a:rPr lang="en-US" sz="1100" b="0" i="0" u="none" strike="noStrike" baseline="0">
              <a:solidFill>
                <a:srgbClr val="000000"/>
              </a:solidFill>
              <a:latin typeface="Symbol"/>
              <a:cs typeface="Arial"/>
            </a:rPr>
            <a:t>s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Y = 0,4160±0.0035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error correlation = +0,9551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0,33,  Probability =0,991</a:t>
          </a:r>
        </a:p>
      </xdr:txBody>
    </xdr:sp>
    <xdr:clientData/>
  </xdr:oneCellAnchor>
  <xdr:oneCellAnchor>
    <xdr:from>
      <xdr:col>56</xdr:col>
      <xdr:colOff>0</xdr:colOff>
      <xdr:row>1396</xdr:row>
      <xdr:rowOff>0</xdr:rowOff>
    </xdr:from>
    <xdr:ext cx="2187230" cy="965868"/>
    <xdr:sp macro="" textlink="">
      <xdr:nvSpPr>
        <xdr:cNvPr id="1138" name="Textfeld 3">
          <a:extLst>
            <a:ext uri="{FF2B5EF4-FFF2-40B4-BE49-F238E27FC236}">
              <a16:creationId xmlns:a16="http://schemas.microsoft.com/office/drawing/2014/main" id="{A9C3B388-0EAA-4D99-A092-306B3AAD6A04}"/>
            </a:ext>
          </a:extLst>
        </xdr:cNvPr>
        <xdr:cNvSpPr>
          <a:spLocks noChangeArrowheads="1"/>
        </xdr:cNvSpPr>
      </xdr:nvSpPr>
      <xdr:spPr bwMode="auto">
        <a:xfrm>
          <a:off x="20966206" y="243111618"/>
          <a:ext cx="2187230" cy="965868"/>
        </a:xfrm>
        <a:prstGeom prst="roundRect">
          <a:avLst>
            <a:gd name="adj" fmla="val 16667"/>
          </a:avLst>
        </a:prstGeom>
        <a:solidFill>
          <a:srgbClr val="CCFFCC"/>
        </a:solidFill>
        <a:ln w="1">
          <a:solidFill>
            <a:srgbClr val="BCBCBC"/>
          </a:solidFill>
          <a:round/>
          <a:headEnd/>
          <a:tailEnd/>
        </a:ln>
        <a:effectLst>
          <a:outerShdw blurRad="63500" dist="37356" dir="2700000" rotWithShape="0">
            <a:srgbClr val="000000"/>
          </a:outerShdw>
        </a:effectLst>
      </xdr:spPr>
      <xdr:txBody>
        <a:bodyPr wrap="none" lIns="25400" tIns="25400" rIns="25400" bIns="2540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Weighted Mean: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 = 8,080±0.067  2</a:t>
          </a:r>
          <a:r>
            <a:rPr lang="en-US" sz="1100" b="0" i="0" u="none" strike="noStrike" baseline="0">
              <a:solidFill>
                <a:srgbClr val="000000"/>
              </a:solidFill>
              <a:latin typeface="Symbol"/>
              <a:cs typeface="Arial"/>
            </a:rPr>
            <a:t>s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Y = 0,4148±0.0033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error correlation = +0,9580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0,52,  Probability =0,94</a:t>
          </a:r>
        </a:p>
      </xdr:txBody>
    </xdr:sp>
    <xdr:clientData/>
  </xdr:oneCellAnchor>
  <xdr:oneCellAnchor>
    <xdr:from>
      <xdr:col>56</xdr:col>
      <xdr:colOff>0</xdr:colOff>
      <xdr:row>1595</xdr:row>
      <xdr:rowOff>0</xdr:rowOff>
    </xdr:from>
    <xdr:ext cx="2268749" cy="965868"/>
    <xdr:sp macro="" textlink="">
      <xdr:nvSpPr>
        <xdr:cNvPr id="1139" name="Textfeld 4">
          <a:extLst>
            <a:ext uri="{FF2B5EF4-FFF2-40B4-BE49-F238E27FC236}">
              <a16:creationId xmlns:a16="http://schemas.microsoft.com/office/drawing/2014/main" id="{330DC87D-19E4-49ED-8FEF-F446C4F37B5C}"/>
            </a:ext>
          </a:extLst>
        </xdr:cNvPr>
        <xdr:cNvSpPr>
          <a:spLocks noChangeArrowheads="1"/>
        </xdr:cNvSpPr>
      </xdr:nvSpPr>
      <xdr:spPr bwMode="auto">
        <a:xfrm>
          <a:off x="20966206" y="279306618"/>
          <a:ext cx="2268749" cy="965868"/>
        </a:xfrm>
        <a:prstGeom prst="roundRect">
          <a:avLst>
            <a:gd name="adj" fmla="val 16667"/>
          </a:avLst>
        </a:prstGeom>
        <a:solidFill>
          <a:srgbClr val="CCFFCC"/>
        </a:solidFill>
        <a:ln w="1">
          <a:solidFill>
            <a:srgbClr val="BCBCBC"/>
          </a:solidFill>
          <a:round/>
          <a:headEnd/>
          <a:tailEnd/>
        </a:ln>
        <a:effectLst>
          <a:outerShdw blurRad="63500" dist="37356" dir="2700000" rotWithShape="0">
            <a:srgbClr val="000000"/>
          </a:outerShdw>
        </a:effectLst>
      </xdr:spPr>
      <xdr:txBody>
        <a:bodyPr wrap="none" lIns="25400" tIns="25400" rIns="25400" bIns="2540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Weighted Mean: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 = 8,079±0.075  2</a:t>
          </a:r>
          <a:r>
            <a:rPr lang="en-US" sz="1100" b="0" i="0" u="none" strike="noStrike" baseline="0">
              <a:solidFill>
                <a:srgbClr val="000000"/>
              </a:solidFill>
              <a:latin typeface="Symbol"/>
              <a:cs typeface="Arial"/>
            </a:rPr>
            <a:t>s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Y = 0,4154±0.0037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error correlation = +0,9624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0,27,  Probability =0,999</a:t>
          </a:r>
        </a:p>
      </xdr:txBody>
    </xdr:sp>
    <xdr:clientData/>
  </xdr:oneCellAnchor>
  <xdr:oneCellAnchor>
    <xdr:from>
      <xdr:col>56</xdr:col>
      <xdr:colOff>0</xdr:colOff>
      <xdr:row>1595</xdr:row>
      <xdr:rowOff>0</xdr:rowOff>
    </xdr:from>
    <xdr:ext cx="2268749" cy="965868"/>
    <xdr:sp macro="" textlink="">
      <xdr:nvSpPr>
        <xdr:cNvPr id="1140" name="Textfeld 5">
          <a:extLst>
            <a:ext uri="{FF2B5EF4-FFF2-40B4-BE49-F238E27FC236}">
              <a16:creationId xmlns:a16="http://schemas.microsoft.com/office/drawing/2014/main" id="{18B3650F-8E92-4740-8000-C3878A92FD35}"/>
            </a:ext>
          </a:extLst>
        </xdr:cNvPr>
        <xdr:cNvSpPr>
          <a:spLocks noChangeArrowheads="1"/>
        </xdr:cNvSpPr>
      </xdr:nvSpPr>
      <xdr:spPr bwMode="auto">
        <a:xfrm>
          <a:off x="20966206" y="279306618"/>
          <a:ext cx="2268749" cy="965868"/>
        </a:xfrm>
        <a:prstGeom prst="roundRect">
          <a:avLst>
            <a:gd name="adj" fmla="val 16667"/>
          </a:avLst>
        </a:prstGeom>
        <a:solidFill>
          <a:srgbClr val="CCFFCC"/>
        </a:solidFill>
        <a:ln w="1">
          <a:solidFill>
            <a:srgbClr val="BCBCBC"/>
          </a:solidFill>
          <a:round/>
          <a:headEnd/>
          <a:tailEnd/>
        </a:ln>
        <a:effectLst>
          <a:outerShdw blurRad="63500" dist="37356" dir="2700000" rotWithShape="0">
            <a:srgbClr val="000000"/>
          </a:outerShdw>
        </a:effectLst>
      </xdr:spPr>
      <xdr:txBody>
        <a:bodyPr wrap="none" lIns="25400" tIns="25400" rIns="25400" bIns="25400" anchor="t" upright="1">
          <a:spAutoFit/>
        </a:bodyPr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Weighted Mean: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 = 8,079±0.075  2</a:t>
          </a:r>
          <a:r>
            <a:rPr lang="en-US" sz="1100" b="0" i="0" u="none" strike="noStrike" baseline="0">
              <a:solidFill>
                <a:srgbClr val="000000"/>
              </a:solidFill>
              <a:latin typeface="Symbol"/>
              <a:cs typeface="Arial"/>
            </a:rPr>
            <a:t>s</a:t>
          </a: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Y = 0,4154±0.0037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X-Y error correlation = +0,9624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MSWD = 0,27,  Probability =0,999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6">
    <pageSetUpPr autoPageBreaks="0"/>
  </sheetPr>
  <dimension ref="A1:BK2200"/>
  <sheetViews>
    <sheetView tabSelected="1" zoomScale="85" workbookViewId="0">
      <pane xSplit="5" ySplit="1" topLeftCell="F150" activePane="bottomRight" state="frozen"/>
      <selection pane="topRight" activeCell="C1" sqref="C1"/>
      <selection pane="bottomLeft" activeCell="A6" sqref="A6"/>
      <selection pane="bottomRight" activeCell="AM159" sqref="AM159"/>
    </sheetView>
  </sheetViews>
  <sheetFormatPr defaultColWidth="11.42578125" defaultRowHeight="12.75" x14ac:dyDescent="0.2"/>
  <cols>
    <col min="1" max="3" width="11.42578125" style="6"/>
    <col min="4" max="4" width="16.28515625" style="6" customWidth="1"/>
    <col min="5" max="5" width="7.5703125" style="6" customWidth="1"/>
    <col min="6" max="6" width="9.5703125" style="6" customWidth="1"/>
    <col min="7" max="8" width="6.42578125" style="6" customWidth="1"/>
    <col min="9" max="9" width="5.7109375" style="6" customWidth="1"/>
    <col min="10" max="10" width="6.85546875" style="6" customWidth="1"/>
    <col min="11" max="11" width="8.5703125" style="9" customWidth="1"/>
    <col min="12" max="12" width="11.140625" style="6" customWidth="1"/>
    <col min="13" max="16" width="4.85546875" style="6" customWidth="1"/>
    <col min="17" max="17" width="10.28515625" style="6" customWidth="1"/>
    <col min="18" max="21" width="4.28515625" style="6" customWidth="1"/>
    <col min="22" max="23" width="9.28515625" style="6" customWidth="1"/>
    <col min="24" max="27" width="4.42578125" style="6" customWidth="1"/>
    <col min="28" max="28" width="6.7109375" style="9" customWidth="1"/>
    <col min="29" max="29" width="8.28515625" style="6" customWidth="1"/>
    <col min="30" max="30" width="5.140625" style="6" customWidth="1"/>
    <col min="31" max="31" width="9.42578125" style="6" customWidth="1"/>
    <col min="32" max="32" width="4.28515625" style="6" customWidth="1"/>
    <col min="33" max="33" width="6.5703125" style="6" customWidth="1"/>
    <col min="34" max="34" width="5.28515625" style="6" customWidth="1"/>
    <col min="35" max="35" width="6.28515625" style="160" customWidth="1"/>
    <col min="36" max="36" width="4.7109375" style="82" customWidth="1"/>
    <col min="37" max="39" width="7.140625" style="82" customWidth="1"/>
    <col min="40" max="40" width="9.140625" style="143" customWidth="1"/>
    <col min="41" max="42" width="11.42578125" style="26"/>
    <col min="43" max="55" width="8" style="26" customWidth="1"/>
    <col min="56" max="62" width="11.42578125" style="26"/>
    <col min="63" max="63" width="11.42578125" style="12"/>
    <col min="64" max="16384" width="11.42578125" style="6"/>
  </cols>
  <sheetData>
    <row r="1" spans="1:55" x14ac:dyDescent="0.2">
      <c r="A1" s="156" t="s">
        <v>733</v>
      </c>
      <c r="B1" s="156" t="s">
        <v>734</v>
      </c>
      <c r="C1" s="156" t="s">
        <v>735</v>
      </c>
      <c r="D1" s="156" t="s">
        <v>737</v>
      </c>
      <c r="E1" s="156" t="s">
        <v>736</v>
      </c>
      <c r="F1" s="156" t="s">
        <v>738</v>
      </c>
      <c r="G1" s="156" t="s">
        <v>5</v>
      </c>
      <c r="H1" s="156" t="s">
        <v>772</v>
      </c>
      <c r="I1" s="156" t="s">
        <v>739</v>
      </c>
      <c r="J1" s="156" t="s">
        <v>740</v>
      </c>
      <c r="K1" s="156" t="s">
        <v>741</v>
      </c>
      <c r="L1" s="156" t="s">
        <v>742</v>
      </c>
      <c r="M1" s="156" t="s">
        <v>764</v>
      </c>
      <c r="N1" s="156" t="s">
        <v>775</v>
      </c>
      <c r="O1" s="156" t="s">
        <v>778</v>
      </c>
      <c r="P1" s="156" t="s">
        <v>779</v>
      </c>
      <c r="Q1" s="156" t="s">
        <v>743</v>
      </c>
      <c r="R1" s="156" t="s">
        <v>764</v>
      </c>
      <c r="S1" s="156" t="s">
        <v>776</v>
      </c>
      <c r="T1" s="156" t="s">
        <v>781</v>
      </c>
      <c r="U1" s="156" t="s">
        <v>782</v>
      </c>
      <c r="V1" s="156" t="s">
        <v>768</v>
      </c>
      <c r="W1" s="156" t="s">
        <v>785</v>
      </c>
      <c r="X1" s="156" t="s">
        <v>764</v>
      </c>
      <c r="Y1" s="156" t="s">
        <v>777</v>
      </c>
      <c r="Z1" s="156" t="s">
        <v>783</v>
      </c>
      <c r="AA1" s="156" t="s">
        <v>784</v>
      </c>
      <c r="AB1" s="156" t="s">
        <v>744</v>
      </c>
      <c r="AC1" s="156" t="s">
        <v>767</v>
      </c>
      <c r="AD1" s="156" t="s">
        <v>765</v>
      </c>
      <c r="AE1" s="156" t="s">
        <v>766</v>
      </c>
      <c r="AF1" s="156" t="s">
        <v>765</v>
      </c>
      <c r="AG1" s="156" t="s">
        <v>769</v>
      </c>
      <c r="AH1" s="156" t="s">
        <v>765</v>
      </c>
      <c r="AI1" s="159" t="s">
        <v>745</v>
      </c>
      <c r="AJ1" s="156" t="s">
        <v>760</v>
      </c>
      <c r="AK1" s="156" t="s">
        <v>761</v>
      </c>
      <c r="AL1" s="156" t="s">
        <v>762</v>
      </c>
      <c r="AM1" s="156" t="s">
        <v>763</v>
      </c>
      <c r="AN1" s="158" t="s">
        <v>770</v>
      </c>
      <c r="AO1" s="157" t="s">
        <v>735</v>
      </c>
      <c r="AP1" s="157" t="s">
        <v>786</v>
      </c>
      <c r="AQ1" s="157" t="s">
        <v>787</v>
      </c>
    </row>
    <row r="2" spans="1:55" ht="14.25" customHeight="1" x14ac:dyDescent="0.2">
      <c r="A2" s="6">
        <v>4</v>
      </c>
      <c r="B2" s="88" t="s">
        <v>788</v>
      </c>
      <c r="C2" s="88"/>
      <c r="D2" s="110" t="s">
        <v>208</v>
      </c>
      <c r="E2" s="120" t="s">
        <v>773</v>
      </c>
      <c r="F2" s="110">
        <v>364519.40167337516</v>
      </c>
      <c r="G2" s="110">
        <v>86.699580581369361</v>
      </c>
      <c r="H2" s="110">
        <f>J2*G2</f>
        <v>24.576636347537622</v>
      </c>
      <c r="I2" s="110">
        <v>52.621630207547597</v>
      </c>
      <c r="J2" s="111">
        <v>0.28346891856612777</v>
      </c>
      <c r="K2" s="111" t="s">
        <v>560</v>
      </c>
      <c r="L2" s="112">
        <v>0.54300000000000004</v>
      </c>
      <c r="M2" s="113">
        <v>1.456</v>
      </c>
      <c r="N2" s="113">
        <f>M2/2</f>
        <v>0.72799999999999998</v>
      </c>
      <c r="O2" s="113">
        <v>1</v>
      </c>
      <c r="P2" s="123" t="s">
        <v>780</v>
      </c>
      <c r="Q2" s="114">
        <v>16.36</v>
      </c>
      <c r="R2" s="113">
        <v>1.5702122920356278</v>
      </c>
      <c r="S2" s="113">
        <f>R2/2</f>
        <v>0.78510614601781392</v>
      </c>
      <c r="T2" s="113">
        <v>1</v>
      </c>
      <c r="U2" s="123" t="s">
        <v>780</v>
      </c>
      <c r="V2" s="114">
        <v>0.2185</v>
      </c>
      <c r="W2" s="114">
        <f>(Y2/100)*V2</f>
        <v>6.4271775000000005E-4</v>
      </c>
      <c r="X2" s="113">
        <v>0.58830000000000005</v>
      </c>
      <c r="Y2" s="113">
        <f>X2/2</f>
        <v>0.29415000000000002</v>
      </c>
      <c r="Z2" s="113">
        <v>1</v>
      </c>
      <c r="AA2" s="123" t="s">
        <v>780</v>
      </c>
      <c r="AB2" s="111">
        <v>0.92715480309931386</v>
      </c>
      <c r="AC2" s="110">
        <v>2795.958657846084</v>
      </c>
      <c r="AD2" s="110">
        <v>33.111069888656857</v>
      </c>
      <c r="AE2" s="110">
        <v>2897.9801309664649</v>
      </c>
      <c r="AF2" s="110">
        <v>15.137446731940145</v>
      </c>
      <c r="AG2" s="110">
        <v>2969.6504001767435</v>
      </c>
      <c r="AH2" s="110">
        <v>9.4817342835224423</v>
      </c>
      <c r="AI2" s="113">
        <v>94.151104711843459</v>
      </c>
      <c r="AJ2" s="144" t="s">
        <v>771</v>
      </c>
      <c r="AK2" s="143">
        <f>AG2</f>
        <v>2969.6504001767435</v>
      </c>
      <c r="AL2" s="143">
        <f>AH2</f>
        <v>9.4817342835224423</v>
      </c>
      <c r="AM2" s="143">
        <v>1</v>
      </c>
      <c r="AN2" s="143">
        <v>26321</v>
      </c>
      <c r="AO2" s="146" t="s">
        <v>774</v>
      </c>
      <c r="AP2" s="26">
        <v>0</v>
      </c>
      <c r="AQ2" s="141">
        <f>100-AI2</f>
        <v>5.848895288156541</v>
      </c>
      <c r="AR2" s="140"/>
      <c r="AS2" s="141"/>
      <c r="AT2" s="140"/>
      <c r="AU2" s="141"/>
      <c r="AV2" s="140"/>
      <c r="AW2" s="151"/>
      <c r="AY2" s="140"/>
      <c r="AZ2" s="140"/>
      <c r="BA2" s="140"/>
      <c r="BB2" s="140"/>
      <c r="BC2" s="140"/>
    </row>
    <row r="3" spans="1:55" ht="14.25" customHeight="1" x14ac:dyDescent="0.2">
      <c r="A3" s="6">
        <v>5</v>
      </c>
      <c r="B3" s="88" t="s">
        <v>788</v>
      </c>
      <c r="D3" s="110" t="s">
        <v>209</v>
      </c>
      <c r="E3" s="120" t="s">
        <v>773</v>
      </c>
      <c r="F3" s="110">
        <v>896852.35781388311</v>
      </c>
      <c r="G3" s="110">
        <v>256.39222863853882</v>
      </c>
      <c r="H3" s="110">
        <f t="shared" ref="H3:H66" si="0">J3*G3</f>
        <v>178.90731043089721</v>
      </c>
      <c r="I3" s="110">
        <v>131.8357784067401</v>
      </c>
      <c r="J3" s="111">
        <v>0.69778757094514099</v>
      </c>
      <c r="K3" s="111" t="s">
        <v>560</v>
      </c>
      <c r="L3" s="112">
        <v>0.41710000000000003</v>
      </c>
      <c r="M3" s="113">
        <v>1.3879999999999999</v>
      </c>
      <c r="N3" s="113">
        <f t="shared" ref="N3:N66" si="1">M3/2</f>
        <v>0.69399999999999995</v>
      </c>
      <c r="O3" s="113">
        <v>1</v>
      </c>
      <c r="P3" s="123" t="s">
        <v>780</v>
      </c>
      <c r="Q3" s="114">
        <v>12.52</v>
      </c>
      <c r="R3" s="113">
        <v>1.4359546301091124</v>
      </c>
      <c r="S3" s="113">
        <f t="shared" ref="S3:S66" si="2">R3/2</f>
        <v>0.7179773150545562</v>
      </c>
      <c r="T3" s="113">
        <v>1</v>
      </c>
      <c r="U3" s="123" t="s">
        <v>780</v>
      </c>
      <c r="V3" s="114">
        <v>0.21760000000000002</v>
      </c>
      <c r="W3" s="114">
        <f t="shared" ref="W3:W66" si="3">(Y3/100)*V3</f>
        <v>4.0190720000000008E-4</v>
      </c>
      <c r="X3" s="113">
        <v>0.36940000000000006</v>
      </c>
      <c r="Y3" s="113">
        <f t="shared" ref="Y3:Y66" si="4">X3/2</f>
        <v>0.18470000000000003</v>
      </c>
      <c r="Z3" s="113">
        <v>1</v>
      </c>
      <c r="AA3" s="123" t="s">
        <v>780</v>
      </c>
      <c r="AB3" s="111">
        <v>0.96634196484691026</v>
      </c>
      <c r="AC3" s="110">
        <v>2247.3585684376239</v>
      </c>
      <c r="AD3" s="110">
        <v>26.383184020347926</v>
      </c>
      <c r="AE3" s="110">
        <v>2643.9318124257738</v>
      </c>
      <c r="AF3" s="110">
        <v>13.592258825520275</v>
      </c>
      <c r="AG3" s="110">
        <v>2963.2127504116329</v>
      </c>
      <c r="AH3" s="110">
        <v>5.9569715810425006</v>
      </c>
      <c r="AI3" s="113">
        <v>75.841957960171229</v>
      </c>
      <c r="AJ3" s="144" t="s">
        <v>771</v>
      </c>
      <c r="AK3" s="143">
        <f t="shared" ref="AK3:AK66" si="5">AG3</f>
        <v>2963.2127504116329</v>
      </c>
      <c r="AL3" s="143">
        <f t="shared" ref="AL3:AL66" si="6">AH3</f>
        <v>5.9569715810425006</v>
      </c>
      <c r="AM3" s="143">
        <v>1</v>
      </c>
      <c r="AN3" s="143">
        <v>26321</v>
      </c>
      <c r="AO3" s="146" t="s">
        <v>774</v>
      </c>
      <c r="AP3" s="26">
        <v>0</v>
      </c>
      <c r="AQ3" s="141">
        <f t="shared" ref="AQ3:AQ66" si="7">100-AI3</f>
        <v>24.158042039828771</v>
      </c>
      <c r="AR3" s="140"/>
      <c r="AS3" s="141"/>
      <c r="AT3" s="140"/>
      <c r="AU3" s="141"/>
      <c r="AV3" s="140"/>
      <c r="AW3" s="151"/>
      <c r="AY3" s="140"/>
      <c r="AZ3" s="140"/>
      <c r="BA3" s="140"/>
      <c r="BB3" s="140"/>
      <c r="BC3" s="140"/>
    </row>
    <row r="4" spans="1:55" ht="14.25" customHeight="1" x14ac:dyDescent="0.2">
      <c r="A4" s="6">
        <v>6</v>
      </c>
      <c r="B4" s="88" t="s">
        <v>788</v>
      </c>
      <c r="D4" s="110" t="s">
        <v>210</v>
      </c>
      <c r="E4" s="120" t="s">
        <v>773</v>
      </c>
      <c r="F4" s="110">
        <v>428675.61912083119</v>
      </c>
      <c r="G4" s="110">
        <v>141.26719209431758</v>
      </c>
      <c r="H4" s="110">
        <f t="shared" si="0"/>
        <v>50.209242459188538</v>
      </c>
      <c r="I4" s="110">
        <v>52.213605423401091</v>
      </c>
      <c r="J4" s="111">
        <v>0.35542040380944323</v>
      </c>
      <c r="K4" s="111">
        <v>5.4718115400295857E-2</v>
      </c>
      <c r="L4" s="112">
        <v>0.31610000000000005</v>
      </c>
      <c r="M4" s="113">
        <v>2.3029999999999999</v>
      </c>
      <c r="N4" s="113">
        <f t="shared" si="1"/>
        <v>1.1515</v>
      </c>
      <c r="O4" s="113">
        <v>1</v>
      </c>
      <c r="P4" s="123" t="s">
        <v>780</v>
      </c>
      <c r="Q4" s="114">
        <v>10.039999999999999</v>
      </c>
      <c r="R4" s="113">
        <v>2.3515639248364075</v>
      </c>
      <c r="S4" s="113">
        <f t="shared" si="2"/>
        <v>1.1757819624182038</v>
      </c>
      <c r="T4" s="113">
        <v>1</v>
      </c>
      <c r="U4" s="123" t="s">
        <v>780</v>
      </c>
      <c r="V4" s="114">
        <v>0.23039999999999999</v>
      </c>
      <c r="W4" s="114">
        <f t="shared" si="3"/>
        <v>5.4708480000000004E-4</v>
      </c>
      <c r="X4" s="113">
        <v>0.47490000000000004</v>
      </c>
      <c r="Y4" s="113">
        <f t="shared" si="4"/>
        <v>0.23745000000000002</v>
      </c>
      <c r="Z4" s="113">
        <v>1</v>
      </c>
      <c r="AA4" s="123" t="s">
        <v>780</v>
      </c>
      <c r="AB4" s="111">
        <v>0.9794000008369278</v>
      </c>
      <c r="AC4" s="110">
        <v>1770.6014627150314</v>
      </c>
      <c r="AD4" s="110">
        <v>35.757180524227351</v>
      </c>
      <c r="AE4" s="110">
        <v>2438.7717672782378</v>
      </c>
      <c r="AF4" s="110">
        <v>21.950790694836542</v>
      </c>
      <c r="AG4" s="110">
        <v>3055.1351990635781</v>
      </c>
      <c r="AH4" s="110">
        <v>7.5977380710572575</v>
      </c>
      <c r="AI4" s="113">
        <v>57.954929891735532</v>
      </c>
      <c r="AJ4" s="144" t="s">
        <v>771</v>
      </c>
      <c r="AK4" s="143">
        <f t="shared" si="5"/>
        <v>3055.1351990635781</v>
      </c>
      <c r="AL4" s="143">
        <f t="shared" si="6"/>
        <v>7.5977380710572575</v>
      </c>
      <c r="AM4" s="143">
        <v>1</v>
      </c>
      <c r="AN4" s="143">
        <v>26321</v>
      </c>
      <c r="AO4" s="146" t="s">
        <v>774</v>
      </c>
      <c r="AP4" s="26">
        <v>0</v>
      </c>
      <c r="AQ4" s="141">
        <f t="shared" si="7"/>
        <v>42.045070108264468</v>
      </c>
      <c r="AR4" s="140"/>
      <c r="AS4" s="141"/>
      <c r="AT4" s="140"/>
      <c r="AU4" s="141"/>
      <c r="AV4" s="140"/>
      <c r="AW4" s="151"/>
      <c r="AY4" s="140"/>
      <c r="AZ4" s="140"/>
      <c r="BA4" s="140"/>
      <c r="BB4" s="140"/>
      <c r="BC4" s="140"/>
    </row>
    <row r="5" spans="1:55" ht="14.25" customHeight="1" x14ac:dyDescent="0.2">
      <c r="A5" s="6">
        <v>7</v>
      </c>
      <c r="B5" s="88" t="s">
        <v>788</v>
      </c>
      <c r="D5" s="110" t="s">
        <v>211</v>
      </c>
      <c r="E5" s="120" t="s">
        <v>773</v>
      </c>
      <c r="F5" s="110">
        <v>1051107.9770396044</v>
      </c>
      <c r="G5" s="110">
        <v>240.55491702198927</v>
      </c>
      <c r="H5" s="110">
        <f t="shared" si="0"/>
        <v>127.51735191819967</v>
      </c>
      <c r="I5" s="110">
        <v>157.07171871732371</v>
      </c>
      <c r="J5" s="111">
        <v>0.53009663446847455</v>
      </c>
      <c r="K5" s="111" t="s">
        <v>560</v>
      </c>
      <c r="L5" s="112">
        <v>0.56340000000000001</v>
      </c>
      <c r="M5" s="113">
        <v>1.355</v>
      </c>
      <c r="N5" s="113">
        <f t="shared" si="1"/>
        <v>0.67749999999999999</v>
      </c>
      <c r="O5" s="113">
        <v>1</v>
      </c>
      <c r="P5" s="123" t="s">
        <v>780</v>
      </c>
      <c r="Q5" s="114">
        <v>16.32</v>
      </c>
      <c r="R5" s="113">
        <v>1.4092624159440608</v>
      </c>
      <c r="S5" s="113">
        <f t="shared" si="2"/>
        <v>0.70463120797203038</v>
      </c>
      <c r="T5" s="113">
        <v>1</v>
      </c>
      <c r="U5" s="123" t="s">
        <v>780</v>
      </c>
      <c r="V5" s="114">
        <v>0.21010000000000001</v>
      </c>
      <c r="W5" s="114">
        <f t="shared" si="3"/>
        <v>4.0748895000000001E-4</v>
      </c>
      <c r="X5" s="113">
        <v>0.38790000000000002</v>
      </c>
      <c r="Y5" s="113">
        <f t="shared" si="4"/>
        <v>0.19395000000000001</v>
      </c>
      <c r="Z5" s="113">
        <v>1</v>
      </c>
      <c r="AA5" s="123" t="s">
        <v>780</v>
      </c>
      <c r="AB5" s="111">
        <v>0.9613710991088692</v>
      </c>
      <c r="AC5" s="110">
        <v>2880.5435782423992</v>
      </c>
      <c r="AD5" s="110">
        <v>31.549744168368761</v>
      </c>
      <c r="AE5" s="110">
        <v>2895.8707236990713</v>
      </c>
      <c r="AF5" s="110">
        <v>13.573669575500844</v>
      </c>
      <c r="AG5" s="110">
        <v>2906.5452172103705</v>
      </c>
      <c r="AH5" s="110">
        <v>6.2860140401058437</v>
      </c>
      <c r="AI5" s="113">
        <v>99.105410821961087</v>
      </c>
      <c r="AJ5" s="144" t="s">
        <v>771</v>
      </c>
      <c r="AK5" s="143">
        <f t="shared" si="5"/>
        <v>2906.5452172103705</v>
      </c>
      <c r="AL5" s="143">
        <f t="shared" si="6"/>
        <v>6.2860140401058437</v>
      </c>
      <c r="AM5" s="143">
        <v>1</v>
      </c>
      <c r="AN5" s="143">
        <v>26321</v>
      </c>
      <c r="AO5" s="146" t="s">
        <v>774</v>
      </c>
      <c r="AP5" s="26">
        <v>0</v>
      </c>
      <c r="AQ5" s="141">
        <f t="shared" si="7"/>
        <v>0.89458917803891325</v>
      </c>
      <c r="AR5" s="140"/>
      <c r="AS5" s="141"/>
      <c r="AT5" s="140"/>
      <c r="AU5" s="141"/>
      <c r="AV5" s="140"/>
      <c r="AW5" s="151"/>
      <c r="AY5" s="140"/>
      <c r="AZ5" s="140"/>
      <c r="BA5" s="140"/>
      <c r="BB5" s="140"/>
      <c r="BC5" s="140"/>
    </row>
    <row r="6" spans="1:55" ht="14.25" customHeight="1" x14ac:dyDescent="0.2">
      <c r="A6" s="6">
        <v>8</v>
      </c>
      <c r="B6" s="88" t="s">
        <v>788</v>
      </c>
      <c r="D6" s="110" t="s">
        <v>212</v>
      </c>
      <c r="E6" s="120" t="s">
        <v>773</v>
      </c>
      <c r="F6" s="110">
        <v>430965.27029414702</v>
      </c>
      <c r="G6" s="110">
        <v>103.47343575872803</v>
      </c>
      <c r="H6" s="110">
        <f t="shared" si="0"/>
        <v>62.560638329555005</v>
      </c>
      <c r="I6" s="110">
        <v>64.588648966787574</v>
      </c>
      <c r="J6" s="111">
        <v>0.60460578960023548</v>
      </c>
      <c r="K6" s="111" t="s">
        <v>560</v>
      </c>
      <c r="L6" s="112">
        <v>0.52570000000000006</v>
      </c>
      <c r="M6" s="113">
        <v>1.421</v>
      </c>
      <c r="N6" s="113">
        <f t="shared" si="1"/>
        <v>0.71050000000000002</v>
      </c>
      <c r="O6" s="113">
        <v>1</v>
      </c>
      <c r="P6" s="123" t="s">
        <v>780</v>
      </c>
      <c r="Q6" s="114">
        <v>15.77</v>
      </c>
      <c r="R6" s="113">
        <v>1.547748502641908</v>
      </c>
      <c r="S6" s="113">
        <f t="shared" si="2"/>
        <v>0.773874251320954</v>
      </c>
      <c r="T6" s="113">
        <v>1</v>
      </c>
      <c r="U6" s="123" t="s">
        <v>780</v>
      </c>
      <c r="V6" s="114">
        <v>0.2175</v>
      </c>
      <c r="W6" s="114">
        <f t="shared" si="3"/>
        <v>6.6783374999999999E-4</v>
      </c>
      <c r="X6" s="113">
        <v>0.61409999999999998</v>
      </c>
      <c r="Y6" s="113">
        <f t="shared" si="4"/>
        <v>0.30704999999999999</v>
      </c>
      <c r="Z6" s="113">
        <v>1</v>
      </c>
      <c r="AA6" s="123" t="s">
        <v>780</v>
      </c>
      <c r="AB6" s="111">
        <v>0.91791845808000716</v>
      </c>
      <c r="AC6" s="110">
        <v>2723.4606570326182</v>
      </c>
      <c r="AD6" s="110">
        <v>31.635606477547753</v>
      </c>
      <c r="AE6" s="110">
        <v>2862.7303843051595</v>
      </c>
      <c r="AF6" s="110">
        <v>14.886833359282718</v>
      </c>
      <c r="AG6" s="110">
        <v>2962.26230123498</v>
      </c>
      <c r="AH6" s="110">
        <v>9.9034071733098852</v>
      </c>
      <c r="AI6" s="113">
        <v>91.938538187425053</v>
      </c>
      <c r="AJ6" s="144" t="s">
        <v>771</v>
      </c>
      <c r="AK6" s="143">
        <f t="shared" si="5"/>
        <v>2962.26230123498</v>
      </c>
      <c r="AL6" s="143">
        <f t="shared" si="6"/>
        <v>9.9034071733098852</v>
      </c>
      <c r="AM6" s="143">
        <v>1</v>
      </c>
      <c r="AN6" s="143">
        <v>26321</v>
      </c>
      <c r="AO6" s="146" t="s">
        <v>774</v>
      </c>
      <c r="AP6" s="26">
        <v>0</v>
      </c>
      <c r="AQ6" s="141">
        <f t="shared" si="7"/>
        <v>8.0614618125749473</v>
      </c>
      <c r="AR6" s="140"/>
      <c r="AS6" s="141"/>
      <c r="AT6" s="140"/>
      <c r="AU6" s="141"/>
      <c r="AV6" s="140"/>
      <c r="AW6" s="151"/>
      <c r="AY6" s="140"/>
      <c r="AZ6" s="140"/>
      <c r="BA6" s="140"/>
      <c r="BB6" s="140"/>
      <c r="BC6" s="140"/>
    </row>
    <row r="7" spans="1:55" ht="14.25" customHeight="1" x14ac:dyDescent="0.2">
      <c r="A7" s="6">
        <v>9</v>
      </c>
      <c r="B7" s="88" t="s">
        <v>788</v>
      </c>
      <c r="D7" s="110" t="s">
        <v>213</v>
      </c>
      <c r="E7" s="120" t="s">
        <v>773</v>
      </c>
      <c r="F7" s="110">
        <v>254772.59561306747</v>
      </c>
      <c r="G7" s="110">
        <v>63.67543882944738</v>
      </c>
      <c r="H7" s="110">
        <f t="shared" si="0"/>
        <v>26.049938900000914</v>
      </c>
      <c r="I7" s="110">
        <v>38.650391949930579</v>
      </c>
      <c r="J7" s="111">
        <v>0.4091049764065991</v>
      </c>
      <c r="K7" s="111" t="s">
        <v>560</v>
      </c>
      <c r="L7" s="112">
        <v>0.53010000000000002</v>
      </c>
      <c r="M7" s="113">
        <v>1.57</v>
      </c>
      <c r="N7" s="113">
        <f t="shared" si="1"/>
        <v>0.78500000000000003</v>
      </c>
      <c r="O7" s="113">
        <v>1</v>
      </c>
      <c r="P7" s="123" t="s">
        <v>780</v>
      </c>
      <c r="Q7" s="114">
        <v>15.61</v>
      </c>
      <c r="R7" s="113">
        <v>1.8281654703569272</v>
      </c>
      <c r="S7" s="113">
        <f t="shared" si="2"/>
        <v>0.91408273517846361</v>
      </c>
      <c r="T7" s="113">
        <v>1</v>
      </c>
      <c r="U7" s="123" t="s">
        <v>780</v>
      </c>
      <c r="V7" s="114">
        <v>0.21360000000000001</v>
      </c>
      <c r="W7" s="114">
        <f t="shared" si="3"/>
        <v>9.9996840000000009E-4</v>
      </c>
      <c r="X7" s="113">
        <v>0.93630000000000002</v>
      </c>
      <c r="Y7" s="113">
        <f t="shared" si="4"/>
        <v>0.46815000000000001</v>
      </c>
      <c r="Z7" s="113">
        <v>1</v>
      </c>
      <c r="AA7" s="123" t="s">
        <v>780</v>
      </c>
      <c r="AB7" s="111">
        <v>0.85891020270921603</v>
      </c>
      <c r="AC7" s="110">
        <v>2741.9192599532266</v>
      </c>
      <c r="AD7" s="110">
        <v>35.16489226149497</v>
      </c>
      <c r="AE7" s="110">
        <v>2853.1979237256846</v>
      </c>
      <c r="AF7" s="110">
        <v>17.596875235324205</v>
      </c>
      <c r="AG7" s="110">
        <v>2932.7550955888173</v>
      </c>
      <c r="AH7" s="110">
        <v>15.137247373615525</v>
      </c>
      <c r="AI7" s="113">
        <v>93.492950164075111</v>
      </c>
      <c r="AJ7" s="144" t="s">
        <v>771</v>
      </c>
      <c r="AK7" s="143">
        <f t="shared" si="5"/>
        <v>2932.7550955888173</v>
      </c>
      <c r="AL7" s="143">
        <f t="shared" si="6"/>
        <v>15.137247373615525</v>
      </c>
      <c r="AM7" s="143">
        <v>1</v>
      </c>
      <c r="AN7" s="143">
        <v>26321</v>
      </c>
      <c r="AO7" s="146" t="s">
        <v>774</v>
      </c>
      <c r="AP7" s="26">
        <v>0</v>
      </c>
      <c r="AQ7" s="141">
        <f t="shared" si="7"/>
        <v>6.5070498359248887</v>
      </c>
      <c r="AR7" s="140"/>
      <c r="AS7" s="141"/>
      <c r="AT7" s="140"/>
      <c r="AU7" s="141"/>
      <c r="AV7" s="140"/>
      <c r="AW7" s="151"/>
      <c r="AY7" s="140"/>
      <c r="AZ7" s="140"/>
      <c r="BA7" s="140"/>
      <c r="BB7" s="140"/>
      <c r="BC7" s="140"/>
    </row>
    <row r="8" spans="1:55" ht="14.25" customHeight="1" x14ac:dyDescent="0.2">
      <c r="A8" s="6">
        <v>10</v>
      </c>
      <c r="B8" s="88" t="s">
        <v>788</v>
      </c>
      <c r="D8" s="110" t="s">
        <v>214</v>
      </c>
      <c r="E8" s="120" t="s">
        <v>773</v>
      </c>
      <c r="F8" s="110">
        <v>353370.60317899188</v>
      </c>
      <c r="G8" s="110">
        <v>116.1353046499634</v>
      </c>
      <c r="H8" s="110">
        <f t="shared" si="0"/>
        <v>97.50775566012544</v>
      </c>
      <c r="I8" s="110">
        <v>55.847629275935411</v>
      </c>
      <c r="J8" s="111">
        <v>0.83960476923032012</v>
      </c>
      <c r="K8" s="111">
        <v>0.20847737607544883</v>
      </c>
      <c r="L8" s="112">
        <v>0.37640000000000001</v>
      </c>
      <c r="M8" s="113">
        <v>2.214</v>
      </c>
      <c r="N8" s="113">
        <f t="shared" si="1"/>
        <v>1.107</v>
      </c>
      <c r="O8" s="113">
        <v>1</v>
      </c>
      <c r="P8" s="123" t="s">
        <v>780</v>
      </c>
      <c r="Q8" s="114">
        <v>11.46</v>
      </c>
      <c r="R8" s="113">
        <v>2.6803071636041489</v>
      </c>
      <c r="S8" s="113">
        <f t="shared" si="2"/>
        <v>1.3401535818020744</v>
      </c>
      <c r="T8" s="113">
        <v>1</v>
      </c>
      <c r="U8" s="123" t="s">
        <v>780</v>
      </c>
      <c r="V8" s="114">
        <v>0.22090000000000001</v>
      </c>
      <c r="W8" s="114">
        <f t="shared" si="3"/>
        <v>1.6688994999999999E-3</v>
      </c>
      <c r="X8" s="113">
        <v>1.5109999999999999</v>
      </c>
      <c r="Y8" s="113">
        <f t="shared" si="4"/>
        <v>0.75549999999999995</v>
      </c>
      <c r="Z8" s="113">
        <v>1</v>
      </c>
      <c r="AA8" s="123" t="s">
        <v>780</v>
      </c>
      <c r="AB8" s="111">
        <v>0.82601600602288394</v>
      </c>
      <c r="AC8" s="110">
        <v>2059.3062644755987</v>
      </c>
      <c r="AD8" s="110">
        <v>39.146175279061481</v>
      </c>
      <c r="AE8" s="110">
        <v>2561.5179860010066</v>
      </c>
      <c r="AF8" s="110">
        <v>25.345283910795388</v>
      </c>
      <c r="AG8" s="110">
        <v>2987.117043633144</v>
      </c>
      <c r="AH8" s="110">
        <v>24.31155753812337</v>
      </c>
      <c r="AI8" s="113">
        <v>68.939590728956645</v>
      </c>
      <c r="AJ8" s="144" t="s">
        <v>771</v>
      </c>
      <c r="AK8" s="143">
        <f t="shared" si="5"/>
        <v>2987.117043633144</v>
      </c>
      <c r="AL8" s="143">
        <f t="shared" si="6"/>
        <v>24.31155753812337</v>
      </c>
      <c r="AM8" s="143">
        <v>1</v>
      </c>
      <c r="AN8" s="143">
        <v>26321</v>
      </c>
      <c r="AO8" s="146" t="s">
        <v>774</v>
      </c>
      <c r="AP8" s="26">
        <v>0</v>
      </c>
      <c r="AQ8" s="141">
        <f t="shared" si="7"/>
        <v>31.060409271043355</v>
      </c>
      <c r="AR8" s="140"/>
      <c r="AS8" s="141"/>
      <c r="AT8" s="140"/>
      <c r="AU8" s="141"/>
      <c r="AV8" s="140"/>
      <c r="AW8" s="151"/>
      <c r="AY8" s="140"/>
      <c r="AZ8" s="140"/>
      <c r="BA8" s="140"/>
      <c r="BB8" s="140"/>
      <c r="BC8" s="140"/>
    </row>
    <row r="9" spans="1:55" ht="14.25" customHeight="1" x14ac:dyDescent="0.2">
      <c r="A9" s="6">
        <v>11</v>
      </c>
      <c r="B9" s="88" t="s">
        <v>788</v>
      </c>
      <c r="D9" s="110" t="s">
        <v>215</v>
      </c>
      <c r="E9" s="120" t="s">
        <v>773</v>
      </c>
      <c r="F9" s="110">
        <v>319684.35383518814</v>
      </c>
      <c r="G9" s="110">
        <v>70.129397299369828</v>
      </c>
      <c r="H9" s="110">
        <f t="shared" si="0"/>
        <v>63.105919423655713</v>
      </c>
      <c r="I9" s="110">
        <v>52.178721099859523</v>
      </c>
      <c r="J9" s="111">
        <v>0.89984973283411884</v>
      </c>
      <c r="K9" s="111">
        <v>0.24530285083668724</v>
      </c>
      <c r="L9" s="112">
        <v>0.59050000000000002</v>
      </c>
      <c r="M9" s="113">
        <v>1.421</v>
      </c>
      <c r="N9" s="113">
        <f t="shared" si="1"/>
        <v>0.71050000000000002</v>
      </c>
      <c r="O9" s="113">
        <v>1</v>
      </c>
      <c r="P9" s="123" t="s">
        <v>780</v>
      </c>
      <c r="Q9" s="114">
        <v>19.05</v>
      </c>
      <c r="R9" s="113">
        <v>1.5968004842043928</v>
      </c>
      <c r="S9" s="113">
        <f t="shared" si="2"/>
        <v>0.7984002421021964</v>
      </c>
      <c r="T9" s="113">
        <v>1</v>
      </c>
      <c r="U9" s="123" t="s">
        <v>780</v>
      </c>
      <c r="V9" s="114">
        <v>0.23400000000000001</v>
      </c>
      <c r="W9" s="114">
        <f t="shared" si="3"/>
        <v>8.5304700000000001E-4</v>
      </c>
      <c r="X9" s="113">
        <v>0.72909999999999997</v>
      </c>
      <c r="Y9" s="113">
        <f t="shared" si="4"/>
        <v>0.36454999999999999</v>
      </c>
      <c r="Z9" s="113">
        <v>1</v>
      </c>
      <c r="AA9" s="123" t="s">
        <v>780</v>
      </c>
      <c r="AB9" s="111">
        <v>0.88967907188780504</v>
      </c>
      <c r="AC9" s="110">
        <v>2991.2988152016223</v>
      </c>
      <c r="AD9" s="110">
        <v>34.089387029997852</v>
      </c>
      <c r="AE9" s="110">
        <v>3044.2924683564697</v>
      </c>
      <c r="AF9" s="110">
        <v>15.522988338538198</v>
      </c>
      <c r="AG9" s="110">
        <v>3079.4584097267675</v>
      </c>
      <c r="AH9" s="110">
        <v>11.641853317013139</v>
      </c>
      <c r="AI9" s="113">
        <v>97.137172099915858</v>
      </c>
      <c r="AJ9" s="144" t="s">
        <v>771</v>
      </c>
      <c r="AK9" s="143">
        <f t="shared" si="5"/>
        <v>3079.4584097267675</v>
      </c>
      <c r="AL9" s="143">
        <f t="shared" si="6"/>
        <v>11.641853317013139</v>
      </c>
      <c r="AM9" s="143">
        <v>1</v>
      </c>
      <c r="AN9" s="143">
        <v>26321</v>
      </c>
      <c r="AO9" s="146" t="s">
        <v>774</v>
      </c>
      <c r="AP9" s="26">
        <v>0</v>
      </c>
      <c r="AQ9" s="141">
        <f t="shared" si="7"/>
        <v>2.8628279000841417</v>
      </c>
      <c r="AR9" s="140"/>
      <c r="AS9" s="141"/>
      <c r="AT9" s="140"/>
      <c r="AU9" s="141"/>
      <c r="AV9" s="140"/>
      <c r="AW9" s="151"/>
      <c r="AY9" s="140"/>
      <c r="AZ9" s="140"/>
      <c r="BA9" s="140"/>
      <c r="BB9" s="140"/>
      <c r="BC9" s="140"/>
    </row>
    <row r="10" spans="1:55" ht="14.25" customHeight="1" x14ac:dyDescent="0.2">
      <c r="A10" s="6">
        <v>12</v>
      </c>
      <c r="B10" s="88" t="s">
        <v>788</v>
      </c>
      <c r="D10" s="110" t="s">
        <v>216</v>
      </c>
      <c r="E10" s="120" t="s">
        <v>773</v>
      </c>
      <c r="F10" s="110">
        <v>483441.25675565505</v>
      </c>
      <c r="G10" s="110">
        <v>121.27919542469465</v>
      </c>
      <c r="H10" s="110">
        <f t="shared" si="0"/>
        <v>165.39643998524801</v>
      </c>
      <c r="I10" s="110">
        <v>83.17535795003829</v>
      </c>
      <c r="J10" s="111">
        <v>1.3637659732657683</v>
      </c>
      <c r="K10" s="111" t="s">
        <v>560</v>
      </c>
      <c r="L10" s="112">
        <v>0.50800000000000001</v>
      </c>
      <c r="M10" s="113">
        <v>1.4379999999999999</v>
      </c>
      <c r="N10" s="113">
        <f t="shared" si="1"/>
        <v>0.71899999999999997</v>
      </c>
      <c r="O10" s="113">
        <v>1</v>
      </c>
      <c r="P10" s="123" t="s">
        <v>780</v>
      </c>
      <c r="Q10" s="114">
        <v>14.77</v>
      </c>
      <c r="R10" s="113">
        <v>1.5182951145576362</v>
      </c>
      <c r="S10" s="113">
        <f t="shared" si="2"/>
        <v>0.75914755727881811</v>
      </c>
      <c r="T10" s="113">
        <v>1</v>
      </c>
      <c r="U10" s="123" t="s">
        <v>780</v>
      </c>
      <c r="V10" s="114">
        <v>0.2109</v>
      </c>
      <c r="W10" s="114">
        <f t="shared" si="3"/>
        <v>5.1438510000000005E-4</v>
      </c>
      <c r="X10" s="113">
        <v>0.48780000000000001</v>
      </c>
      <c r="Y10" s="113">
        <f t="shared" si="4"/>
        <v>0.24390000000000001</v>
      </c>
      <c r="Z10" s="113">
        <v>1</v>
      </c>
      <c r="AA10" s="123" t="s">
        <v>780</v>
      </c>
      <c r="AB10" s="111">
        <v>0.94697829920012722</v>
      </c>
      <c r="AC10" s="110">
        <v>2647.9988823713006</v>
      </c>
      <c r="AD10" s="110">
        <v>31.298185247686433</v>
      </c>
      <c r="AE10" s="110">
        <v>2800.6756587718187</v>
      </c>
      <c r="AF10" s="110">
        <v>14.542707228888503</v>
      </c>
      <c r="AG10" s="110">
        <v>2912.5457912797356</v>
      </c>
      <c r="AH10" s="110">
        <v>7.9010154171459668</v>
      </c>
      <c r="AI10" s="113">
        <v>90.916987135429849</v>
      </c>
      <c r="AJ10" s="144" t="s">
        <v>771</v>
      </c>
      <c r="AK10" s="143">
        <f t="shared" si="5"/>
        <v>2912.5457912797356</v>
      </c>
      <c r="AL10" s="143">
        <f t="shared" si="6"/>
        <v>7.9010154171459668</v>
      </c>
      <c r="AM10" s="143">
        <v>1</v>
      </c>
      <c r="AN10" s="143">
        <v>26321</v>
      </c>
      <c r="AO10" s="146" t="s">
        <v>774</v>
      </c>
      <c r="AP10" s="26">
        <v>0</v>
      </c>
      <c r="AQ10" s="141">
        <f t="shared" si="7"/>
        <v>9.0830128645701507</v>
      </c>
      <c r="AR10" s="140"/>
      <c r="AS10" s="141"/>
      <c r="AT10" s="140"/>
      <c r="AU10" s="141"/>
      <c r="AV10" s="140"/>
      <c r="AW10" s="151"/>
      <c r="AY10" s="140"/>
      <c r="AZ10" s="140"/>
      <c r="BA10" s="140"/>
      <c r="BB10" s="140"/>
      <c r="BC10" s="140"/>
    </row>
    <row r="11" spans="1:55" ht="14.25" customHeight="1" x14ac:dyDescent="0.2">
      <c r="A11" s="6">
        <v>13</v>
      </c>
      <c r="B11" s="88" t="s">
        <v>788</v>
      </c>
      <c r="D11" s="110" t="s">
        <v>217</v>
      </c>
      <c r="E11" s="120" t="s">
        <v>773</v>
      </c>
      <c r="F11" s="110">
        <v>176580.25105283933</v>
      </c>
      <c r="G11" s="110">
        <v>39.733297103982864</v>
      </c>
      <c r="H11" s="110">
        <f t="shared" si="0"/>
        <v>39.259948836167673</v>
      </c>
      <c r="I11" s="110">
        <v>29.940972712834988</v>
      </c>
      <c r="J11" s="111">
        <v>0.98808686159176695</v>
      </c>
      <c r="K11" s="111">
        <v>7.1410422013296504E-2</v>
      </c>
      <c r="L11" s="112">
        <v>0.59310000000000007</v>
      </c>
      <c r="M11" s="113">
        <v>1.43</v>
      </c>
      <c r="N11" s="113">
        <f t="shared" si="1"/>
        <v>0.71499999999999997</v>
      </c>
      <c r="O11" s="113">
        <v>1</v>
      </c>
      <c r="P11" s="123" t="s">
        <v>780</v>
      </c>
      <c r="Q11" s="114">
        <v>19.38</v>
      </c>
      <c r="R11" s="113">
        <v>1.8204880847902429</v>
      </c>
      <c r="S11" s="113">
        <f t="shared" si="2"/>
        <v>0.91024404239512147</v>
      </c>
      <c r="T11" s="113">
        <v>1</v>
      </c>
      <c r="U11" s="123" t="s">
        <v>780</v>
      </c>
      <c r="V11" s="114">
        <v>0.23699999999999999</v>
      </c>
      <c r="W11" s="114">
        <f t="shared" si="3"/>
        <v>1.3343099999999998E-3</v>
      </c>
      <c r="X11" s="113">
        <v>1.1259999999999999</v>
      </c>
      <c r="Y11" s="113">
        <f t="shared" si="4"/>
        <v>0.56299999999999994</v>
      </c>
      <c r="Z11" s="113">
        <v>1</v>
      </c>
      <c r="AA11" s="123" t="s">
        <v>780</v>
      </c>
      <c r="AB11" s="111">
        <v>0.78556554069319284</v>
      </c>
      <c r="AC11" s="110">
        <v>3001.8892529517525</v>
      </c>
      <c r="AD11" s="110">
        <v>34.412956428437155</v>
      </c>
      <c r="AE11" s="110">
        <v>3060.8526314990586</v>
      </c>
      <c r="AF11" s="110">
        <v>17.73177679885157</v>
      </c>
      <c r="AG11" s="110">
        <v>3099.7831207571217</v>
      </c>
      <c r="AH11" s="110">
        <v>17.957364470907503</v>
      </c>
      <c r="AI11" s="113">
        <v>96.841912353485611</v>
      </c>
      <c r="AJ11" s="144" t="s">
        <v>771</v>
      </c>
      <c r="AK11" s="143">
        <f t="shared" si="5"/>
        <v>3099.7831207571217</v>
      </c>
      <c r="AL11" s="143">
        <f t="shared" si="6"/>
        <v>17.957364470907503</v>
      </c>
      <c r="AM11" s="143">
        <v>1</v>
      </c>
      <c r="AN11" s="143">
        <v>26321</v>
      </c>
      <c r="AO11" s="146" t="s">
        <v>774</v>
      </c>
      <c r="AP11" s="26">
        <v>0</v>
      </c>
      <c r="AQ11" s="141">
        <f t="shared" si="7"/>
        <v>3.1580876465143888</v>
      </c>
      <c r="AR11" s="140"/>
      <c r="AS11" s="141"/>
      <c r="AT11" s="140"/>
      <c r="AU11" s="141"/>
      <c r="AV11" s="140"/>
      <c r="AW11" s="151"/>
      <c r="AY11" s="140"/>
      <c r="AZ11" s="140"/>
      <c r="BA11" s="140"/>
      <c r="BB11" s="140"/>
      <c r="BC11" s="140"/>
    </row>
    <row r="12" spans="1:55" ht="14.25" customHeight="1" x14ac:dyDescent="0.2">
      <c r="A12" s="6">
        <v>14</v>
      </c>
      <c r="B12" s="88" t="s">
        <v>788</v>
      </c>
      <c r="D12" s="110" t="s">
        <v>218</v>
      </c>
      <c r="E12" s="120" t="s">
        <v>773</v>
      </c>
      <c r="F12" s="110">
        <v>343296.77886190283</v>
      </c>
      <c r="G12" s="110">
        <v>199.97874985945512</v>
      </c>
      <c r="H12" s="110">
        <f t="shared" si="0"/>
        <v>127.50191202992634</v>
      </c>
      <c r="I12" s="110">
        <v>52.490165359548158</v>
      </c>
      <c r="J12" s="111">
        <v>0.63757730318613637</v>
      </c>
      <c r="K12" s="111" t="s">
        <v>560</v>
      </c>
      <c r="L12" s="112">
        <v>0.21240000000000001</v>
      </c>
      <c r="M12" s="113">
        <v>2.0249999999999999</v>
      </c>
      <c r="N12" s="113">
        <f t="shared" si="1"/>
        <v>1.0125</v>
      </c>
      <c r="O12" s="113">
        <v>1</v>
      </c>
      <c r="P12" s="123" t="s">
        <v>780</v>
      </c>
      <c r="Q12" s="114">
        <v>6.6920000000000002</v>
      </c>
      <c r="R12" s="113">
        <v>2.3015652346995763</v>
      </c>
      <c r="S12" s="113">
        <f t="shared" si="2"/>
        <v>1.1507826173497882</v>
      </c>
      <c r="T12" s="113">
        <v>1</v>
      </c>
      <c r="U12" s="123" t="s">
        <v>780</v>
      </c>
      <c r="V12" s="114">
        <v>0.22850000000000001</v>
      </c>
      <c r="W12" s="114">
        <f t="shared" si="3"/>
        <v>1.249895E-3</v>
      </c>
      <c r="X12" s="113">
        <v>1.0940000000000001</v>
      </c>
      <c r="Y12" s="113">
        <f t="shared" si="4"/>
        <v>0.54700000000000004</v>
      </c>
      <c r="Z12" s="113">
        <v>1</v>
      </c>
      <c r="AA12" s="123" t="s">
        <v>780</v>
      </c>
      <c r="AB12" s="111">
        <v>0.87972711748140908</v>
      </c>
      <c r="AC12" s="110">
        <v>1241.6217580962586</v>
      </c>
      <c r="AD12" s="110">
        <v>22.90757404894498</v>
      </c>
      <c r="AE12" s="110">
        <v>2071.6168841463109</v>
      </c>
      <c r="AF12" s="110">
        <v>20.537991478700405</v>
      </c>
      <c r="AG12" s="110">
        <v>3041.6734029851227</v>
      </c>
      <c r="AH12" s="110">
        <v>17.529558454890839</v>
      </c>
      <c r="AI12" s="113">
        <v>40.820350958052273</v>
      </c>
      <c r="AJ12" s="144" t="s">
        <v>771</v>
      </c>
      <c r="AK12" s="143">
        <f t="shared" si="5"/>
        <v>3041.6734029851227</v>
      </c>
      <c r="AL12" s="143">
        <f t="shared" si="6"/>
        <v>17.529558454890839</v>
      </c>
      <c r="AM12" s="143">
        <v>1</v>
      </c>
      <c r="AN12" s="143">
        <v>26321</v>
      </c>
      <c r="AO12" s="146" t="s">
        <v>774</v>
      </c>
      <c r="AP12" s="26">
        <v>0</v>
      </c>
      <c r="AQ12" s="141">
        <f t="shared" si="7"/>
        <v>59.179649041947727</v>
      </c>
      <c r="AR12" s="140"/>
      <c r="AS12" s="141"/>
      <c r="AT12" s="140"/>
      <c r="AU12" s="141"/>
      <c r="AV12" s="140"/>
      <c r="AW12" s="151"/>
      <c r="AY12" s="140"/>
      <c r="AZ12" s="140"/>
      <c r="BA12" s="140"/>
      <c r="BB12" s="140"/>
      <c r="BC12" s="140"/>
    </row>
    <row r="13" spans="1:55" ht="14.25" customHeight="1" x14ac:dyDescent="0.2">
      <c r="A13" s="6">
        <v>15</v>
      </c>
      <c r="B13" s="88" t="s">
        <v>788</v>
      </c>
      <c r="D13" s="110" t="s">
        <v>219</v>
      </c>
      <c r="E13" s="120" t="s">
        <v>773</v>
      </c>
      <c r="F13" s="110">
        <v>357486.46116623381</v>
      </c>
      <c r="G13" s="110">
        <v>152.75317077881053</v>
      </c>
      <c r="H13" s="110">
        <f t="shared" si="0"/>
        <v>123.90169009467937</v>
      </c>
      <c r="I13" s="110">
        <v>53.417092936273363</v>
      </c>
      <c r="J13" s="111">
        <v>0.81112352341341154</v>
      </c>
      <c r="K13" s="111">
        <v>8.6658921573207981E-2</v>
      </c>
      <c r="L13" s="112">
        <v>0.25969999999999999</v>
      </c>
      <c r="M13" s="113">
        <v>1.972</v>
      </c>
      <c r="N13" s="113">
        <f t="shared" si="1"/>
        <v>0.98599999999999999</v>
      </c>
      <c r="O13" s="113">
        <v>1</v>
      </c>
      <c r="P13" s="123" t="s">
        <v>780</v>
      </c>
      <c r="Q13" s="114">
        <v>8.3680000000000003</v>
      </c>
      <c r="R13" s="113">
        <v>2.0493975080530515</v>
      </c>
      <c r="S13" s="113">
        <f t="shared" si="2"/>
        <v>1.0246987540265258</v>
      </c>
      <c r="T13" s="113">
        <v>1</v>
      </c>
      <c r="U13" s="123" t="s">
        <v>780</v>
      </c>
      <c r="V13" s="114">
        <v>0.23370000000000002</v>
      </c>
      <c r="W13" s="114">
        <f t="shared" si="3"/>
        <v>6.5213985E-4</v>
      </c>
      <c r="X13" s="113">
        <v>0.55810000000000004</v>
      </c>
      <c r="Y13" s="113">
        <f t="shared" si="4"/>
        <v>0.27905000000000002</v>
      </c>
      <c r="Z13" s="113">
        <v>1</v>
      </c>
      <c r="AA13" s="123" t="s">
        <v>780</v>
      </c>
      <c r="AB13" s="111">
        <v>0.96219919525080977</v>
      </c>
      <c r="AC13" s="110">
        <v>1488.1017566323685</v>
      </c>
      <c r="AD13" s="110">
        <v>26.257004661528072</v>
      </c>
      <c r="AE13" s="110">
        <v>2271.693965018067</v>
      </c>
      <c r="AF13" s="110">
        <v>18.760118857551333</v>
      </c>
      <c r="AG13" s="110">
        <v>3077.7312830243268</v>
      </c>
      <c r="AH13" s="110">
        <v>8.9137186791896035</v>
      </c>
      <c r="AI13" s="113">
        <v>48.350606982494199</v>
      </c>
      <c r="AJ13" s="144" t="s">
        <v>771</v>
      </c>
      <c r="AK13" s="143">
        <f t="shared" si="5"/>
        <v>3077.7312830243268</v>
      </c>
      <c r="AL13" s="143">
        <f t="shared" si="6"/>
        <v>8.9137186791896035</v>
      </c>
      <c r="AM13" s="143">
        <v>1</v>
      </c>
      <c r="AN13" s="143">
        <v>26321</v>
      </c>
      <c r="AO13" s="146" t="s">
        <v>774</v>
      </c>
      <c r="AP13" s="26">
        <v>0</v>
      </c>
      <c r="AQ13" s="141">
        <f t="shared" si="7"/>
        <v>51.649393017505801</v>
      </c>
      <c r="AR13" s="140"/>
      <c r="AS13" s="141"/>
      <c r="AT13" s="140"/>
      <c r="AU13" s="141"/>
      <c r="AV13" s="140"/>
      <c r="AW13" s="151"/>
      <c r="AY13" s="140"/>
      <c r="AZ13" s="140"/>
      <c r="BA13" s="140"/>
      <c r="BB13" s="140"/>
      <c r="BC13" s="140"/>
    </row>
    <row r="14" spans="1:55" ht="14.25" customHeight="1" x14ac:dyDescent="0.2">
      <c r="A14" s="6">
        <v>16</v>
      </c>
      <c r="B14" s="88" t="s">
        <v>788</v>
      </c>
      <c r="D14" s="110" t="s">
        <v>220</v>
      </c>
      <c r="E14" s="120" t="s">
        <v>773</v>
      </c>
      <c r="F14" s="110">
        <v>181735.11352807068</v>
      </c>
      <c r="G14" s="110">
        <v>63.456028042165713</v>
      </c>
      <c r="H14" s="110">
        <f t="shared" si="0"/>
        <v>21.161432947410358</v>
      </c>
      <c r="I14" s="110">
        <v>26.805424961686015</v>
      </c>
      <c r="J14" s="111">
        <v>0.33348183931948683</v>
      </c>
      <c r="K14" s="111">
        <v>0.14407852689660622</v>
      </c>
      <c r="L14" s="112">
        <v>0.36090000000000005</v>
      </c>
      <c r="M14" s="113">
        <v>2.08</v>
      </c>
      <c r="N14" s="113">
        <f t="shared" si="1"/>
        <v>1.04</v>
      </c>
      <c r="O14" s="113">
        <v>1</v>
      </c>
      <c r="P14" s="123" t="s">
        <v>780</v>
      </c>
      <c r="Q14" s="114">
        <v>11.31</v>
      </c>
      <c r="R14" s="113">
        <v>2.3403732416293588</v>
      </c>
      <c r="S14" s="113">
        <f t="shared" si="2"/>
        <v>1.1701866208146794</v>
      </c>
      <c r="T14" s="113">
        <v>1</v>
      </c>
      <c r="U14" s="123" t="s">
        <v>780</v>
      </c>
      <c r="V14" s="114">
        <v>0.22740000000000002</v>
      </c>
      <c r="W14" s="114">
        <f t="shared" si="3"/>
        <v>1.2200010000000001E-3</v>
      </c>
      <c r="X14" s="113">
        <v>1.073</v>
      </c>
      <c r="Y14" s="113">
        <f t="shared" si="4"/>
        <v>0.53649999999999998</v>
      </c>
      <c r="Z14" s="113">
        <v>1</v>
      </c>
      <c r="AA14" s="123" t="s">
        <v>780</v>
      </c>
      <c r="AB14" s="111">
        <v>0.88875128965831629</v>
      </c>
      <c r="AC14" s="110">
        <v>1986.2148658443889</v>
      </c>
      <c r="AD14" s="110">
        <v>35.653564896864964</v>
      </c>
      <c r="AE14" s="110">
        <v>2549.2547272937959</v>
      </c>
      <c r="AF14" s="110">
        <v>22.071903303234649</v>
      </c>
      <c r="AG14" s="110">
        <v>3033.6374539252756</v>
      </c>
      <c r="AH14" s="110">
        <v>17.196082498377805</v>
      </c>
      <c r="AI14" s="113">
        <v>65.473046664636584</v>
      </c>
      <c r="AJ14" s="144" t="s">
        <v>771</v>
      </c>
      <c r="AK14" s="143">
        <f t="shared" si="5"/>
        <v>3033.6374539252756</v>
      </c>
      <c r="AL14" s="143">
        <f t="shared" si="6"/>
        <v>17.196082498377805</v>
      </c>
      <c r="AM14" s="143">
        <v>1</v>
      </c>
      <c r="AN14" s="143">
        <v>26321</v>
      </c>
      <c r="AO14" s="146" t="s">
        <v>774</v>
      </c>
      <c r="AP14" s="26">
        <v>0</v>
      </c>
      <c r="AQ14" s="141">
        <f t="shared" si="7"/>
        <v>34.526953335363416</v>
      </c>
      <c r="AR14" s="140"/>
      <c r="AS14" s="141"/>
      <c r="AT14" s="140"/>
      <c r="AU14" s="141"/>
      <c r="AV14" s="140"/>
      <c r="AW14" s="151"/>
      <c r="AY14" s="140"/>
      <c r="AZ14" s="140"/>
      <c r="BA14" s="140"/>
      <c r="BB14" s="140"/>
      <c r="BC14" s="140"/>
    </row>
    <row r="15" spans="1:55" ht="14.25" customHeight="1" x14ac:dyDescent="0.2">
      <c r="A15" s="6">
        <v>17</v>
      </c>
      <c r="B15" s="88" t="s">
        <v>788</v>
      </c>
      <c r="D15" s="110" t="s">
        <v>221</v>
      </c>
      <c r="E15" s="120" t="s">
        <v>773</v>
      </c>
      <c r="F15" s="110">
        <v>534441.71510011179</v>
      </c>
      <c r="G15" s="110">
        <v>118.88127545800221</v>
      </c>
      <c r="H15" s="110">
        <f t="shared" si="0"/>
        <v>71.832264922042185</v>
      </c>
      <c r="I15" s="110">
        <v>82.018475166298984</v>
      </c>
      <c r="J15" s="111">
        <v>0.60423531498380278</v>
      </c>
      <c r="K15" s="111" t="s">
        <v>560</v>
      </c>
      <c r="L15" s="112">
        <v>0.58520000000000005</v>
      </c>
      <c r="M15" s="113">
        <v>1.3620000000000001</v>
      </c>
      <c r="N15" s="113">
        <f t="shared" si="1"/>
        <v>0.68100000000000005</v>
      </c>
      <c r="O15" s="113">
        <v>1</v>
      </c>
      <c r="P15" s="123" t="s">
        <v>780</v>
      </c>
      <c r="Q15" s="114">
        <v>17.63</v>
      </c>
      <c r="R15" s="113">
        <v>1.4773858846067427</v>
      </c>
      <c r="S15" s="113">
        <f t="shared" si="2"/>
        <v>0.73869294230337135</v>
      </c>
      <c r="T15" s="113">
        <v>1</v>
      </c>
      <c r="U15" s="123" t="s">
        <v>780</v>
      </c>
      <c r="V15" s="114">
        <v>0.2185</v>
      </c>
      <c r="W15" s="114">
        <f t="shared" si="3"/>
        <v>6.2436375E-4</v>
      </c>
      <c r="X15" s="113">
        <v>0.57150000000000001</v>
      </c>
      <c r="Y15" s="113">
        <f t="shared" si="4"/>
        <v>0.28575</v>
      </c>
      <c r="Z15" s="113">
        <v>1</v>
      </c>
      <c r="AA15" s="123" t="s">
        <v>780</v>
      </c>
      <c r="AB15" s="111">
        <v>0.92215537744049991</v>
      </c>
      <c r="AC15" s="110">
        <v>2970.0927220944141</v>
      </c>
      <c r="AD15" s="110">
        <v>32.504954806604928</v>
      </c>
      <c r="AE15" s="110">
        <v>2970.0011955133509</v>
      </c>
      <c r="AF15" s="110">
        <v>14.296272488292743</v>
      </c>
      <c r="AG15" s="110">
        <v>2969.9392151409165</v>
      </c>
      <c r="AH15" s="110">
        <v>9.2100582770869313</v>
      </c>
      <c r="AI15" s="113">
        <v>100.00516869007672</v>
      </c>
      <c r="AJ15" s="144" t="s">
        <v>771</v>
      </c>
      <c r="AK15" s="143">
        <f t="shared" si="5"/>
        <v>2969.9392151409165</v>
      </c>
      <c r="AL15" s="143">
        <f t="shared" si="6"/>
        <v>9.2100582770869313</v>
      </c>
      <c r="AM15" s="143">
        <v>1</v>
      </c>
      <c r="AN15" s="143">
        <v>26321</v>
      </c>
      <c r="AO15" s="146" t="s">
        <v>774</v>
      </c>
      <c r="AP15" s="26">
        <v>0</v>
      </c>
      <c r="AQ15" s="141">
        <f t="shared" si="7"/>
        <v>-5.1686900767151656E-3</v>
      </c>
      <c r="AR15" s="140"/>
      <c r="AS15" s="141"/>
      <c r="AT15" s="140"/>
      <c r="AU15" s="141"/>
      <c r="AV15" s="140"/>
      <c r="AW15" s="151"/>
      <c r="AY15" s="140"/>
      <c r="AZ15" s="140"/>
      <c r="BA15" s="140"/>
      <c r="BB15" s="140"/>
      <c r="BC15" s="140"/>
    </row>
    <row r="16" spans="1:55" ht="14.25" customHeight="1" x14ac:dyDescent="0.2">
      <c r="A16" s="6">
        <v>18</v>
      </c>
      <c r="B16" s="88" t="s">
        <v>788</v>
      </c>
      <c r="D16" s="110" t="s">
        <v>222</v>
      </c>
      <c r="E16" s="120" t="s">
        <v>773</v>
      </c>
      <c r="F16" s="110">
        <v>616459.15305785113</v>
      </c>
      <c r="G16" s="110">
        <v>275.24195656142501</v>
      </c>
      <c r="H16" s="110">
        <f t="shared" si="0"/>
        <v>212.26739916091088</v>
      </c>
      <c r="I16" s="110">
        <v>82.046231952380083</v>
      </c>
      <c r="J16" s="111">
        <v>0.77120291474726432</v>
      </c>
      <c r="K16" s="111">
        <v>2.3008285300340249E-2</v>
      </c>
      <c r="L16" s="112">
        <v>0.2354</v>
      </c>
      <c r="M16" s="113">
        <v>2.9529999999999998</v>
      </c>
      <c r="N16" s="113">
        <f t="shared" si="1"/>
        <v>1.4764999999999999</v>
      </c>
      <c r="O16" s="113">
        <v>1</v>
      </c>
      <c r="P16" s="123" t="s">
        <v>780</v>
      </c>
      <c r="Q16" s="114">
        <v>7.2809999999999997</v>
      </c>
      <c r="R16" s="113">
        <v>2.9919893987331698</v>
      </c>
      <c r="S16" s="113">
        <f t="shared" si="2"/>
        <v>1.4959946993665849</v>
      </c>
      <c r="T16" s="113">
        <v>1</v>
      </c>
      <c r="U16" s="123" t="s">
        <v>780</v>
      </c>
      <c r="V16" s="114">
        <v>0.2243</v>
      </c>
      <c r="W16" s="114">
        <f t="shared" si="3"/>
        <v>5.4202095000000004E-4</v>
      </c>
      <c r="X16" s="113">
        <v>0.48330000000000001</v>
      </c>
      <c r="Y16" s="113">
        <f t="shared" si="4"/>
        <v>0.24165</v>
      </c>
      <c r="Z16" s="113">
        <v>1</v>
      </c>
      <c r="AA16" s="123" t="s">
        <v>780</v>
      </c>
      <c r="AB16" s="111">
        <v>0.98686571128687084</v>
      </c>
      <c r="AC16" s="110">
        <v>1362.6299705632748</v>
      </c>
      <c r="AD16" s="110">
        <v>36.368771420053008</v>
      </c>
      <c r="AE16" s="110">
        <v>2146.4327056905117</v>
      </c>
      <c r="AF16" s="110">
        <v>27.068942579241593</v>
      </c>
      <c r="AG16" s="110">
        <v>3012.0680021884054</v>
      </c>
      <c r="AH16" s="110">
        <v>7.7615341586652242</v>
      </c>
      <c r="AI16" s="113">
        <v>45.239017498053222</v>
      </c>
      <c r="AJ16" s="144" t="s">
        <v>771</v>
      </c>
      <c r="AK16" s="143">
        <f t="shared" si="5"/>
        <v>3012.0680021884054</v>
      </c>
      <c r="AL16" s="143">
        <f t="shared" si="6"/>
        <v>7.7615341586652242</v>
      </c>
      <c r="AM16" s="143">
        <v>1</v>
      </c>
      <c r="AN16" s="143">
        <v>26321</v>
      </c>
      <c r="AO16" s="146" t="s">
        <v>774</v>
      </c>
      <c r="AP16" s="26">
        <v>0</v>
      </c>
      <c r="AQ16" s="141">
        <f t="shared" si="7"/>
        <v>54.760982501946778</v>
      </c>
      <c r="AR16" s="140"/>
      <c r="AS16" s="141"/>
      <c r="AT16" s="140"/>
      <c r="AU16" s="141"/>
      <c r="AV16" s="140"/>
      <c r="AW16" s="151"/>
      <c r="AY16" s="140"/>
      <c r="AZ16" s="140"/>
      <c r="BA16" s="140"/>
      <c r="BB16" s="140"/>
      <c r="BC16" s="140"/>
    </row>
    <row r="17" spans="1:55" ht="14.25" customHeight="1" x14ac:dyDescent="0.2">
      <c r="A17" s="6">
        <v>19</v>
      </c>
      <c r="B17" s="88" t="s">
        <v>788</v>
      </c>
      <c r="D17" s="110" t="s">
        <v>223</v>
      </c>
      <c r="E17" s="120" t="s">
        <v>773</v>
      </c>
      <c r="F17" s="110">
        <v>321892.25876758277</v>
      </c>
      <c r="G17" s="110">
        <v>110.70999067177513</v>
      </c>
      <c r="H17" s="110">
        <f t="shared" si="0"/>
        <v>37.648540126278633</v>
      </c>
      <c r="I17" s="110">
        <v>47.200843425385749</v>
      </c>
      <c r="J17" s="111">
        <v>0.34006452261292541</v>
      </c>
      <c r="K17" s="111">
        <v>0.30735378463930052</v>
      </c>
      <c r="L17" s="112">
        <v>0.37970000000000004</v>
      </c>
      <c r="M17" s="113">
        <v>1.659</v>
      </c>
      <c r="N17" s="113">
        <f t="shared" si="1"/>
        <v>0.82950000000000002</v>
      </c>
      <c r="O17" s="113">
        <v>1</v>
      </c>
      <c r="P17" s="123" t="s">
        <v>780</v>
      </c>
      <c r="Q17" s="114">
        <v>10.81</v>
      </c>
      <c r="R17" s="113">
        <v>1.8558125554025529</v>
      </c>
      <c r="S17" s="113">
        <f t="shared" si="2"/>
        <v>0.92790627770127643</v>
      </c>
      <c r="T17" s="113">
        <v>1</v>
      </c>
      <c r="U17" s="123" t="s">
        <v>780</v>
      </c>
      <c r="V17" s="114">
        <v>0.20649999999999999</v>
      </c>
      <c r="W17" s="114">
        <f t="shared" si="3"/>
        <v>8.5965949999999998E-4</v>
      </c>
      <c r="X17" s="113">
        <v>0.83260000000000001</v>
      </c>
      <c r="Y17" s="113">
        <f t="shared" si="4"/>
        <v>0.4163</v>
      </c>
      <c r="Z17" s="113">
        <v>1</v>
      </c>
      <c r="AA17" s="123" t="s">
        <v>780</v>
      </c>
      <c r="AB17" s="111">
        <v>0.89370935073625057</v>
      </c>
      <c r="AC17" s="110">
        <v>2075.053037398357</v>
      </c>
      <c r="AD17" s="110">
        <v>29.49361392879814</v>
      </c>
      <c r="AE17" s="110">
        <v>2507.3116946869891</v>
      </c>
      <c r="AF17" s="110">
        <v>17.396832466005435</v>
      </c>
      <c r="AG17" s="110">
        <v>2878.6552637728387</v>
      </c>
      <c r="AH17" s="110">
        <v>13.525446310488716</v>
      </c>
      <c r="AI17" s="113">
        <v>72.084110366127689</v>
      </c>
      <c r="AJ17" s="144" t="s">
        <v>771</v>
      </c>
      <c r="AK17" s="143">
        <f t="shared" si="5"/>
        <v>2878.6552637728387</v>
      </c>
      <c r="AL17" s="143">
        <f t="shared" si="6"/>
        <v>13.525446310488716</v>
      </c>
      <c r="AM17" s="143">
        <v>1</v>
      </c>
      <c r="AN17" s="143">
        <v>26321</v>
      </c>
      <c r="AO17" s="146" t="s">
        <v>774</v>
      </c>
      <c r="AP17" s="26">
        <v>0</v>
      </c>
      <c r="AQ17" s="141">
        <f t="shared" si="7"/>
        <v>27.915889633872311</v>
      </c>
      <c r="AR17" s="140"/>
      <c r="AS17" s="141"/>
      <c r="AT17" s="140"/>
      <c r="AU17" s="141"/>
      <c r="AV17" s="140"/>
      <c r="AW17" s="151"/>
      <c r="AY17" s="140"/>
      <c r="AZ17" s="140"/>
      <c r="BA17" s="140"/>
      <c r="BB17" s="140"/>
      <c r="BC17" s="140"/>
    </row>
    <row r="18" spans="1:55" ht="14.25" customHeight="1" x14ac:dyDescent="0.2">
      <c r="A18" s="6">
        <v>20</v>
      </c>
      <c r="B18" s="88" t="s">
        <v>788</v>
      </c>
      <c r="D18" s="110" t="s">
        <v>224</v>
      </c>
      <c r="E18" s="120" t="s">
        <v>773</v>
      </c>
      <c r="F18" s="110">
        <v>699412.64749336476</v>
      </c>
      <c r="G18" s="110">
        <v>157.94854311000012</v>
      </c>
      <c r="H18" s="110">
        <f t="shared" si="0"/>
        <v>77.491818119257132</v>
      </c>
      <c r="I18" s="110">
        <v>111.33392723932236</v>
      </c>
      <c r="J18" s="111">
        <v>0.49061432662464954</v>
      </c>
      <c r="K18" s="111">
        <v>0.19336431023000009</v>
      </c>
      <c r="L18" s="112">
        <v>0.59980000000000011</v>
      </c>
      <c r="M18" s="113">
        <v>1.4379999999999999</v>
      </c>
      <c r="N18" s="113">
        <f t="shared" si="1"/>
        <v>0.71899999999999997</v>
      </c>
      <c r="O18" s="113">
        <v>1</v>
      </c>
      <c r="P18" s="123" t="s">
        <v>780</v>
      </c>
      <c r="Q18" s="114">
        <v>19.37</v>
      </c>
      <c r="R18" s="113">
        <v>1.4948820195453216</v>
      </c>
      <c r="S18" s="113">
        <f t="shared" si="2"/>
        <v>0.74744100977266081</v>
      </c>
      <c r="T18" s="113">
        <v>1</v>
      </c>
      <c r="U18" s="123" t="s">
        <v>780</v>
      </c>
      <c r="V18" s="114">
        <v>0.23420000000000002</v>
      </c>
      <c r="W18" s="114">
        <f t="shared" si="3"/>
        <v>4.7636279999999998E-4</v>
      </c>
      <c r="X18" s="113">
        <v>0.40679999999999999</v>
      </c>
      <c r="Y18" s="113">
        <f t="shared" si="4"/>
        <v>0.2034</v>
      </c>
      <c r="Z18" s="113">
        <v>1</v>
      </c>
      <c r="AA18" s="123" t="s">
        <v>780</v>
      </c>
      <c r="AB18" s="111">
        <v>0.96226207022263943</v>
      </c>
      <c r="AC18" s="110">
        <v>3028.8476587102214</v>
      </c>
      <c r="AD18" s="110">
        <v>34.85878279493727</v>
      </c>
      <c r="AE18" s="110">
        <v>3060.2506992790759</v>
      </c>
      <c r="AF18" s="110">
        <v>14.537061887936943</v>
      </c>
      <c r="AG18" s="110">
        <v>3080.9305155366919</v>
      </c>
      <c r="AH18" s="110">
        <v>6.4948629230506247</v>
      </c>
      <c r="AI18" s="113">
        <v>98.309508878443566</v>
      </c>
      <c r="AJ18" s="144" t="s">
        <v>771</v>
      </c>
      <c r="AK18" s="143">
        <f t="shared" si="5"/>
        <v>3080.9305155366919</v>
      </c>
      <c r="AL18" s="143">
        <f t="shared" si="6"/>
        <v>6.4948629230506247</v>
      </c>
      <c r="AM18" s="143">
        <v>1</v>
      </c>
      <c r="AN18" s="143">
        <v>26321</v>
      </c>
      <c r="AO18" s="146" t="s">
        <v>774</v>
      </c>
      <c r="AP18" s="26">
        <v>0</v>
      </c>
      <c r="AQ18" s="141">
        <f t="shared" si="7"/>
        <v>1.690491121556434</v>
      </c>
      <c r="AR18" s="140"/>
      <c r="AS18" s="141"/>
      <c r="AT18" s="140"/>
      <c r="AU18" s="141"/>
      <c r="AV18" s="140"/>
      <c r="AW18" s="151"/>
      <c r="AY18" s="140"/>
      <c r="AZ18" s="140"/>
      <c r="BA18" s="140"/>
      <c r="BB18" s="140"/>
      <c r="BC18" s="140"/>
    </row>
    <row r="19" spans="1:55" ht="14.25" customHeight="1" x14ac:dyDescent="0.2">
      <c r="A19" s="6">
        <v>21</v>
      </c>
      <c r="B19" s="88" t="s">
        <v>788</v>
      </c>
      <c r="D19" s="110" t="s">
        <v>225</v>
      </c>
      <c r="E19" s="120" t="s">
        <v>773</v>
      </c>
      <c r="F19" s="110">
        <v>414382.95330022217</v>
      </c>
      <c r="G19" s="110">
        <v>86.524927026457632</v>
      </c>
      <c r="H19" s="110">
        <f t="shared" si="0"/>
        <v>52.894417504239563</v>
      </c>
      <c r="I19" s="110">
        <v>65.618110782731691</v>
      </c>
      <c r="J19" s="111">
        <v>0.61131998976509372</v>
      </c>
      <c r="K19" s="111" t="s">
        <v>560</v>
      </c>
      <c r="L19" s="112">
        <v>0.62790000000000012</v>
      </c>
      <c r="M19" s="113">
        <v>1.365</v>
      </c>
      <c r="N19" s="113">
        <f t="shared" si="1"/>
        <v>0.6825</v>
      </c>
      <c r="O19" s="113">
        <v>1</v>
      </c>
      <c r="P19" s="123" t="s">
        <v>780</v>
      </c>
      <c r="Q19" s="114">
        <v>21.57</v>
      </c>
      <c r="R19" s="113">
        <v>1.4799608756017468</v>
      </c>
      <c r="S19" s="113">
        <f t="shared" si="2"/>
        <v>0.73998043780087341</v>
      </c>
      <c r="T19" s="113">
        <v>1</v>
      </c>
      <c r="U19" s="123" t="s">
        <v>780</v>
      </c>
      <c r="V19" s="114">
        <v>0.2492</v>
      </c>
      <c r="W19" s="114">
        <f t="shared" si="3"/>
        <v>7.1146600000000001E-4</v>
      </c>
      <c r="X19" s="113">
        <v>0.57099999999999995</v>
      </c>
      <c r="Y19" s="113">
        <f t="shared" si="4"/>
        <v>0.28549999999999998</v>
      </c>
      <c r="Z19" s="113">
        <v>1</v>
      </c>
      <c r="AA19" s="123" t="s">
        <v>780</v>
      </c>
      <c r="AB19" s="111">
        <v>0.92257936316391376</v>
      </c>
      <c r="AC19" s="110">
        <v>3141.3376418882117</v>
      </c>
      <c r="AD19" s="110">
        <v>34.039831212750414</v>
      </c>
      <c r="AE19" s="110">
        <v>3164.6948799414054</v>
      </c>
      <c r="AF19" s="110">
        <v>14.464082543255699</v>
      </c>
      <c r="AG19" s="110">
        <v>3179.5388435882937</v>
      </c>
      <c r="AH19" s="110">
        <v>9.0432815338347314</v>
      </c>
      <c r="AI19" s="113">
        <v>98.798530114607132</v>
      </c>
      <c r="AJ19" s="144" t="s">
        <v>771</v>
      </c>
      <c r="AK19" s="143">
        <f t="shared" si="5"/>
        <v>3179.5388435882937</v>
      </c>
      <c r="AL19" s="143">
        <f t="shared" si="6"/>
        <v>9.0432815338347314</v>
      </c>
      <c r="AM19" s="143">
        <v>1</v>
      </c>
      <c r="AN19" s="143">
        <v>26321</v>
      </c>
      <c r="AO19" s="146" t="s">
        <v>774</v>
      </c>
      <c r="AP19" s="26">
        <v>0</v>
      </c>
      <c r="AQ19" s="141">
        <f t="shared" si="7"/>
        <v>1.2014698853928678</v>
      </c>
      <c r="AR19" s="140"/>
      <c r="AS19" s="141"/>
      <c r="AT19" s="140"/>
      <c r="AU19" s="141"/>
      <c r="AV19" s="140"/>
      <c r="AW19" s="151"/>
      <c r="AY19" s="140"/>
      <c r="AZ19" s="140"/>
      <c r="BA19" s="140"/>
      <c r="BB19" s="140"/>
      <c r="BC19" s="140"/>
    </row>
    <row r="20" spans="1:55" ht="14.25" customHeight="1" x14ac:dyDescent="0.2">
      <c r="A20" s="6">
        <v>22</v>
      </c>
      <c r="B20" s="88" t="s">
        <v>788</v>
      </c>
      <c r="D20" s="110" t="s">
        <v>226</v>
      </c>
      <c r="E20" s="120" t="s">
        <v>773</v>
      </c>
      <c r="F20" s="110">
        <v>455378.89770862769</v>
      </c>
      <c r="G20" s="110">
        <v>107.41168289678895</v>
      </c>
      <c r="H20" s="110">
        <f t="shared" si="0"/>
        <v>69.266860211992153</v>
      </c>
      <c r="I20" s="110">
        <v>76.065817980541951</v>
      </c>
      <c r="J20" s="111">
        <v>0.64487268371495621</v>
      </c>
      <c r="K20" s="111">
        <v>0.16798106490774187</v>
      </c>
      <c r="L20" s="112">
        <v>0.58939999999999992</v>
      </c>
      <c r="M20" s="113">
        <v>1.3779999999999999</v>
      </c>
      <c r="N20" s="113">
        <f t="shared" si="1"/>
        <v>0.68899999999999995</v>
      </c>
      <c r="O20" s="113">
        <v>1</v>
      </c>
      <c r="P20" s="123" t="s">
        <v>780</v>
      </c>
      <c r="Q20" s="114">
        <v>19.27</v>
      </c>
      <c r="R20" s="113">
        <v>1.4943982708385783</v>
      </c>
      <c r="S20" s="113">
        <f t="shared" si="2"/>
        <v>0.74719913541928917</v>
      </c>
      <c r="T20" s="113">
        <v>1</v>
      </c>
      <c r="U20" s="123" t="s">
        <v>780</v>
      </c>
      <c r="V20" s="114">
        <v>0.23720000000000002</v>
      </c>
      <c r="W20" s="114">
        <f t="shared" si="3"/>
        <v>6.8621960000000005E-4</v>
      </c>
      <c r="X20" s="113">
        <v>0.5786</v>
      </c>
      <c r="Y20" s="113">
        <f t="shared" si="4"/>
        <v>0.2893</v>
      </c>
      <c r="Z20" s="113">
        <v>1</v>
      </c>
      <c r="AA20" s="123" t="s">
        <v>780</v>
      </c>
      <c r="AB20" s="111">
        <v>0.92199433694264166</v>
      </c>
      <c r="AC20" s="110">
        <v>2986.8194890152395</v>
      </c>
      <c r="AD20" s="110">
        <v>33.020393054346187</v>
      </c>
      <c r="AE20" s="110">
        <v>3055.6011207488782</v>
      </c>
      <c r="AF20" s="110">
        <v>14.52885505821996</v>
      </c>
      <c r="AG20" s="110">
        <v>3101.1415185570336</v>
      </c>
      <c r="AH20" s="110">
        <v>9.2230911097295714</v>
      </c>
      <c r="AI20" s="113">
        <v>96.313550063494418</v>
      </c>
      <c r="AJ20" s="144" t="s">
        <v>771</v>
      </c>
      <c r="AK20" s="143">
        <f t="shared" si="5"/>
        <v>3101.1415185570336</v>
      </c>
      <c r="AL20" s="143">
        <f t="shared" si="6"/>
        <v>9.2230911097295714</v>
      </c>
      <c r="AM20" s="143">
        <v>1</v>
      </c>
      <c r="AN20" s="143">
        <v>26321</v>
      </c>
      <c r="AO20" s="146" t="s">
        <v>774</v>
      </c>
      <c r="AP20" s="26">
        <v>0</v>
      </c>
      <c r="AQ20" s="141">
        <f t="shared" si="7"/>
        <v>3.6864499365055821</v>
      </c>
      <c r="AR20" s="140"/>
      <c r="AS20" s="141"/>
      <c r="AT20" s="140"/>
      <c r="AU20" s="141"/>
      <c r="AV20" s="140"/>
      <c r="AW20" s="151"/>
      <c r="AY20" s="140"/>
      <c r="AZ20" s="140"/>
      <c r="BA20" s="140"/>
      <c r="BB20" s="140"/>
      <c r="BC20" s="140"/>
    </row>
    <row r="21" spans="1:55" ht="14.25" customHeight="1" x14ac:dyDescent="0.2">
      <c r="A21" s="6">
        <v>23</v>
      </c>
      <c r="B21" s="88" t="s">
        <v>788</v>
      </c>
      <c r="D21" s="110" t="s">
        <v>227</v>
      </c>
      <c r="E21" s="120" t="s">
        <v>773</v>
      </c>
      <c r="F21" s="110">
        <v>247534.19808595345</v>
      </c>
      <c r="G21" s="110">
        <v>55.025549651639054</v>
      </c>
      <c r="H21" s="110">
        <f t="shared" si="0"/>
        <v>36.851196688673333</v>
      </c>
      <c r="I21" s="110">
        <v>38.543760618875609</v>
      </c>
      <c r="J21" s="111">
        <v>0.66971065117884998</v>
      </c>
      <c r="K21" s="111" t="s">
        <v>560</v>
      </c>
      <c r="L21" s="112">
        <v>0.57940000000000003</v>
      </c>
      <c r="M21" s="113">
        <v>1.4490000000000001</v>
      </c>
      <c r="N21" s="113">
        <f t="shared" si="1"/>
        <v>0.72450000000000003</v>
      </c>
      <c r="O21" s="113">
        <v>1</v>
      </c>
      <c r="P21" s="123" t="s">
        <v>780</v>
      </c>
      <c r="Q21" s="114">
        <v>18.79</v>
      </c>
      <c r="R21" s="113">
        <v>1.6802869814319801</v>
      </c>
      <c r="S21" s="113">
        <f t="shared" si="2"/>
        <v>0.84014349071599004</v>
      </c>
      <c r="T21" s="113">
        <v>1</v>
      </c>
      <c r="U21" s="123" t="s">
        <v>780</v>
      </c>
      <c r="V21" s="114">
        <v>0.23520000000000002</v>
      </c>
      <c r="W21" s="114">
        <f t="shared" si="3"/>
        <v>1.001364E-3</v>
      </c>
      <c r="X21" s="113">
        <v>0.85150000000000003</v>
      </c>
      <c r="Y21" s="113">
        <f t="shared" si="4"/>
        <v>0.42575000000000002</v>
      </c>
      <c r="Z21" s="113">
        <v>1</v>
      </c>
      <c r="AA21" s="123" t="s">
        <v>780</v>
      </c>
      <c r="AB21" s="111">
        <v>0.86207578679422092</v>
      </c>
      <c r="AC21" s="110">
        <v>2946.3441953257561</v>
      </c>
      <c r="AD21" s="110">
        <v>34.347482501041668</v>
      </c>
      <c r="AE21" s="110">
        <v>3031.2228812983462</v>
      </c>
      <c r="AF21" s="110">
        <v>16.329948119315304</v>
      </c>
      <c r="AG21" s="110">
        <v>3087.9888514575409</v>
      </c>
      <c r="AH21" s="110">
        <v>13.587650456440214</v>
      </c>
      <c r="AI21" s="113">
        <v>95.413045093575121</v>
      </c>
      <c r="AJ21" s="144" t="s">
        <v>771</v>
      </c>
      <c r="AK21" s="143">
        <f t="shared" si="5"/>
        <v>3087.9888514575409</v>
      </c>
      <c r="AL21" s="143">
        <f t="shared" si="6"/>
        <v>13.587650456440214</v>
      </c>
      <c r="AM21" s="143">
        <v>1</v>
      </c>
      <c r="AN21" s="143">
        <v>26321</v>
      </c>
      <c r="AO21" s="146" t="s">
        <v>774</v>
      </c>
      <c r="AP21" s="26">
        <v>0</v>
      </c>
      <c r="AQ21" s="141">
        <f t="shared" si="7"/>
        <v>4.5869549064248787</v>
      </c>
      <c r="AR21" s="140"/>
      <c r="AS21" s="141"/>
      <c r="AT21" s="140"/>
      <c r="AU21" s="141"/>
      <c r="AV21" s="140"/>
      <c r="AW21" s="151"/>
      <c r="AY21" s="140"/>
      <c r="AZ21" s="140"/>
      <c r="BA21" s="140"/>
      <c r="BB21" s="140"/>
      <c r="BC21" s="140"/>
    </row>
    <row r="22" spans="1:55" ht="14.25" customHeight="1" x14ac:dyDescent="0.2">
      <c r="A22" s="6">
        <v>24</v>
      </c>
      <c r="B22" s="88" t="s">
        <v>788</v>
      </c>
      <c r="D22" s="110" t="s">
        <v>228</v>
      </c>
      <c r="E22" s="120" t="s">
        <v>773</v>
      </c>
      <c r="F22" s="110">
        <v>411506.91651719151</v>
      </c>
      <c r="G22" s="110">
        <v>99.041905675430016</v>
      </c>
      <c r="H22" s="110">
        <f t="shared" si="0"/>
        <v>43.807717820866053</v>
      </c>
      <c r="I22" s="110">
        <v>62.779350233119395</v>
      </c>
      <c r="J22" s="111">
        <v>0.44231497286035892</v>
      </c>
      <c r="K22" s="111">
        <v>0.32430786972199349</v>
      </c>
      <c r="L22" s="112">
        <v>0.5484</v>
      </c>
      <c r="M22" s="113">
        <v>1.389</v>
      </c>
      <c r="N22" s="113">
        <f t="shared" si="1"/>
        <v>0.69450000000000001</v>
      </c>
      <c r="O22" s="113">
        <v>1</v>
      </c>
      <c r="P22" s="123" t="s">
        <v>780</v>
      </c>
      <c r="Q22" s="114">
        <v>16.5</v>
      </c>
      <c r="R22" s="113">
        <v>1.6166113597720766</v>
      </c>
      <c r="S22" s="113">
        <f t="shared" si="2"/>
        <v>0.8083056798860383</v>
      </c>
      <c r="T22" s="113">
        <v>1</v>
      </c>
      <c r="U22" s="123" t="s">
        <v>780</v>
      </c>
      <c r="V22" s="114">
        <v>0.21820000000000001</v>
      </c>
      <c r="W22" s="114">
        <f t="shared" si="3"/>
        <v>9.018206000000001E-4</v>
      </c>
      <c r="X22" s="113">
        <v>0.8266</v>
      </c>
      <c r="Y22" s="113">
        <f t="shared" si="4"/>
        <v>0.4133</v>
      </c>
      <c r="Z22" s="113">
        <v>1</v>
      </c>
      <c r="AA22" s="123" t="s">
        <v>780</v>
      </c>
      <c r="AB22" s="111">
        <v>0.85940735808607138</v>
      </c>
      <c r="AC22" s="110">
        <v>2818.6786795714333</v>
      </c>
      <c r="AD22" s="110">
        <v>31.80006688630283</v>
      </c>
      <c r="AE22" s="110">
        <v>2906.4113092377388</v>
      </c>
      <c r="AF22" s="110">
        <v>15.596142955370851</v>
      </c>
      <c r="AG22" s="110">
        <v>2967.7580178243811</v>
      </c>
      <c r="AH22" s="110">
        <v>13.323410683639384</v>
      </c>
      <c r="AI22" s="113">
        <v>94.97670169341383</v>
      </c>
      <c r="AJ22" s="144" t="s">
        <v>771</v>
      </c>
      <c r="AK22" s="143">
        <f t="shared" si="5"/>
        <v>2967.7580178243811</v>
      </c>
      <c r="AL22" s="143">
        <f t="shared" si="6"/>
        <v>13.323410683639384</v>
      </c>
      <c r="AM22" s="143">
        <v>1</v>
      </c>
      <c r="AN22" s="143">
        <v>26321</v>
      </c>
      <c r="AO22" s="146" t="s">
        <v>774</v>
      </c>
      <c r="AP22" s="26">
        <v>0</v>
      </c>
      <c r="AQ22" s="141">
        <f t="shared" si="7"/>
        <v>5.0232983065861703</v>
      </c>
      <c r="AR22" s="140"/>
      <c r="AS22" s="141"/>
      <c r="AT22" s="140"/>
      <c r="AU22" s="141"/>
      <c r="AV22" s="140"/>
      <c r="AW22" s="151"/>
      <c r="AY22" s="140"/>
      <c r="AZ22" s="140"/>
      <c r="BA22" s="140"/>
      <c r="BB22" s="140"/>
      <c r="BC22" s="140"/>
    </row>
    <row r="23" spans="1:55" ht="14.25" customHeight="1" x14ac:dyDescent="0.2">
      <c r="A23" s="6">
        <v>25</v>
      </c>
      <c r="B23" s="88" t="s">
        <v>788</v>
      </c>
      <c r="D23" s="110" t="s">
        <v>229</v>
      </c>
      <c r="E23" s="120" t="s">
        <v>773</v>
      </c>
      <c r="F23" s="110">
        <v>469238.50415695616</v>
      </c>
      <c r="G23" s="110">
        <v>134.84568409062618</v>
      </c>
      <c r="H23" s="110">
        <f t="shared" si="0"/>
        <v>50.408183101657293</v>
      </c>
      <c r="I23" s="110">
        <v>55.26516172715062</v>
      </c>
      <c r="J23" s="111">
        <v>0.37382125680625639</v>
      </c>
      <c r="K23" s="111">
        <v>0.3739104985718873</v>
      </c>
      <c r="L23" s="112">
        <v>0.35070000000000007</v>
      </c>
      <c r="M23" s="113">
        <v>2.0409999999999999</v>
      </c>
      <c r="N23" s="113">
        <f t="shared" si="1"/>
        <v>1.0205</v>
      </c>
      <c r="O23" s="113">
        <v>1</v>
      </c>
      <c r="P23" s="123" t="s">
        <v>780</v>
      </c>
      <c r="Q23" s="114">
        <v>10.31</v>
      </c>
      <c r="R23" s="113">
        <v>2.1498268581387894</v>
      </c>
      <c r="S23" s="113">
        <f t="shared" si="2"/>
        <v>1.0749134290693947</v>
      </c>
      <c r="T23" s="113">
        <v>1</v>
      </c>
      <c r="U23" s="123" t="s">
        <v>780</v>
      </c>
      <c r="V23" s="114">
        <v>0.21330000000000002</v>
      </c>
      <c r="W23" s="114">
        <f t="shared" si="3"/>
        <v>7.1946089999999998E-4</v>
      </c>
      <c r="X23" s="113">
        <v>0.67459999999999998</v>
      </c>
      <c r="Y23" s="113">
        <f t="shared" si="4"/>
        <v>0.33729999999999999</v>
      </c>
      <c r="Z23" s="113">
        <v>1</v>
      </c>
      <c r="AA23" s="123" t="s">
        <v>780</v>
      </c>
      <c r="AB23" s="111">
        <v>0.94949288964640255</v>
      </c>
      <c r="AC23" s="110">
        <v>1938.0044418192676</v>
      </c>
      <c r="AD23" s="110">
        <v>34.257531228109428</v>
      </c>
      <c r="AE23" s="110">
        <v>2463.348722810897</v>
      </c>
      <c r="AF23" s="110">
        <v>20.097159761845433</v>
      </c>
      <c r="AG23" s="110">
        <v>2930.7002713724091</v>
      </c>
      <c r="AH23" s="110">
        <v>10.908687956311143</v>
      </c>
      <c r="AI23" s="113">
        <v>66.127691758520399</v>
      </c>
      <c r="AJ23" s="144" t="s">
        <v>771</v>
      </c>
      <c r="AK23" s="143">
        <f t="shared" si="5"/>
        <v>2930.7002713724091</v>
      </c>
      <c r="AL23" s="143">
        <f t="shared" si="6"/>
        <v>10.908687956311143</v>
      </c>
      <c r="AM23" s="143">
        <v>1</v>
      </c>
      <c r="AN23" s="143">
        <v>26321</v>
      </c>
      <c r="AO23" s="146" t="s">
        <v>774</v>
      </c>
      <c r="AP23" s="26">
        <v>0</v>
      </c>
      <c r="AQ23" s="141">
        <f t="shared" si="7"/>
        <v>33.872308241479601</v>
      </c>
      <c r="AR23" s="140"/>
      <c r="AS23" s="141"/>
      <c r="AT23" s="140"/>
      <c r="AU23" s="141"/>
      <c r="AV23" s="140"/>
      <c r="AW23" s="151"/>
      <c r="AY23" s="140"/>
      <c r="AZ23" s="140"/>
      <c r="BA23" s="140"/>
      <c r="BB23" s="140"/>
      <c r="BC23" s="140"/>
    </row>
    <row r="24" spans="1:55" ht="14.25" customHeight="1" x14ac:dyDescent="0.2">
      <c r="A24" s="6">
        <v>26</v>
      </c>
      <c r="B24" s="88" t="s">
        <v>788</v>
      </c>
      <c r="D24" s="110" t="s">
        <v>230</v>
      </c>
      <c r="E24" s="120" t="s">
        <v>773</v>
      </c>
      <c r="F24" s="110">
        <v>553485.73688237346</v>
      </c>
      <c r="G24" s="110">
        <v>105.54763966136575</v>
      </c>
      <c r="H24" s="110">
        <f t="shared" si="0"/>
        <v>111.38510721596408</v>
      </c>
      <c r="I24" s="110">
        <v>93.169435433762374</v>
      </c>
      <c r="J24" s="111">
        <v>1.0553064717820977</v>
      </c>
      <c r="K24" s="111">
        <v>1.5068049752127629E-2</v>
      </c>
      <c r="L24" s="112">
        <v>0.67159999999999997</v>
      </c>
      <c r="M24" s="113">
        <v>1.35</v>
      </c>
      <c r="N24" s="113">
        <f t="shared" si="1"/>
        <v>0.67500000000000004</v>
      </c>
      <c r="O24" s="113">
        <v>1</v>
      </c>
      <c r="P24" s="123" t="s">
        <v>780</v>
      </c>
      <c r="Q24" s="114">
        <v>25.33</v>
      </c>
      <c r="R24" s="113">
        <v>1.4329352720525401</v>
      </c>
      <c r="S24" s="113">
        <f t="shared" si="2"/>
        <v>0.71646763602627006</v>
      </c>
      <c r="T24" s="113">
        <v>1</v>
      </c>
      <c r="U24" s="123" t="s">
        <v>780</v>
      </c>
      <c r="V24" s="114">
        <v>0.27350000000000002</v>
      </c>
      <c r="W24" s="114">
        <f t="shared" si="3"/>
        <v>6.561265000000001E-4</v>
      </c>
      <c r="X24" s="113">
        <v>0.4798</v>
      </c>
      <c r="Y24" s="113">
        <f t="shared" si="4"/>
        <v>0.2399</v>
      </c>
      <c r="Z24" s="113">
        <v>1</v>
      </c>
      <c r="AA24" s="123" t="s">
        <v>780</v>
      </c>
      <c r="AB24" s="111">
        <v>0.94228288179111386</v>
      </c>
      <c r="AC24" s="110">
        <v>3311.9988689946158</v>
      </c>
      <c r="AD24" s="110">
        <v>35.065517090587946</v>
      </c>
      <c r="AE24" s="110">
        <v>3320.9692995724149</v>
      </c>
      <c r="AF24" s="110">
        <v>14.094531703266057</v>
      </c>
      <c r="AG24" s="110">
        <v>3326.3877304653247</v>
      </c>
      <c r="AH24" s="110">
        <v>7.5118422515073542</v>
      </c>
      <c r="AI24" s="113">
        <v>99.567432823933117</v>
      </c>
      <c r="AJ24" s="144" t="s">
        <v>771</v>
      </c>
      <c r="AK24" s="143">
        <f t="shared" si="5"/>
        <v>3326.3877304653247</v>
      </c>
      <c r="AL24" s="143">
        <f t="shared" si="6"/>
        <v>7.5118422515073542</v>
      </c>
      <c r="AM24" s="143">
        <v>1</v>
      </c>
      <c r="AN24" s="143">
        <v>26321</v>
      </c>
      <c r="AO24" s="146" t="s">
        <v>774</v>
      </c>
      <c r="AP24" s="26">
        <v>0</v>
      </c>
      <c r="AQ24" s="141">
        <f t="shared" si="7"/>
        <v>0.43256717606688255</v>
      </c>
      <c r="AR24" s="140"/>
      <c r="AS24" s="141"/>
      <c r="AT24" s="140"/>
      <c r="AU24" s="141"/>
      <c r="AV24" s="140"/>
      <c r="AW24" s="151"/>
      <c r="AY24" s="140"/>
      <c r="AZ24" s="140"/>
      <c r="BA24" s="140"/>
      <c r="BB24" s="140"/>
      <c r="BC24" s="140"/>
    </row>
    <row r="25" spans="1:55" ht="14.25" customHeight="1" x14ac:dyDescent="0.2">
      <c r="A25" s="6">
        <v>27</v>
      </c>
      <c r="B25" s="88" t="s">
        <v>788</v>
      </c>
      <c r="D25" s="110" t="s">
        <v>234</v>
      </c>
      <c r="E25" s="120" t="s">
        <v>773</v>
      </c>
      <c r="F25" s="110">
        <v>508373.1276651427</v>
      </c>
      <c r="G25" s="110">
        <v>125.60116297312858</v>
      </c>
      <c r="H25" s="110">
        <f t="shared" si="0"/>
        <v>65.830851386452224</v>
      </c>
      <c r="I25" s="110">
        <v>78.684544685731183</v>
      </c>
      <c r="J25" s="111">
        <v>0.52412612931407521</v>
      </c>
      <c r="K25" s="111">
        <v>0.67585256162422569</v>
      </c>
      <c r="L25" s="112">
        <v>0.51149999999999995</v>
      </c>
      <c r="M25" s="113">
        <v>1.5840000000000001</v>
      </c>
      <c r="N25" s="113">
        <f t="shared" si="1"/>
        <v>0.79200000000000004</v>
      </c>
      <c r="O25" s="113">
        <v>1</v>
      </c>
      <c r="P25" s="123" t="s">
        <v>780</v>
      </c>
      <c r="Q25" s="114">
        <v>16.940000000000001</v>
      </c>
      <c r="R25" s="113">
        <v>1.7381556453165818</v>
      </c>
      <c r="S25" s="113">
        <f t="shared" si="2"/>
        <v>0.86907782265829092</v>
      </c>
      <c r="T25" s="113">
        <v>1</v>
      </c>
      <c r="U25" s="123" t="s">
        <v>780</v>
      </c>
      <c r="V25" s="114">
        <v>0.24010000000000004</v>
      </c>
      <c r="W25" s="114">
        <f t="shared" si="3"/>
        <v>8.5979810000000019E-4</v>
      </c>
      <c r="X25" s="113">
        <v>0.71620000000000006</v>
      </c>
      <c r="Y25" s="113">
        <f t="shared" si="4"/>
        <v>0.35810000000000003</v>
      </c>
      <c r="Z25" s="113">
        <v>1</v>
      </c>
      <c r="AA25" s="123" t="s">
        <v>780</v>
      </c>
      <c r="AB25" s="111">
        <v>0.91116512426668628</v>
      </c>
      <c r="AC25" s="110">
        <v>2663.060615642572</v>
      </c>
      <c r="AD25" s="110">
        <v>34.642712252014462</v>
      </c>
      <c r="AE25" s="110">
        <v>2931.2035983073365</v>
      </c>
      <c r="AF25" s="110">
        <v>16.803200086043034</v>
      </c>
      <c r="AG25" s="110">
        <v>3120.849804031704</v>
      </c>
      <c r="AH25" s="110">
        <v>11.397211851807029</v>
      </c>
      <c r="AI25" s="113">
        <v>85.331264971555754</v>
      </c>
      <c r="AJ25" s="144" t="s">
        <v>771</v>
      </c>
      <c r="AK25" s="143">
        <f t="shared" si="5"/>
        <v>3120.849804031704</v>
      </c>
      <c r="AL25" s="143">
        <f t="shared" si="6"/>
        <v>11.397211851807029</v>
      </c>
      <c r="AM25" s="143">
        <v>1</v>
      </c>
      <c r="AN25" s="143">
        <v>26321</v>
      </c>
      <c r="AO25" s="146" t="s">
        <v>774</v>
      </c>
      <c r="AP25" s="26">
        <v>0</v>
      </c>
      <c r="AQ25" s="141">
        <f t="shared" si="7"/>
        <v>14.668735028444246</v>
      </c>
      <c r="AR25" s="140"/>
      <c r="AS25" s="141"/>
      <c r="AT25" s="140"/>
      <c r="AU25" s="141"/>
      <c r="AV25" s="140"/>
      <c r="AW25" s="151"/>
      <c r="AY25" s="140"/>
      <c r="AZ25" s="140"/>
      <c r="BA25" s="140"/>
      <c r="BB25" s="140"/>
      <c r="BC25" s="140"/>
    </row>
    <row r="26" spans="1:55" ht="14.25" customHeight="1" x14ac:dyDescent="0.2">
      <c r="A26" s="6">
        <v>28</v>
      </c>
      <c r="B26" s="88" t="s">
        <v>788</v>
      </c>
      <c r="D26" s="110" t="s">
        <v>235</v>
      </c>
      <c r="E26" s="120" t="s">
        <v>773</v>
      </c>
      <c r="F26" s="110">
        <v>461167.34617753548</v>
      </c>
      <c r="G26" s="110">
        <v>100.72531010837992</v>
      </c>
      <c r="H26" s="110">
        <f t="shared" si="0"/>
        <v>88.311922157669258</v>
      </c>
      <c r="I26" s="110">
        <v>74.206693556508412</v>
      </c>
      <c r="J26" s="111">
        <v>0.8767599927232399</v>
      </c>
      <c r="K26" s="111" t="s">
        <v>560</v>
      </c>
      <c r="L26" s="112">
        <v>0.57830000000000004</v>
      </c>
      <c r="M26" s="113">
        <v>1.4870000000000001</v>
      </c>
      <c r="N26" s="113">
        <f t="shared" si="1"/>
        <v>0.74350000000000005</v>
      </c>
      <c r="O26" s="113">
        <v>1</v>
      </c>
      <c r="P26" s="123" t="s">
        <v>780</v>
      </c>
      <c r="Q26" s="114">
        <v>19.899999999999999</v>
      </c>
      <c r="R26" s="113">
        <v>1.6006086457480533</v>
      </c>
      <c r="S26" s="113">
        <f t="shared" si="2"/>
        <v>0.80030432287402664</v>
      </c>
      <c r="T26" s="113">
        <v>1</v>
      </c>
      <c r="U26" s="123" t="s">
        <v>780</v>
      </c>
      <c r="V26" s="114">
        <v>0.24960000000000002</v>
      </c>
      <c r="W26" s="114">
        <f t="shared" si="3"/>
        <v>7.3944000000000017E-4</v>
      </c>
      <c r="X26" s="113">
        <v>0.59250000000000003</v>
      </c>
      <c r="Y26" s="113">
        <f t="shared" si="4"/>
        <v>0.29625000000000001</v>
      </c>
      <c r="Z26" s="113">
        <v>1</v>
      </c>
      <c r="AA26" s="123" t="s">
        <v>780</v>
      </c>
      <c r="AB26" s="111">
        <v>0.92897154586935859</v>
      </c>
      <c r="AC26" s="110">
        <v>2941.6292951141722</v>
      </c>
      <c r="AD26" s="110">
        <v>35.215513131615353</v>
      </c>
      <c r="AE26" s="110">
        <v>3086.7077593732847</v>
      </c>
      <c r="AF26" s="110">
        <v>15.593971397794576</v>
      </c>
      <c r="AG26" s="110">
        <v>3182.5088911344865</v>
      </c>
      <c r="AH26" s="110">
        <v>9.381367804483542</v>
      </c>
      <c r="AI26" s="113">
        <v>92.431141459138345</v>
      </c>
      <c r="AJ26" s="144" t="s">
        <v>771</v>
      </c>
      <c r="AK26" s="143">
        <f t="shared" si="5"/>
        <v>3182.5088911344865</v>
      </c>
      <c r="AL26" s="143">
        <f t="shared" si="6"/>
        <v>9.381367804483542</v>
      </c>
      <c r="AM26" s="143">
        <v>1</v>
      </c>
      <c r="AN26" s="143">
        <v>26321</v>
      </c>
      <c r="AO26" s="146" t="s">
        <v>774</v>
      </c>
      <c r="AP26" s="26">
        <v>0</v>
      </c>
      <c r="AQ26" s="141">
        <f t="shared" si="7"/>
        <v>7.5688585408616547</v>
      </c>
      <c r="AR26" s="140"/>
      <c r="AS26" s="141"/>
      <c r="AT26" s="140"/>
      <c r="AU26" s="141"/>
      <c r="AV26" s="140"/>
      <c r="AW26" s="151"/>
      <c r="AY26" s="140"/>
      <c r="AZ26" s="140"/>
      <c r="BA26" s="140"/>
      <c r="BB26" s="140"/>
      <c r="BC26" s="140"/>
    </row>
    <row r="27" spans="1:55" ht="14.25" customHeight="1" x14ac:dyDescent="0.2">
      <c r="A27" s="6">
        <v>29</v>
      </c>
      <c r="B27" s="88" t="s">
        <v>788</v>
      </c>
      <c r="D27" s="110" t="s">
        <v>236</v>
      </c>
      <c r="E27" s="120" t="s">
        <v>773</v>
      </c>
      <c r="F27" s="110">
        <v>271181.25260918343</v>
      </c>
      <c r="G27" s="110">
        <v>115.49839563948699</v>
      </c>
      <c r="H27" s="110">
        <f t="shared" si="0"/>
        <v>96.054104861214171</v>
      </c>
      <c r="I27" s="110">
        <v>41.888860475592566</v>
      </c>
      <c r="J27" s="111">
        <v>0.83164882359954495</v>
      </c>
      <c r="K27" s="111" t="s">
        <v>560</v>
      </c>
      <c r="L27" s="112">
        <v>0.2883</v>
      </c>
      <c r="M27" s="113">
        <v>1.9039999999999999</v>
      </c>
      <c r="N27" s="113">
        <f t="shared" si="1"/>
        <v>0.95199999999999996</v>
      </c>
      <c r="O27" s="113">
        <v>1</v>
      </c>
      <c r="P27" s="123" t="s">
        <v>780</v>
      </c>
      <c r="Q27" s="114">
        <v>7.52</v>
      </c>
      <c r="R27" s="113">
        <v>2.1540497466676194</v>
      </c>
      <c r="S27" s="113">
        <f t="shared" si="2"/>
        <v>1.0770248733338097</v>
      </c>
      <c r="T27" s="113">
        <v>1</v>
      </c>
      <c r="U27" s="123" t="s">
        <v>780</v>
      </c>
      <c r="V27" s="114">
        <v>0.18920000000000001</v>
      </c>
      <c r="W27" s="114">
        <f t="shared" si="3"/>
        <v>9.5262199999999997E-4</v>
      </c>
      <c r="X27" s="113">
        <v>1.0069999999999999</v>
      </c>
      <c r="Y27" s="113">
        <f t="shared" si="4"/>
        <v>0.50349999999999995</v>
      </c>
      <c r="Z27" s="113">
        <v>1</v>
      </c>
      <c r="AA27" s="123" t="s">
        <v>780</v>
      </c>
      <c r="AB27" s="111">
        <v>0.88404180959127587</v>
      </c>
      <c r="AC27" s="110">
        <v>1633.1440560186447</v>
      </c>
      <c r="AD27" s="110">
        <v>27.531411712649515</v>
      </c>
      <c r="AE27" s="110">
        <v>2175.413010739579</v>
      </c>
      <c r="AF27" s="110">
        <v>19.49071242867376</v>
      </c>
      <c r="AG27" s="110">
        <v>2734.9745809166134</v>
      </c>
      <c r="AH27" s="110">
        <v>16.569495164979806</v>
      </c>
      <c r="AI27" s="113">
        <v>59.713317535525491</v>
      </c>
      <c r="AJ27" s="144" t="s">
        <v>771</v>
      </c>
      <c r="AK27" s="143">
        <f t="shared" si="5"/>
        <v>2734.9745809166134</v>
      </c>
      <c r="AL27" s="143">
        <f t="shared" si="6"/>
        <v>16.569495164979806</v>
      </c>
      <c r="AM27" s="143">
        <v>1</v>
      </c>
      <c r="AN27" s="143">
        <v>26321</v>
      </c>
      <c r="AO27" s="146" t="s">
        <v>774</v>
      </c>
      <c r="AP27" s="26">
        <v>0</v>
      </c>
      <c r="AQ27" s="141">
        <f t="shared" si="7"/>
        <v>40.286682464474509</v>
      </c>
      <c r="AR27" s="140"/>
      <c r="AS27" s="141"/>
      <c r="AT27" s="140"/>
      <c r="AU27" s="141"/>
      <c r="AV27" s="140"/>
      <c r="AW27" s="151"/>
      <c r="AY27" s="140"/>
      <c r="AZ27" s="140"/>
      <c r="BA27" s="140"/>
      <c r="BB27" s="140"/>
      <c r="BC27" s="140"/>
    </row>
    <row r="28" spans="1:55" ht="14.25" customHeight="1" x14ac:dyDescent="0.2">
      <c r="A28" s="6">
        <v>30</v>
      </c>
      <c r="B28" s="88" t="s">
        <v>788</v>
      </c>
      <c r="D28" s="110" t="s">
        <v>237</v>
      </c>
      <c r="E28" s="120" t="s">
        <v>773</v>
      </c>
      <c r="F28" s="110">
        <v>301182.83160581207</v>
      </c>
      <c r="G28" s="110">
        <v>70.170761629623357</v>
      </c>
      <c r="H28" s="110">
        <f t="shared" si="0"/>
        <v>61.139553864465476</v>
      </c>
      <c r="I28" s="110">
        <v>45.972014318441197</v>
      </c>
      <c r="J28" s="111">
        <v>0.87129671168703327</v>
      </c>
      <c r="K28" s="111" t="s">
        <v>560</v>
      </c>
      <c r="L28" s="112">
        <v>0.52100000000000002</v>
      </c>
      <c r="M28" s="113">
        <v>1.4570000000000001</v>
      </c>
      <c r="N28" s="113">
        <f t="shared" si="1"/>
        <v>0.72850000000000004</v>
      </c>
      <c r="O28" s="113">
        <v>1</v>
      </c>
      <c r="P28" s="123" t="s">
        <v>780</v>
      </c>
      <c r="Q28" s="114">
        <v>16.010000000000002</v>
      </c>
      <c r="R28" s="113">
        <v>1.6908456280413899</v>
      </c>
      <c r="S28" s="113">
        <f t="shared" si="2"/>
        <v>0.84542281402069497</v>
      </c>
      <c r="T28" s="113">
        <v>1</v>
      </c>
      <c r="U28" s="123" t="s">
        <v>780</v>
      </c>
      <c r="V28" s="114">
        <v>0.2228</v>
      </c>
      <c r="W28" s="114">
        <f t="shared" si="3"/>
        <v>9.5659180000000007E-4</v>
      </c>
      <c r="X28" s="113">
        <v>0.85870000000000002</v>
      </c>
      <c r="Y28" s="113">
        <f t="shared" si="4"/>
        <v>0.42935000000000001</v>
      </c>
      <c r="Z28" s="113">
        <v>1</v>
      </c>
      <c r="AA28" s="123" t="s">
        <v>780</v>
      </c>
      <c r="AB28" s="111">
        <v>0.86144362972467747</v>
      </c>
      <c r="AC28" s="110">
        <v>2703.3270104304256</v>
      </c>
      <c r="AD28" s="110">
        <v>32.242682419184803</v>
      </c>
      <c r="AE28" s="110">
        <v>2877.2033271209143</v>
      </c>
      <c r="AF28" s="110">
        <v>16.289009054469261</v>
      </c>
      <c r="AG28" s="110">
        <v>3001.2912459786812</v>
      </c>
      <c r="AH28" s="110">
        <v>13.801908693054202</v>
      </c>
      <c r="AI28" s="113">
        <v>90.07213192163583</v>
      </c>
      <c r="AJ28" s="144" t="s">
        <v>771</v>
      </c>
      <c r="AK28" s="143">
        <f t="shared" si="5"/>
        <v>3001.2912459786812</v>
      </c>
      <c r="AL28" s="143">
        <f t="shared" si="6"/>
        <v>13.801908693054202</v>
      </c>
      <c r="AM28" s="143">
        <v>1</v>
      </c>
      <c r="AN28" s="143">
        <v>26321</v>
      </c>
      <c r="AO28" s="146" t="s">
        <v>774</v>
      </c>
      <c r="AP28" s="26">
        <v>0</v>
      </c>
      <c r="AQ28" s="141">
        <f t="shared" si="7"/>
        <v>9.9278680783641704</v>
      </c>
      <c r="AR28" s="140"/>
      <c r="AS28" s="141"/>
      <c r="AT28" s="140"/>
      <c r="AU28" s="141"/>
      <c r="AV28" s="140"/>
      <c r="AW28" s="151"/>
      <c r="AY28" s="140"/>
      <c r="AZ28" s="140"/>
      <c r="BA28" s="140"/>
      <c r="BB28" s="140"/>
      <c r="BC28" s="140"/>
    </row>
    <row r="29" spans="1:55" ht="14.25" customHeight="1" x14ac:dyDescent="0.2">
      <c r="A29" s="6">
        <v>31</v>
      </c>
      <c r="B29" s="88" t="s">
        <v>788</v>
      </c>
      <c r="D29" s="110" t="s">
        <v>238</v>
      </c>
      <c r="E29" s="120" t="s">
        <v>773</v>
      </c>
      <c r="F29" s="110">
        <v>758058.65850995749</v>
      </c>
      <c r="G29" s="110">
        <v>181.24812091416851</v>
      </c>
      <c r="H29" s="110">
        <f t="shared" si="0"/>
        <v>197.88916627678023</v>
      </c>
      <c r="I29" s="110">
        <v>126.7968488537711</v>
      </c>
      <c r="J29" s="111">
        <v>1.0918136159353189</v>
      </c>
      <c r="K29" s="111">
        <v>8.7851815806439415E-2</v>
      </c>
      <c r="L29" s="112">
        <v>0.53370000000000006</v>
      </c>
      <c r="M29" s="113">
        <v>1.5509999999999999</v>
      </c>
      <c r="N29" s="113">
        <f t="shared" si="1"/>
        <v>0.77549999999999997</v>
      </c>
      <c r="O29" s="113">
        <v>1</v>
      </c>
      <c r="P29" s="123" t="s">
        <v>780</v>
      </c>
      <c r="Q29" s="114">
        <v>17.25</v>
      </c>
      <c r="R29" s="113">
        <v>1.5966857711953062</v>
      </c>
      <c r="S29" s="113">
        <f t="shared" si="2"/>
        <v>0.7983428855976531</v>
      </c>
      <c r="T29" s="113">
        <v>1</v>
      </c>
      <c r="U29" s="123" t="s">
        <v>780</v>
      </c>
      <c r="V29" s="114">
        <v>0.2344</v>
      </c>
      <c r="W29" s="114">
        <f t="shared" si="3"/>
        <v>4.4207840000000002E-4</v>
      </c>
      <c r="X29" s="113">
        <v>0.37720000000000004</v>
      </c>
      <c r="Y29" s="113">
        <f t="shared" si="4"/>
        <v>0.18860000000000002</v>
      </c>
      <c r="Z29" s="113">
        <v>1</v>
      </c>
      <c r="AA29" s="123" t="s">
        <v>780</v>
      </c>
      <c r="AB29" s="111">
        <v>0.97169349751423462</v>
      </c>
      <c r="AC29" s="110">
        <v>2757.1150913946176</v>
      </c>
      <c r="AD29" s="110">
        <v>34.898797545783509</v>
      </c>
      <c r="AE29" s="110">
        <v>2948.9637352605309</v>
      </c>
      <c r="AF29" s="110">
        <v>15.441044049448465</v>
      </c>
      <c r="AG29" s="110">
        <v>3082.5983937502806</v>
      </c>
      <c r="AH29" s="110">
        <v>6.0216821121215727</v>
      </c>
      <c r="AI29" s="113">
        <v>89.441268021953363</v>
      </c>
      <c r="AJ29" s="144" t="s">
        <v>771</v>
      </c>
      <c r="AK29" s="143">
        <f t="shared" si="5"/>
        <v>3082.5983937502806</v>
      </c>
      <c r="AL29" s="143">
        <f t="shared" si="6"/>
        <v>6.0216821121215727</v>
      </c>
      <c r="AM29" s="143">
        <v>1</v>
      </c>
      <c r="AN29" s="143">
        <v>26321</v>
      </c>
      <c r="AO29" s="146" t="s">
        <v>774</v>
      </c>
      <c r="AP29" s="26">
        <v>0</v>
      </c>
      <c r="AQ29" s="141">
        <f t="shared" si="7"/>
        <v>10.558731978046637</v>
      </c>
      <c r="AR29" s="140"/>
      <c r="AS29" s="141"/>
      <c r="AT29" s="140"/>
      <c r="AU29" s="141"/>
      <c r="AV29" s="140"/>
      <c r="AW29" s="151"/>
      <c r="AY29" s="140"/>
      <c r="AZ29" s="140"/>
      <c r="BA29" s="140"/>
      <c r="BB29" s="140"/>
      <c r="BC29" s="140"/>
    </row>
    <row r="30" spans="1:55" ht="14.25" customHeight="1" x14ac:dyDescent="0.2">
      <c r="A30" s="6">
        <v>32</v>
      </c>
      <c r="B30" s="88" t="s">
        <v>788</v>
      </c>
      <c r="D30" s="110" t="s">
        <v>239</v>
      </c>
      <c r="E30" s="120" t="s">
        <v>773</v>
      </c>
      <c r="F30" s="110">
        <v>362614.27614140167</v>
      </c>
      <c r="G30" s="110">
        <v>77.041297373022203</v>
      </c>
      <c r="H30" s="110">
        <f t="shared" si="0"/>
        <v>78.335261563343394</v>
      </c>
      <c r="I30" s="110">
        <v>59.845531747244912</v>
      </c>
      <c r="J30" s="111">
        <v>1.0167957217030759</v>
      </c>
      <c r="K30" s="111" t="s">
        <v>560</v>
      </c>
      <c r="L30" s="112">
        <v>0.61720000000000008</v>
      </c>
      <c r="M30" s="113">
        <v>1.4390000000000001</v>
      </c>
      <c r="N30" s="113">
        <f t="shared" si="1"/>
        <v>0.71950000000000003</v>
      </c>
      <c r="O30" s="113">
        <v>1</v>
      </c>
      <c r="P30" s="123" t="s">
        <v>780</v>
      </c>
      <c r="Q30" s="114">
        <v>20.12</v>
      </c>
      <c r="R30" s="113">
        <v>1.5487594188121405</v>
      </c>
      <c r="S30" s="113">
        <f t="shared" si="2"/>
        <v>0.77437970940607026</v>
      </c>
      <c r="T30" s="113">
        <v>1</v>
      </c>
      <c r="U30" s="123" t="s">
        <v>780</v>
      </c>
      <c r="V30" s="114">
        <v>0.23649999999999999</v>
      </c>
      <c r="W30" s="114">
        <f t="shared" si="3"/>
        <v>6.7757249999999994E-4</v>
      </c>
      <c r="X30" s="113">
        <v>0.57299999999999995</v>
      </c>
      <c r="Y30" s="113">
        <f t="shared" si="4"/>
        <v>0.28649999999999998</v>
      </c>
      <c r="Z30" s="113">
        <v>1</v>
      </c>
      <c r="AA30" s="123" t="s">
        <v>780</v>
      </c>
      <c r="AB30" s="111">
        <v>0.92903756891296141</v>
      </c>
      <c r="AC30" s="110">
        <v>3098.6975451515282</v>
      </c>
      <c r="AD30" s="110">
        <v>35.496470730553938</v>
      </c>
      <c r="AE30" s="110">
        <v>3097.3117993322771</v>
      </c>
      <c r="AF30" s="110">
        <v>15.092990200171243</v>
      </c>
      <c r="AG30" s="110">
        <v>3096.4135219819159</v>
      </c>
      <c r="AH30" s="110">
        <v>9.1371053005596661</v>
      </c>
      <c r="AI30" s="113">
        <v>100.07376350585598</v>
      </c>
      <c r="AJ30" s="144" t="s">
        <v>771</v>
      </c>
      <c r="AK30" s="143">
        <f t="shared" si="5"/>
        <v>3096.4135219819159</v>
      </c>
      <c r="AL30" s="143">
        <f t="shared" si="6"/>
        <v>9.1371053005596661</v>
      </c>
      <c r="AM30" s="143">
        <v>1</v>
      </c>
      <c r="AN30" s="143">
        <v>26321</v>
      </c>
      <c r="AO30" s="146" t="s">
        <v>774</v>
      </c>
      <c r="AP30" s="26">
        <v>0</v>
      </c>
      <c r="AQ30" s="141">
        <f t="shared" si="7"/>
        <v>-7.3763505855978906E-2</v>
      </c>
      <c r="AR30" s="140"/>
      <c r="AS30" s="141"/>
      <c r="AT30" s="140"/>
      <c r="AU30" s="141"/>
      <c r="AV30" s="140"/>
      <c r="AW30" s="151"/>
      <c r="AY30" s="140"/>
      <c r="AZ30" s="140"/>
      <c r="BA30" s="140"/>
      <c r="BB30" s="140"/>
      <c r="BC30" s="140"/>
    </row>
    <row r="31" spans="1:55" ht="14.25" customHeight="1" x14ac:dyDescent="0.2">
      <c r="A31" s="6">
        <v>33</v>
      </c>
      <c r="B31" s="88" t="s">
        <v>788</v>
      </c>
      <c r="D31" s="110" t="s">
        <v>240</v>
      </c>
      <c r="E31" s="120" t="s">
        <v>773</v>
      </c>
      <c r="F31" s="110">
        <v>316291.20470675308</v>
      </c>
      <c r="G31" s="110">
        <v>78.769579055352821</v>
      </c>
      <c r="H31" s="110">
        <f t="shared" si="0"/>
        <v>20.554659776526151</v>
      </c>
      <c r="I31" s="110">
        <v>47.187428915044556</v>
      </c>
      <c r="J31" s="111">
        <v>0.26094667539205735</v>
      </c>
      <c r="K31" s="111" t="s">
        <v>560</v>
      </c>
      <c r="L31" s="112">
        <v>0.52570000000000006</v>
      </c>
      <c r="M31" s="113">
        <v>1.677</v>
      </c>
      <c r="N31" s="113">
        <f t="shared" si="1"/>
        <v>0.83850000000000002</v>
      </c>
      <c r="O31" s="113">
        <v>1</v>
      </c>
      <c r="P31" s="123" t="s">
        <v>780</v>
      </c>
      <c r="Q31" s="114">
        <v>17.64</v>
      </c>
      <c r="R31" s="113">
        <v>1.8178975293092583</v>
      </c>
      <c r="S31" s="113">
        <f t="shared" si="2"/>
        <v>0.90894876465462915</v>
      </c>
      <c r="T31" s="113">
        <v>1</v>
      </c>
      <c r="U31" s="123" t="s">
        <v>780</v>
      </c>
      <c r="V31" s="114">
        <v>0.24340000000000001</v>
      </c>
      <c r="W31" s="114">
        <f t="shared" si="3"/>
        <v>8.5384719999999999E-4</v>
      </c>
      <c r="X31" s="113">
        <v>0.7016</v>
      </c>
      <c r="Y31" s="113">
        <f t="shared" si="4"/>
        <v>0.3508</v>
      </c>
      <c r="Z31" s="113">
        <v>1</v>
      </c>
      <c r="AA31" s="123" t="s">
        <v>780</v>
      </c>
      <c r="AB31" s="111">
        <v>0.92253473893716764</v>
      </c>
      <c r="AC31" s="110">
        <v>2723.1456446071811</v>
      </c>
      <c r="AD31" s="110">
        <v>37.357344054022633</v>
      </c>
      <c r="AE31" s="110">
        <v>2970.5006592349569</v>
      </c>
      <c r="AF31" s="110">
        <v>17.620549251019384</v>
      </c>
      <c r="AG31" s="110">
        <v>3142.5451041022025</v>
      </c>
      <c r="AH31" s="110">
        <v>11.144525569994711</v>
      </c>
      <c r="AI31" s="113">
        <v>86.654146699516019</v>
      </c>
      <c r="AJ31" s="144" t="s">
        <v>771</v>
      </c>
      <c r="AK31" s="143">
        <f t="shared" si="5"/>
        <v>3142.5451041022025</v>
      </c>
      <c r="AL31" s="143">
        <f t="shared" si="6"/>
        <v>11.144525569994711</v>
      </c>
      <c r="AM31" s="143">
        <v>1</v>
      </c>
      <c r="AN31" s="143">
        <v>26321</v>
      </c>
      <c r="AO31" s="146" t="s">
        <v>774</v>
      </c>
      <c r="AP31" s="26">
        <v>0</v>
      </c>
      <c r="AQ31" s="141">
        <f t="shared" si="7"/>
        <v>13.345853300483981</v>
      </c>
      <c r="AR31" s="140"/>
      <c r="AS31" s="141"/>
      <c r="AT31" s="140"/>
      <c r="AU31" s="141"/>
      <c r="AV31" s="140"/>
      <c r="AW31" s="151"/>
      <c r="AY31" s="140"/>
      <c r="AZ31" s="140"/>
      <c r="BA31" s="140"/>
      <c r="BB31" s="140"/>
      <c r="BC31" s="140"/>
    </row>
    <row r="32" spans="1:55" ht="14.25" customHeight="1" x14ac:dyDescent="0.2">
      <c r="A32" s="6">
        <v>34</v>
      </c>
      <c r="B32" s="88" t="s">
        <v>788</v>
      </c>
      <c r="D32" s="110" t="s">
        <v>241</v>
      </c>
      <c r="E32" s="120" t="s">
        <v>773</v>
      </c>
      <c r="F32" s="110">
        <v>560685.87000662705</v>
      </c>
      <c r="G32" s="110">
        <v>132.8218277481229</v>
      </c>
      <c r="H32" s="110">
        <f t="shared" si="0"/>
        <v>74.807173832277712</v>
      </c>
      <c r="I32" s="110">
        <v>88.531569040710153</v>
      </c>
      <c r="J32" s="111">
        <v>0.56321445880219734</v>
      </c>
      <c r="K32" s="111" t="s">
        <v>560</v>
      </c>
      <c r="L32" s="112">
        <v>0.56880000000000008</v>
      </c>
      <c r="M32" s="113">
        <v>1.3480000000000001</v>
      </c>
      <c r="N32" s="113">
        <f t="shared" si="1"/>
        <v>0.67400000000000004</v>
      </c>
      <c r="O32" s="113">
        <v>1</v>
      </c>
      <c r="P32" s="123" t="s">
        <v>780</v>
      </c>
      <c r="Q32" s="114">
        <v>17.16</v>
      </c>
      <c r="R32" s="113">
        <v>1.454567354089829</v>
      </c>
      <c r="S32" s="113">
        <f t="shared" si="2"/>
        <v>0.72728367704491448</v>
      </c>
      <c r="T32" s="113">
        <v>1</v>
      </c>
      <c r="U32" s="123" t="s">
        <v>780</v>
      </c>
      <c r="V32" s="114">
        <v>0.21880000000000002</v>
      </c>
      <c r="W32" s="114">
        <f t="shared" si="3"/>
        <v>5.9688640000000006E-4</v>
      </c>
      <c r="X32" s="113">
        <v>0.54559999999999997</v>
      </c>
      <c r="Y32" s="113">
        <f t="shared" si="4"/>
        <v>0.27279999999999999</v>
      </c>
      <c r="Z32" s="113">
        <v>1</v>
      </c>
      <c r="AA32" s="123" t="s">
        <v>780</v>
      </c>
      <c r="AB32" s="111">
        <v>0.92699971512968571</v>
      </c>
      <c r="AC32" s="110">
        <v>2902.9860663154627</v>
      </c>
      <c r="AD32" s="110">
        <v>31.593568339175818</v>
      </c>
      <c r="AE32" s="110">
        <v>2943.7545398450297</v>
      </c>
      <c r="AF32" s="110">
        <v>14.052881880097175</v>
      </c>
      <c r="AG32" s="110">
        <v>2971.7392271419417</v>
      </c>
      <c r="AH32" s="110">
        <v>8.7908270240262585</v>
      </c>
      <c r="AI32" s="113">
        <v>97.686433580761999</v>
      </c>
      <c r="AJ32" s="144" t="s">
        <v>771</v>
      </c>
      <c r="AK32" s="143">
        <f t="shared" si="5"/>
        <v>2971.7392271419417</v>
      </c>
      <c r="AL32" s="143">
        <f t="shared" si="6"/>
        <v>8.7908270240262585</v>
      </c>
      <c r="AM32" s="143">
        <v>1</v>
      </c>
      <c r="AN32" s="143">
        <v>26321</v>
      </c>
      <c r="AO32" s="146" t="s">
        <v>774</v>
      </c>
      <c r="AP32" s="26">
        <v>0</v>
      </c>
      <c r="AQ32" s="141">
        <f t="shared" si="7"/>
        <v>2.3135664192380005</v>
      </c>
      <c r="AR32" s="140"/>
      <c r="AS32" s="141"/>
      <c r="AT32" s="140"/>
      <c r="AU32" s="141"/>
      <c r="AV32" s="140"/>
      <c r="AW32" s="151"/>
      <c r="AY32" s="140"/>
      <c r="AZ32" s="140"/>
      <c r="BA32" s="140"/>
      <c r="BB32" s="140"/>
      <c r="BC32" s="140"/>
    </row>
    <row r="33" spans="1:55" ht="14.25" customHeight="1" x14ac:dyDescent="0.2">
      <c r="A33" s="6">
        <v>35</v>
      </c>
      <c r="B33" s="88" t="s">
        <v>788</v>
      </c>
      <c r="D33" s="110" t="s">
        <v>242</v>
      </c>
      <c r="E33" s="120" t="s">
        <v>773</v>
      </c>
      <c r="F33" s="110">
        <v>555982.70164526347</v>
      </c>
      <c r="G33" s="110">
        <v>170.78155298405468</v>
      </c>
      <c r="H33" s="110">
        <f t="shared" si="0"/>
        <v>118.14694652955512</v>
      </c>
      <c r="I33" s="110">
        <v>86.650795624826628</v>
      </c>
      <c r="J33" s="111">
        <v>0.6918015702819269</v>
      </c>
      <c r="K33" s="111">
        <v>0.33633829077569405</v>
      </c>
      <c r="L33" s="112">
        <v>0.39629999999999999</v>
      </c>
      <c r="M33" s="113">
        <v>1.587</v>
      </c>
      <c r="N33" s="113">
        <f t="shared" si="1"/>
        <v>0.79349999999999998</v>
      </c>
      <c r="O33" s="113">
        <v>1</v>
      </c>
      <c r="P33" s="123" t="s">
        <v>780</v>
      </c>
      <c r="Q33" s="114">
        <v>13.58</v>
      </c>
      <c r="R33" s="113">
        <v>1.6478502541443185</v>
      </c>
      <c r="S33" s="113">
        <f t="shared" si="2"/>
        <v>0.82392512707215926</v>
      </c>
      <c r="T33" s="113">
        <v>1</v>
      </c>
      <c r="U33" s="123" t="s">
        <v>780</v>
      </c>
      <c r="V33" s="114">
        <v>0.24860000000000002</v>
      </c>
      <c r="W33" s="114">
        <f t="shared" si="3"/>
        <v>5.4977889999999999E-4</v>
      </c>
      <c r="X33" s="113">
        <v>0.44230000000000003</v>
      </c>
      <c r="Y33" s="113">
        <f t="shared" si="4"/>
        <v>0.22115000000000001</v>
      </c>
      <c r="Z33" s="113">
        <v>1</v>
      </c>
      <c r="AA33" s="123" t="s">
        <v>780</v>
      </c>
      <c r="AB33" s="111">
        <v>0.96330650725627687</v>
      </c>
      <c r="AC33" s="110">
        <v>2152.1841674785987</v>
      </c>
      <c r="AD33" s="110">
        <v>29.111242594539817</v>
      </c>
      <c r="AE33" s="110">
        <v>2721.1630630910513</v>
      </c>
      <c r="AF33" s="110">
        <v>15.705562314199597</v>
      </c>
      <c r="AG33" s="110">
        <v>3175.7211153032663</v>
      </c>
      <c r="AH33" s="110">
        <v>7.0072027826990775</v>
      </c>
      <c r="AI33" s="113">
        <v>67.769936003120208</v>
      </c>
      <c r="AJ33" s="144" t="s">
        <v>771</v>
      </c>
      <c r="AK33" s="143">
        <f t="shared" si="5"/>
        <v>3175.7211153032663</v>
      </c>
      <c r="AL33" s="143">
        <f t="shared" si="6"/>
        <v>7.0072027826990775</v>
      </c>
      <c r="AM33" s="143">
        <v>1</v>
      </c>
      <c r="AN33" s="143">
        <v>26321</v>
      </c>
      <c r="AO33" s="146" t="s">
        <v>774</v>
      </c>
      <c r="AP33" s="26">
        <v>0</v>
      </c>
      <c r="AQ33" s="141">
        <f t="shared" si="7"/>
        <v>32.230063996879792</v>
      </c>
      <c r="AR33" s="140"/>
      <c r="AS33" s="141"/>
      <c r="AT33" s="140"/>
      <c r="AU33" s="141"/>
      <c r="AV33" s="140"/>
      <c r="AW33" s="151"/>
      <c r="AY33" s="140"/>
      <c r="AZ33" s="140"/>
      <c r="BA33" s="140"/>
      <c r="BB33" s="140"/>
      <c r="BC33" s="140"/>
    </row>
    <row r="34" spans="1:55" ht="14.25" customHeight="1" x14ac:dyDescent="0.2">
      <c r="A34" s="6">
        <v>36</v>
      </c>
      <c r="B34" s="88" t="s">
        <v>788</v>
      </c>
      <c r="D34" s="110" t="s">
        <v>243</v>
      </c>
      <c r="E34" s="120" t="s">
        <v>773</v>
      </c>
      <c r="F34" s="110">
        <v>436027.20575666171</v>
      </c>
      <c r="G34" s="110">
        <v>114.47192700020219</v>
      </c>
      <c r="H34" s="110">
        <f t="shared" si="0"/>
        <v>118.27538432733846</v>
      </c>
      <c r="I34" s="110">
        <v>88.699311775947209</v>
      </c>
      <c r="J34" s="111">
        <v>1.0332261142693051</v>
      </c>
      <c r="K34" s="111" t="s">
        <v>560</v>
      </c>
      <c r="L34" s="112">
        <v>0.61280000000000012</v>
      </c>
      <c r="M34" s="113">
        <v>1.5329999999999999</v>
      </c>
      <c r="N34" s="113">
        <f t="shared" si="1"/>
        <v>0.76649999999999996</v>
      </c>
      <c r="O34" s="113">
        <v>1</v>
      </c>
      <c r="P34" s="123" t="s">
        <v>780</v>
      </c>
      <c r="Q34" s="114">
        <v>19.91</v>
      </c>
      <c r="R34" s="113">
        <v>1.6131153947497905</v>
      </c>
      <c r="S34" s="113">
        <f t="shared" si="2"/>
        <v>0.80655769737489524</v>
      </c>
      <c r="T34" s="113">
        <v>1</v>
      </c>
      <c r="U34" s="123" t="s">
        <v>780</v>
      </c>
      <c r="V34" s="114">
        <v>0.23570000000000002</v>
      </c>
      <c r="W34" s="114">
        <f t="shared" si="3"/>
        <v>5.9184270000000021E-4</v>
      </c>
      <c r="X34" s="113">
        <v>0.50220000000000009</v>
      </c>
      <c r="Y34" s="113">
        <f t="shared" si="4"/>
        <v>0.25110000000000005</v>
      </c>
      <c r="Z34" s="113">
        <v>1</v>
      </c>
      <c r="AA34" s="123" t="s">
        <v>780</v>
      </c>
      <c r="AB34" s="111">
        <v>0.95029984874734474</v>
      </c>
      <c r="AC34" s="110">
        <v>3081.1156512288662</v>
      </c>
      <c r="AD34" s="110">
        <v>37.656560768128202</v>
      </c>
      <c r="AE34" s="110">
        <v>3087.0717615514341</v>
      </c>
      <c r="AF34" s="110">
        <v>15.717051829288721</v>
      </c>
      <c r="AG34" s="110">
        <v>3090.9487476426129</v>
      </c>
      <c r="AH34" s="110">
        <v>8.011812860874528</v>
      </c>
      <c r="AI34" s="113">
        <v>99.681874491731833</v>
      </c>
      <c r="AJ34" s="144" t="s">
        <v>771</v>
      </c>
      <c r="AK34" s="143">
        <f t="shared" si="5"/>
        <v>3090.9487476426129</v>
      </c>
      <c r="AL34" s="143">
        <f t="shared" si="6"/>
        <v>8.011812860874528</v>
      </c>
      <c r="AM34" s="143">
        <v>1</v>
      </c>
      <c r="AN34" s="143">
        <v>26321</v>
      </c>
      <c r="AO34" s="146" t="s">
        <v>774</v>
      </c>
      <c r="AP34" s="26">
        <v>0</v>
      </c>
      <c r="AQ34" s="141">
        <f t="shared" si="7"/>
        <v>0.31812550826816732</v>
      </c>
      <c r="AR34" s="140"/>
      <c r="AS34" s="141"/>
      <c r="AT34" s="140"/>
      <c r="AU34" s="141"/>
      <c r="AV34" s="140"/>
      <c r="AW34" s="151"/>
      <c r="AY34" s="140"/>
      <c r="AZ34" s="140"/>
      <c r="BA34" s="140"/>
      <c r="BB34" s="140"/>
      <c r="BC34" s="140"/>
    </row>
    <row r="35" spans="1:55" ht="14.25" customHeight="1" x14ac:dyDescent="0.2">
      <c r="A35" s="6">
        <v>37</v>
      </c>
      <c r="B35" s="88" t="s">
        <v>788</v>
      </c>
      <c r="D35" s="110" t="s">
        <v>244</v>
      </c>
      <c r="E35" s="120" t="s">
        <v>773</v>
      </c>
      <c r="F35" s="110">
        <v>270086.67525539547</v>
      </c>
      <c r="G35" s="110">
        <v>55.598979219290619</v>
      </c>
      <c r="H35" s="110">
        <f t="shared" si="0"/>
        <v>38.229729922184056</v>
      </c>
      <c r="I35" s="110">
        <v>43.402980018746916</v>
      </c>
      <c r="J35" s="111">
        <v>0.68759769440011353</v>
      </c>
      <c r="K35" s="111" t="s">
        <v>560</v>
      </c>
      <c r="L35" s="112">
        <v>0.6351</v>
      </c>
      <c r="M35" s="113">
        <v>1.448</v>
      </c>
      <c r="N35" s="113">
        <f t="shared" si="1"/>
        <v>0.72399999999999998</v>
      </c>
      <c r="O35" s="113">
        <v>1</v>
      </c>
      <c r="P35" s="123" t="s">
        <v>780</v>
      </c>
      <c r="Q35" s="114">
        <v>24.4</v>
      </c>
      <c r="R35" s="113">
        <v>1.6408222973559539</v>
      </c>
      <c r="S35" s="113">
        <f t="shared" si="2"/>
        <v>0.82041114867797693</v>
      </c>
      <c r="T35" s="113">
        <v>1</v>
      </c>
      <c r="U35" s="123" t="s">
        <v>780</v>
      </c>
      <c r="V35" s="114">
        <v>0.27860000000000001</v>
      </c>
      <c r="W35" s="114">
        <f t="shared" si="3"/>
        <v>1.0745602000000003E-3</v>
      </c>
      <c r="X35" s="113">
        <v>0.77140000000000009</v>
      </c>
      <c r="Y35" s="113">
        <f t="shared" si="4"/>
        <v>0.38570000000000004</v>
      </c>
      <c r="Z35" s="113">
        <v>1</v>
      </c>
      <c r="AA35" s="123" t="s">
        <v>780</v>
      </c>
      <c r="AB35" s="111">
        <v>0.88260006473262365</v>
      </c>
      <c r="AC35" s="110">
        <v>3169.8329761485616</v>
      </c>
      <c r="AD35" s="110">
        <v>36.364453164971565</v>
      </c>
      <c r="AE35" s="110">
        <v>3284.5070704773798</v>
      </c>
      <c r="AF35" s="110">
        <v>16.13217577979276</v>
      </c>
      <c r="AG35" s="110">
        <v>3355.2674294067378</v>
      </c>
      <c r="AH35" s="110">
        <v>12.051237822248297</v>
      </c>
      <c r="AI35" s="113">
        <v>94.473333134850478</v>
      </c>
      <c r="AJ35" s="144" t="s">
        <v>771</v>
      </c>
      <c r="AK35" s="143">
        <f t="shared" si="5"/>
        <v>3355.2674294067378</v>
      </c>
      <c r="AL35" s="143">
        <f t="shared" si="6"/>
        <v>12.051237822248297</v>
      </c>
      <c r="AM35" s="143">
        <v>1</v>
      </c>
      <c r="AN35" s="143">
        <v>26321</v>
      </c>
      <c r="AO35" s="146" t="s">
        <v>774</v>
      </c>
      <c r="AP35" s="26">
        <v>0</v>
      </c>
      <c r="AQ35" s="141">
        <f t="shared" si="7"/>
        <v>5.5266668651495223</v>
      </c>
      <c r="AR35" s="140"/>
      <c r="AS35" s="141"/>
      <c r="AT35" s="140"/>
      <c r="AU35" s="141"/>
      <c r="AV35" s="140"/>
      <c r="AW35" s="151"/>
      <c r="AY35" s="140"/>
      <c r="AZ35" s="140"/>
      <c r="BA35" s="140"/>
      <c r="BB35" s="140"/>
      <c r="BC35" s="140"/>
    </row>
    <row r="36" spans="1:55" ht="14.25" customHeight="1" x14ac:dyDescent="0.2">
      <c r="A36" s="6">
        <v>38</v>
      </c>
      <c r="B36" s="88" t="s">
        <v>788</v>
      </c>
      <c r="D36" s="110" t="s">
        <v>245</v>
      </c>
      <c r="E36" s="120" t="s">
        <v>773</v>
      </c>
      <c r="F36" s="110">
        <v>217082.43141948225</v>
      </c>
      <c r="G36" s="110">
        <v>47.861261321617825</v>
      </c>
      <c r="H36" s="110">
        <f t="shared" si="0"/>
        <v>48.23449343742007</v>
      </c>
      <c r="I36" s="110">
        <v>36.398362127211549</v>
      </c>
      <c r="J36" s="111">
        <v>1.0077982089375832</v>
      </c>
      <c r="K36" s="111" t="s">
        <v>560</v>
      </c>
      <c r="L36" s="112">
        <v>0.59480000000000011</v>
      </c>
      <c r="M36" s="113">
        <v>1.46</v>
      </c>
      <c r="N36" s="113">
        <f t="shared" si="1"/>
        <v>0.73</v>
      </c>
      <c r="O36" s="113">
        <v>1</v>
      </c>
      <c r="P36" s="123" t="s">
        <v>780</v>
      </c>
      <c r="Q36" s="114">
        <v>19.38</v>
      </c>
      <c r="R36" s="113">
        <v>1.7192808859826298</v>
      </c>
      <c r="S36" s="113">
        <f t="shared" si="2"/>
        <v>0.85964044299131492</v>
      </c>
      <c r="T36" s="113">
        <v>1</v>
      </c>
      <c r="U36" s="123" t="s">
        <v>780</v>
      </c>
      <c r="V36" s="114">
        <v>0.23630000000000001</v>
      </c>
      <c r="W36" s="114">
        <f t="shared" si="3"/>
        <v>1.07292015E-3</v>
      </c>
      <c r="X36" s="113">
        <v>0.90810000000000002</v>
      </c>
      <c r="Y36" s="113">
        <f t="shared" si="4"/>
        <v>0.45405000000000001</v>
      </c>
      <c r="Z36" s="113">
        <v>1</v>
      </c>
      <c r="AA36" s="123" t="s">
        <v>780</v>
      </c>
      <c r="AB36" s="111">
        <v>0.84911743210587665</v>
      </c>
      <c r="AC36" s="110">
        <v>3008.9305797705297</v>
      </c>
      <c r="AD36" s="110">
        <v>35.195840225029769</v>
      </c>
      <c r="AE36" s="110">
        <v>3060.9634746529837</v>
      </c>
      <c r="AF36" s="110">
        <v>16.737930345519544</v>
      </c>
      <c r="AG36" s="110">
        <v>3095.2924427975008</v>
      </c>
      <c r="AH36" s="110">
        <v>14.482009337096091</v>
      </c>
      <c r="AI36" s="113">
        <v>97.209896492076922</v>
      </c>
      <c r="AJ36" s="144" t="s">
        <v>771</v>
      </c>
      <c r="AK36" s="143">
        <f t="shared" si="5"/>
        <v>3095.2924427975008</v>
      </c>
      <c r="AL36" s="143">
        <f t="shared" si="6"/>
        <v>14.482009337096091</v>
      </c>
      <c r="AM36" s="143">
        <v>1</v>
      </c>
      <c r="AN36" s="143">
        <v>26321</v>
      </c>
      <c r="AO36" s="146" t="s">
        <v>774</v>
      </c>
      <c r="AP36" s="26">
        <v>0</v>
      </c>
      <c r="AQ36" s="141">
        <f t="shared" si="7"/>
        <v>2.790103507923078</v>
      </c>
      <c r="AR36" s="140"/>
      <c r="AS36" s="141"/>
      <c r="AT36" s="140"/>
      <c r="AU36" s="141"/>
      <c r="AV36" s="140"/>
      <c r="AW36" s="151"/>
      <c r="AY36" s="140"/>
      <c r="AZ36" s="140"/>
      <c r="BA36" s="140"/>
      <c r="BB36" s="140"/>
      <c r="BC36" s="140"/>
    </row>
    <row r="37" spans="1:55" ht="14.25" customHeight="1" x14ac:dyDescent="0.2">
      <c r="A37" s="6">
        <v>39</v>
      </c>
      <c r="B37" s="88" t="s">
        <v>788</v>
      </c>
      <c r="D37" s="110" t="s">
        <v>246</v>
      </c>
      <c r="E37" s="120" t="s">
        <v>773</v>
      </c>
      <c r="F37" s="110">
        <v>798277.8329973279</v>
      </c>
      <c r="G37" s="110">
        <v>196.9587588917374</v>
      </c>
      <c r="H37" s="110">
        <f t="shared" si="0"/>
        <v>114.53828037405837</v>
      </c>
      <c r="I37" s="110">
        <v>128.95501866713758</v>
      </c>
      <c r="J37" s="111">
        <v>0.58153433245899355</v>
      </c>
      <c r="K37" s="111" t="s">
        <v>560</v>
      </c>
      <c r="L37" s="112">
        <v>0.56289999999999996</v>
      </c>
      <c r="M37" s="113">
        <v>1.419</v>
      </c>
      <c r="N37" s="113">
        <f t="shared" si="1"/>
        <v>0.70950000000000002</v>
      </c>
      <c r="O37" s="113">
        <v>1</v>
      </c>
      <c r="P37" s="123" t="s">
        <v>780</v>
      </c>
      <c r="Q37" s="114">
        <v>16.05</v>
      </c>
      <c r="R37" s="113">
        <v>1.4680146009251682</v>
      </c>
      <c r="S37" s="113">
        <f t="shared" si="2"/>
        <v>0.73400730046258411</v>
      </c>
      <c r="T37" s="113">
        <v>1</v>
      </c>
      <c r="U37" s="123" t="s">
        <v>780</v>
      </c>
      <c r="V37" s="114">
        <v>0.20680000000000001</v>
      </c>
      <c r="W37" s="114">
        <f t="shared" si="3"/>
        <v>3.8857720000000004E-4</v>
      </c>
      <c r="X37" s="113">
        <v>0.37580000000000002</v>
      </c>
      <c r="Y37" s="113">
        <f t="shared" si="4"/>
        <v>0.18790000000000001</v>
      </c>
      <c r="Z37" s="113">
        <v>1</v>
      </c>
      <c r="AA37" s="123" t="s">
        <v>780</v>
      </c>
      <c r="AB37" s="111">
        <v>0.9666735442227864</v>
      </c>
      <c r="AC37" s="110">
        <v>2878.4486491434918</v>
      </c>
      <c r="AD37" s="110">
        <v>33.031047155706801</v>
      </c>
      <c r="AE37" s="110">
        <v>2879.664635535984</v>
      </c>
      <c r="AF37" s="110">
        <v>14.129476952824916</v>
      </c>
      <c r="AG37" s="110">
        <v>2880.5152137233822</v>
      </c>
      <c r="AH37" s="110">
        <v>6.1042597020083731</v>
      </c>
      <c r="AI37" s="113">
        <v>99.928257119766457</v>
      </c>
      <c r="AJ37" s="144" t="s">
        <v>771</v>
      </c>
      <c r="AK37" s="143">
        <f t="shared" si="5"/>
        <v>2880.5152137233822</v>
      </c>
      <c r="AL37" s="143">
        <f t="shared" si="6"/>
        <v>6.1042597020083731</v>
      </c>
      <c r="AM37" s="143">
        <v>1</v>
      </c>
      <c r="AN37" s="143">
        <v>26321</v>
      </c>
      <c r="AO37" s="146" t="s">
        <v>774</v>
      </c>
      <c r="AP37" s="26">
        <v>0</v>
      </c>
      <c r="AQ37" s="141">
        <f t="shared" si="7"/>
        <v>7.174288023354336E-2</v>
      </c>
      <c r="AR37" s="140"/>
      <c r="AS37" s="141"/>
      <c r="AT37" s="140"/>
      <c r="AU37" s="141"/>
      <c r="AV37" s="140"/>
      <c r="AW37" s="151"/>
      <c r="AY37" s="140"/>
      <c r="AZ37" s="140"/>
      <c r="BA37" s="140"/>
      <c r="BB37" s="140"/>
      <c r="BC37" s="140"/>
    </row>
    <row r="38" spans="1:55" ht="14.25" customHeight="1" x14ac:dyDescent="0.2">
      <c r="A38" s="6">
        <v>40</v>
      </c>
      <c r="B38" s="88" t="s">
        <v>788</v>
      </c>
      <c r="D38" s="110" t="s">
        <v>247</v>
      </c>
      <c r="E38" s="120" t="s">
        <v>773</v>
      </c>
      <c r="F38" s="110">
        <v>289553.94295946101</v>
      </c>
      <c r="G38" s="110">
        <v>64.169160792554521</v>
      </c>
      <c r="H38" s="110">
        <f t="shared" si="0"/>
        <v>45.85797721611322</v>
      </c>
      <c r="I38" s="110">
        <v>47.293337118698759</v>
      </c>
      <c r="J38" s="111">
        <v>0.71464199702349962</v>
      </c>
      <c r="K38" s="111" t="s">
        <v>560</v>
      </c>
      <c r="L38" s="112">
        <v>0.59770000000000001</v>
      </c>
      <c r="M38" s="113">
        <v>1.488</v>
      </c>
      <c r="N38" s="113">
        <f t="shared" si="1"/>
        <v>0.74399999999999999</v>
      </c>
      <c r="O38" s="113">
        <v>1</v>
      </c>
      <c r="P38" s="123" t="s">
        <v>780</v>
      </c>
      <c r="Q38" s="114">
        <v>20.29</v>
      </c>
      <c r="R38" s="113">
        <v>1.6212974562708851</v>
      </c>
      <c r="S38" s="113">
        <f t="shared" si="2"/>
        <v>0.81064872813544253</v>
      </c>
      <c r="T38" s="113">
        <v>1</v>
      </c>
      <c r="U38" s="123" t="s">
        <v>780</v>
      </c>
      <c r="V38" s="114">
        <v>0.24620000000000003</v>
      </c>
      <c r="W38" s="114">
        <f t="shared" si="3"/>
        <v>7.9214850000000007E-4</v>
      </c>
      <c r="X38" s="113">
        <v>0.64349999999999996</v>
      </c>
      <c r="Y38" s="113">
        <f t="shared" si="4"/>
        <v>0.32174999999999998</v>
      </c>
      <c r="Z38" s="113">
        <v>1</v>
      </c>
      <c r="AA38" s="123" t="s">
        <v>780</v>
      </c>
      <c r="AB38" s="111">
        <v>0.91785507237481068</v>
      </c>
      <c r="AC38" s="110">
        <v>3020.7585266393116</v>
      </c>
      <c r="AD38" s="110">
        <v>35.989567896936023</v>
      </c>
      <c r="AE38" s="110">
        <v>3105.1883479339936</v>
      </c>
      <c r="AF38" s="110">
        <v>15.811535209033536</v>
      </c>
      <c r="AG38" s="110">
        <v>3160.2466389426959</v>
      </c>
      <c r="AH38" s="110">
        <v>10.207992474881639</v>
      </c>
      <c r="AI38" s="113">
        <v>95.586163732143021</v>
      </c>
      <c r="AJ38" s="144" t="s">
        <v>771</v>
      </c>
      <c r="AK38" s="143">
        <f t="shared" si="5"/>
        <v>3160.2466389426959</v>
      </c>
      <c r="AL38" s="143">
        <f t="shared" si="6"/>
        <v>10.207992474881639</v>
      </c>
      <c r="AM38" s="143">
        <v>1</v>
      </c>
      <c r="AN38" s="143">
        <v>26321</v>
      </c>
      <c r="AO38" s="146" t="s">
        <v>774</v>
      </c>
      <c r="AP38" s="26">
        <v>0</v>
      </c>
      <c r="AQ38" s="141">
        <f t="shared" si="7"/>
        <v>4.4138362678569791</v>
      </c>
      <c r="AR38" s="140"/>
      <c r="AS38" s="141"/>
      <c r="AT38" s="140"/>
      <c r="AU38" s="141"/>
      <c r="AV38" s="140"/>
      <c r="AW38" s="151"/>
      <c r="AY38" s="140"/>
      <c r="AZ38" s="140"/>
      <c r="BA38" s="140"/>
      <c r="BB38" s="140"/>
      <c r="BC38" s="140"/>
    </row>
    <row r="39" spans="1:55" ht="14.25" customHeight="1" x14ac:dyDescent="0.2">
      <c r="A39" s="6">
        <v>41</v>
      </c>
      <c r="B39" s="88" t="s">
        <v>788</v>
      </c>
      <c r="D39" s="110" t="s">
        <v>248</v>
      </c>
      <c r="E39" s="120" t="s">
        <v>773</v>
      </c>
      <c r="F39" s="110">
        <v>71913.877573802733</v>
      </c>
      <c r="G39" s="110">
        <v>15.389990705347097</v>
      </c>
      <c r="H39" s="110">
        <f t="shared" si="0"/>
        <v>9.0871365530752168</v>
      </c>
      <c r="I39" s="110">
        <v>11.708264463765552</v>
      </c>
      <c r="J39" s="111">
        <v>0.59045757252588738</v>
      </c>
      <c r="K39" s="111" t="s">
        <v>560</v>
      </c>
      <c r="L39" s="112">
        <v>0.63360000000000005</v>
      </c>
      <c r="M39" s="113">
        <v>1.7210000000000001</v>
      </c>
      <c r="N39" s="113">
        <f t="shared" si="1"/>
        <v>0.86050000000000004</v>
      </c>
      <c r="O39" s="113">
        <v>1</v>
      </c>
      <c r="P39" s="123" t="s">
        <v>780</v>
      </c>
      <c r="Q39" s="114">
        <v>21.68</v>
      </c>
      <c r="R39" s="113">
        <v>2.4677523471353076</v>
      </c>
      <c r="S39" s="113">
        <f t="shared" si="2"/>
        <v>1.2338761735676538</v>
      </c>
      <c r="T39" s="113">
        <v>1</v>
      </c>
      <c r="U39" s="123" t="s">
        <v>780</v>
      </c>
      <c r="V39" s="114">
        <v>0.2482</v>
      </c>
      <c r="W39" s="114">
        <f t="shared" si="3"/>
        <v>2.1953289999999998E-3</v>
      </c>
      <c r="X39" s="113">
        <v>1.7689999999999999</v>
      </c>
      <c r="Y39" s="113">
        <f t="shared" si="4"/>
        <v>0.88449999999999995</v>
      </c>
      <c r="Z39" s="113">
        <v>1</v>
      </c>
      <c r="AA39" s="123" t="s">
        <v>780</v>
      </c>
      <c r="AB39" s="111">
        <v>0.69728255769826109</v>
      </c>
      <c r="AC39" s="110">
        <v>3163.6989140530186</v>
      </c>
      <c r="AD39" s="110">
        <v>43.165754940627721</v>
      </c>
      <c r="AE39" s="110">
        <v>3169.4879364979674</v>
      </c>
      <c r="AF39" s="110">
        <v>24.239346038252279</v>
      </c>
      <c r="AG39" s="110">
        <v>3173.1549616769253</v>
      </c>
      <c r="AH39" s="110">
        <v>28.03013962175579</v>
      </c>
      <c r="AI39" s="113">
        <v>99.701998555440568</v>
      </c>
      <c r="AJ39" s="144" t="s">
        <v>771</v>
      </c>
      <c r="AK39" s="143">
        <f t="shared" si="5"/>
        <v>3173.1549616769253</v>
      </c>
      <c r="AL39" s="143">
        <f t="shared" si="6"/>
        <v>28.03013962175579</v>
      </c>
      <c r="AM39" s="143">
        <v>1</v>
      </c>
      <c r="AN39" s="143">
        <v>26321</v>
      </c>
      <c r="AO39" s="146" t="s">
        <v>774</v>
      </c>
      <c r="AP39" s="26">
        <v>0</v>
      </c>
      <c r="AQ39" s="141">
        <f t="shared" si="7"/>
        <v>0.29800144455943212</v>
      </c>
      <c r="AR39" s="140"/>
      <c r="AS39" s="141"/>
      <c r="AT39" s="140"/>
      <c r="AU39" s="141"/>
      <c r="AV39" s="140"/>
      <c r="AW39" s="151"/>
      <c r="AY39" s="140"/>
      <c r="AZ39" s="140"/>
      <c r="BA39" s="140"/>
      <c r="BB39" s="140"/>
      <c r="BC39" s="140"/>
    </row>
    <row r="40" spans="1:55" ht="14.25" customHeight="1" x14ac:dyDescent="0.2">
      <c r="A40" s="6">
        <v>42</v>
      </c>
      <c r="B40" s="88" t="s">
        <v>788</v>
      </c>
      <c r="D40" s="110" t="s">
        <v>249</v>
      </c>
      <c r="E40" s="120" t="s">
        <v>773</v>
      </c>
      <c r="F40" s="110">
        <v>741672.82185466087</v>
      </c>
      <c r="G40" s="110">
        <v>231.12754898801117</v>
      </c>
      <c r="H40" s="110">
        <f t="shared" si="0"/>
        <v>55.072474124460982</v>
      </c>
      <c r="I40" s="110">
        <v>107.64242842144918</v>
      </c>
      <c r="J40" s="111">
        <v>0.23827741160928267</v>
      </c>
      <c r="K40" s="111">
        <v>5.0856753566527149E-2</v>
      </c>
      <c r="L40" s="112">
        <v>0.42790000000000006</v>
      </c>
      <c r="M40" s="113">
        <v>1.454</v>
      </c>
      <c r="N40" s="113">
        <f t="shared" si="1"/>
        <v>0.72699999999999998</v>
      </c>
      <c r="O40" s="113">
        <v>1</v>
      </c>
      <c r="P40" s="123" t="s">
        <v>780</v>
      </c>
      <c r="Q40" s="114">
        <v>11.87</v>
      </c>
      <c r="R40" s="113">
        <v>1.5892402517905828</v>
      </c>
      <c r="S40" s="113">
        <f t="shared" si="2"/>
        <v>0.79462012589529141</v>
      </c>
      <c r="T40" s="113">
        <v>1</v>
      </c>
      <c r="U40" s="123" t="s">
        <v>780</v>
      </c>
      <c r="V40" s="114">
        <v>0.20110000000000003</v>
      </c>
      <c r="W40" s="114">
        <f t="shared" si="3"/>
        <v>6.4422385000000016E-4</v>
      </c>
      <c r="X40" s="113">
        <v>0.64070000000000005</v>
      </c>
      <c r="Y40" s="113">
        <f t="shared" si="4"/>
        <v>0.32035000000000002</v>
      </c>
      <c r="Z40" s="113">
        <v>1</v>
      </c>
      <c r="AA40" s="123" t="s">
        <v>780</v>
      </c>
      <c r="AB40" s="111">
        <v>0.91512278066989494</v>
      </c>
      <c r="AC40" s="110">
        <v>2296.1158212252999</v>
      </c>
      <c r="AD40" s="110">
        <v>28.155258606615917</v>
      </c>
      <c r="AE40" s="110">
        <v>2593.9487093048378</v>
      </c>
      <c r="AF40" s="110">
        <v>14.992875469496084</v>
      </c>
      <c r="AG40" s="110">
        <v>2835.5457064088155</v>
      </c>
      <c r="AH40" s="110">
        <v>10.448721202649667</v>
      </c>
      <c r="AI40" s="113">
        <v>80.97615270442256</v>
      </c>
      <c r="AJ40" s="144" t="s">
        <v>771</v>
      </c>
      <c r="AK40" s="143">
        <f t="shared" si="5"/>
        <v>2835.5457064088155</v>
      </c>
      <c r="AL40" s="143">
        <f t="shared" si="6"/>
        <v>10.448721202649667</v>
      </c>
      <c r="AM40" s="143">
        <v>1</v>
      </c>
      <c r="AN40" s="143">
        <v>26321</v>
      </c>
      <c r="AO40" s="146" t="s">
        <v>774</v>
      </c>
      <c r="AP40" s="26">
        <v>0</v>
      </c>
      <c r="AQ40" s="141">
        <f t="shared" si="7"/>
        <v>19.02384729557744</v>
      </c>
      <c r="AR40" s="140"/>
      <c r="AS40" s="141"/>
      <c r="AT40" s="140"/>
      <c r="AU40" s="141"/>
      <c r="AV40" s="140"/>
      <c r="AW40" s="151"/>
      <c r="AY40" s="140"/>
      <c r="AZ40" s="140"/>
      <c r="BA40" s="140"/>
      <c r="BB40" s="140"/>
      <c r="BC40" s="140"/>
    </row>
    <row r="41" spans="1:55" ht="14.25" customHeight="1" x14ac:dyDescent="0.2">
      <c r="A41" s="6">
        <v>43</v>
      </c>
      <c r="B41" s="88" t="s">
        <v>788</v>
      </c>
      <c r="D41" s="110" t="s">
        <v>250</v>
      </c>
      <c r="E41" s="120" t="s">
        <v>773</v>
      </c>
      <c r="F41" s="110">
        <v>286791.46256085334</v>
      </c>
      <c r="G41" s="110">
        <v>80.783519698710563</v>
      </c>
      <c r="H41" s="110">
        <f t="shared" si="0"/>
        <v>34.356319359370708</v>
      </c>
      <c r="I41" s="110">
        <v>41.960908299552393</v>
      </c>
      <c r="J41" s="111">
        <v>0.42528871591019685</v>
      </c>
      <c r="K41" s="111" t="s">
        <v>560</v>
      </c>
      <c r="L41" s="112">
        <v>0.46410000000000001</v>
      </c>
      <c r="M41" s="113">
        <v>1.391</v>
      </c>
      <c r="N41" s="113">
        <f t="shared" si="1"/>
        <v>0.69550000000000001</v>
      </c>
      <c r="O41" s="113">
        <v>1</v>
      </c>
      <c r="P41" s="123" t="s">
        <v>780</v>
      </c>
      <c r="Q41" s="114">
        <v>11.83</v>
      </c>
      <c r="R41" s="113">
        <v>1.6570711275325356</v>
      </c>
      <c r="S41" s="113">
        <f t="shared" si="2"/>
        <v>0.8285355637662678</v>
      </c>
      <c r="T41" s="113">
        <v>1</v>
      </c>
      <c r="U41" s="123" t="s">
        <v>780</v>
      </c>
      <c r="V41" s="114">
        <v>0.18490000000000001</v>
      </c>
      <c r="W41" s="114">
        <f t="shared" si="3"/>
        <v>8.3269715000000013E-4</v>
      </c>
      <c r="X41" s="113">
        <v>0.90070000000000006</v>
      </c>
      <c r="Y41" s="113">
        <f t="shared" si="4"/>
        <v>0.45035000000000003</v>
      </c>
      <c r="Z41" s="113">
        <v>1</v>
      </c>
      <c r="AA41" s="123" t="s">
        <v>780</v>
      </c>
      <c r="AB41" s="111">
        <v>0.8393672507612282</v>
      </c>
      <c r="AC41" s="110">
        <v>2457.5968980914981</v>
      </c>
      <c r="AD41" s="110">
        <v>28.484311649862775</v>
      </c>
      <c r="AE41" s="110">
        <v>2591.2810977631902</v>
      </c>
      <c r="AF41" s="110">
        <v>15.634250282974335</v>
      </c>
      <c r="AG41" s="110">
        <v>2697.5283608958589</v>
      </c>
      <c r="AH41" s="110">
        <v>14.875236033310856</v>
      </c>
      <c r="AI41" s="113">
        <v>91.105507312454037</v>
      </c>
      <c r="AJ41" s="144" t="s">
        <v>771</v>
      </c>
      <c r="AK41" s="143">
        <f t="shared" si="5"/>
        <v>2697.5283608958589</v>
      </c>
      <c r="AL41" s="143">
        <f t="shared" si="6"/>
        <v>14.875236033310856</v>
      </c>
      <c r="AM41" s="143">
        <v>1</v>
      </c>
      <c r="AN41" s="143">
        <v>26321</v>
      </c>
      <c r="AO41" s="146" t="s">
        <v>774</v>
      </c>
      <c r="AP41" s="26">
        <v>0</v>
      </c>
      <c r="AQ41" s="141">
        <f t="shared" si="7"/>
        <v>8.8944926875459629</v>
      </c>
      <c r="AR41" s="140"/>
      <c r="AS41" s="141"/>
      <c r="AT41" s="140"/>
      <c r="AU41" s="141"/>
      <c r="AV41" s="140"/>
      <c r="AW41" s="151"/>
      <c r="AY41" s="140"/>
      <c r="AZ41" s="140"/>
      <c r="BA41" s="140"/>
      <c r="BB41" s="140"/>
      <c r="BC41" s="140"/>
    </row>
    <row r="42" spans="1:55" ht="14.25" customHeight="1" x14ac:dyDescent="0.2">
      <c r="A42" s="6">
        <v>44</v>
      </c>
      <c r="B42" s="88" t="s">
        <v>788</v>
      </c>
      <c r="D42" s="110" t="s">
        <v>251</v>
      </c>
      <c r="E42" s="120" t="s">
        <v>773</v>
      </c>
      <c r="F42" s="110">
        <v>249291.23032873051</v>
      </c>
      <c r="G42" s="110">
        <v>53.862933343025851</v>
      </c>
      <c r="H42" s="110">
        <f t="shared" si="0"/>
        <v>53.6159702429918</v>
      </c>
      <c r="I42" s="110">
        <v>40.673177865130008</v>
      </c>
      <c r="J42" s="111">
        <v>0.99541497121106892</v>
      </c>
      <c r="K42" s="111" t="s">
        <v>560</v>
      </c>
      <c r="L42" s="112">
        <v>0.59670000000000001</v>
      </c>
      <c r="M42" s="113">
        <v>1.454</v>
      </c>
      <c r="N42" s="113">
        <f t="shared" si="1"/>
        <v>0.72699999999999998</v>
      </c>
      <c r="O42" s="113">
        <v>1</v>
      </c>
      <c r="P42" s="123" t="s">
        <v>780</v>
      </c>
      <c r="Q42" s="114">
        <v>19.52</v>
      </c>
      <c r="R42" s="113">
        <v>1.6486717417085821</v>
      </c>
      <c r="S42" s="113">
        <f t="shared" si="2"/>
        <v>0.82433587085429105</v>
      </c>
      <c r="T42" s="113">
        <v>1</v>
      </c>
      <c r="U42" s="123" t="s">
        <v>780</v>
      </c>
      <c r="V42" s="114">
        <v>0.23730000000000001</v>
      </c>
      <c r="W42" s="114">
        <f t="shared" si="3"/>
        <v>9.2119860000000012E-4</v>
      </c>
      <c r="X42" s="113">
        <v>0.77640000000000009</v>
      </c>
      <c r="Y42" s="113">
        <f t="shared" si="4"/>
        <v>0.38820000000000005</v>
      </c>
      <c r="Z42" s="113">
        <v>1</v>
      </c>
      <c r="AA42" s="123" t="s">
        <v>780</v>
      </c>
      <c r="AB42" s="111">
        <v>0.88217756523689494</v>
      </c>
      <c r="AC42" s="110">
        <v>3016.4089957506117</v>
      </c>
      <c r="AD42" s="110">
        <v>35.132618552155691</v>
      </c>
      <c r="AE42" s="110">
        <v>3068.0293054048939</v>
      </c>
      <c r="AF42" s="110">
        <v>16.050846451070811</v>
      </c>
      <c r="AG42" s="110">
        <v>3102.0029317837789</v>
      </c>
      <c r="AH42" s="110">
        <v>12.374245769341108</v>
      </c>
      <c r="AI42" s="113">
        <v>97.240688100060979</v>
      </c>
      <c r="AJ42" s="144" t="s">
        <v>771</v>
      </c>
      <c r="AK42" s="143">
        <f t="shared" si="5"/>
        <v>3102.0029317837789</v>
      </c>
      <c r="AL42" s="143">
        <f t="shared" si="6"/>
        <v>12.374245769341108</v>
      </c>
      <c r="AM42" s="143">
        <v>1</v>
      </c>
      <c r="AN42" s="143">
        <v>26321</v>
      </c>
      <c r="AO42" s="146" t="s">
        <v>774</v>
      </c>
      <c r="AP42" s="26">
        <v>0</v>
      </c>
      <c r="AQ42" s="141">
        <f t="shared" si="7"/>
        <v>2.7593118999390214</v>
      </c>
      <c r="AR42" s="140"/>
      <c r="AS42" s="141"/>
      <c r="AT42" s="140"/>
      <c r="AU42" s="141"/>
      <c r="AV42" s="140"/>
      <c r="AW42" s="151"/>
      <c r="AY42" s="140"/>
      <c r="AZ42" s="140"/>
      <c r="BA42" s="140"/>
      <c r="BB42" s="140"/>
      <c r="BC42" s="140"/>
    </row>
    <row r="43" spans="1:55" ht="14.25" customHeight="1" x14ac:dyDescent="0.2">
      <c r="A43" s="6">
        <v>45</v>
      </c>
      <c r="B43" s="88" t="s">
        <v>788</v>
      </c>
      <c r="D43" s="110" t="s">
        <v>252</v>
      </c>
      <c r="E43" s="120" t="s">
        <v>773</v>
      </c>
      <c r="F43" s="110">
        <v>218616.90086504986</v>
      </c>
      <c r="G43" s="110">
        <v>50.255231491930381</v>
      </c>
      <c r="H43" s="110">
        <f t="shared" si="0"/>
        <v>22.299391441711432</v>
      </c>
      <c r="I43" s="110">
        <v>34.1236217395181</v>
      </c>
      <c r="J43" s="111">
        <v>0.44372278824926131</v>
      </c>
      <c r="K43" s="111" t="s">
        <v>560</v>
      </c>
      <c r="L43" s="112">
        <v>0.5918000000000001</v>
      </c>
      <c r="M43" s="113">
        <v>1.468</v>
      </c>
      <c r="N43" s="113">
        <f t="shared" si="1"/>
        <v>0.73399999999999999</v>
      </c>
      <c r="O43" s="113">
        <v>1</v>
      </c>
      <c r="P43" s="123" t="s">
        <v>780</v>
      </c>
      <c r="Q43" s="114">
        <v>18.18</v>
      </c>
      <c r="R43" s="113">
        <v>1.7313610038307015</v>
      </c>
      <c r="S43" s="113">
        <f t="shared" si="2"/>
        <v>0.86568050191535073</v>
      </c>
      <c r="T43" s="113">
        <v>1</v>
      </c>
      <c r="U43" s="123" t="s">
        <v>780</v>
      </c>
      <c r="V43" s="114">
        <v>0.22270000000000001</v>
      </c>
      <c r="W43" s="114">
        <f t="shared" si="3"/>
        <v>1.0217476000000001E-3</v>
      </c>
      <c r="X43" s="113">
        <v>0.91759999999999997</v>
      </c>
      <c r="Y43" s="113">
        <f t="shared" si="4"/>
        <v>0.45879999999999999</v>
      </c>
      <c r="Z43" s="113">
        <v>1</v>
      </c>
      <c r="AA43" s="123" t="s">
        <v>780</v>
      </c>
      <c r="AB43" s="111">
        <v>0.84801034189256985</v>
      </c>
      <c r="AC43" s="110">
        <v>2996.9036395179264</v>
      </c>
      <c r="AD43" s="110">
        <v>35.286043052570221</v>
      </c>
      <c r="AE43" s="110">
        <v>2999.0886324335356</v>
      </c>
      <c r="AF43" s="110">
        <v>16.801413473261618</v>
      </c>
      <c r="AG43" s="110">
        <v>3000.5536771103953</v>
      </c>
      <c r="AH43" s="110">
        <v>14.749288453402608</v>
      </c>
      <c r="AI43" s="113">
        <v>99.878354531021628</v>
      </c>
      <c r="AJ43" s="144" t="s">
        <v>771</v>
      </c>
      <c r="AK43" s="143">
        <f t="shared" si="5"/>
        <v>3000.5536771103953</v>
      </c>
      <c r="AL43" s="143">
        <f t="shared" si="6"/>
        <v>14.749288453402608</v>
      </c>
      <c r="AM43" s="143">
        <v>1</v>
      </c>
      <c r="AN43" s="143">
        <v>26321</v>
      </c>
      <c r="AO43" s="146" t="s">
        <v>774</v>
      </c>
      <c r="AP43" s="26">
        <v>0</v>
      </c>
      <c r="AQ43" s="141">
        <f t="shared" si="7"/>
        <v>0.1216454689783717</v>
      </c>
      <c r="AR43" s="140"/>
      <c r="AS43" s="141"/>
      <c r="AT43" s="140"/>
      <c r="AU43" s="141"/>
      <c r="AV43" s="140"/>
      <c r="AW43" s="151"/>
      <c r="AY43" s="140"/>
      <c r="AZ43" s="140"/>
      <c r="BA43" s="140"/>
      <c r="BB43" s="140"/>
      <c r="BC43" s="140"/>
    </row>
    <row r="44" spans="1:55" ht="14.25" customHeight="1" x14ac:dyDescent="0.2">
      <c r="A44" s="6">
        <v>46</v>
      </c>
      <c r="B44" s="88" t="s">
        <v>788</v>
      </c>
      <c r="D44" s="110" t="s">
        <v>253</v>
      </c>
      <c r="E44" s="120" t="s">
        <v>773</v>
      </c>
      <c r="F44" s="110">
        <v>593273.26331751596</v>
      </c>
      <c r="G44" s="110">
        <v>147.13952233321533</v>
      </c>
      <c r="H44" s="110">
        <f t="shared" si="0"/>
        <v>70.498992188963996</v>
      </c>
      <c r="I44" s="110">
        <v>89.920065872586108</v>
      </c>
      <c r="J44" s="111">
        <v>0.47913022328093779</v>
      </c>
      <c r="K44" s="111">
        <v>5.6506360270591666E-2</v>
      </c>
      <c r="L44" s="112">
        <v>0.53380000000000005</v>
      </c>
      <c r="M44" s="113">
        <v>1.365</v>
      </c>
      <c r="N44" s="113">
        <f t="shared" si="1"/>
        <v>0.6825</v>
      </c>
      <c r="O44" s="113">
        <v>1</v>
      </c>
      <c r="P44" s="123" t="s">
        <v>780</v>
      </c>
      <c r="Q44" s="114">
        <v>15.17</v>
      </c>
      <c r="R44" s="113">
        <v>1.4510675110473199</v>
      </c>
      <c r="S44" s="113">
        <f t="shared" si="2"/>
        <v>0.72553375552365995</v>
      </c>
      <c r="T44" s="113">
        <v>1</v>
      </c>
      <c r="U44" s="123" t="s">
        <v>780</v>
      </c>
      <c r="V44" s="114">
        <v>0.20620000000000002</v>
      </c>
      <c r="W44" s="114">
        <f t="shared" si="3"/>
        <v>5.0694270000000005E-4</v>
      </c>
      <c r="X44" s="113">
        <v>0.49170000000000003</v>
      </c>
      <c r="Y44" s="113">
        <f t="shared" si="4"/>
        <v>0.24585000000000001</v>
      </c>
      <c r="Z44" s="113">
        <v>1</v>
      </c>
      <c r="AA44" s="123" t="s">
        <v>780</v>
      </c>
      <c r="AB44" s="111">
        <v>0.94083566868396917</v>
      </c>
      <c r="AC44" s="110">
        <v>2757.413260451744</v>
      </c>
      <c r="AD44" s="110">
        <v>30.701491360939599</v>
      </c>
      <c r="AE44" s="110">
        <v>2826.1946465579235</v>
      </c>
      <c r="AF44" s="110">
        <v>13.917858901978434</v>
      </c>
      <c r="AG44" s="110">
        <v>2875.6303769889105</v>
      </c>
      <c r="AH44" s="110">
        <v>7.9899022073217143</v>
      </c>
      <c r="AI44" s="113">
        <v>95.889001678270205</v>
      </c>
      <c r="AJ44" s="144" t="s">
        <v>771</v>
      </c>
      <c r="AK44" s="143">
        <f t="shared" si="5"/>
        <v>2875.6303769889105</v>
      </c>
      <c r="AL44" s="143">
        <f t="shared" si="6"/>
        <v>7.9899022073217143</v>
      </c>
      <c r="AM44" s="143">
        <v>1</v>
      </c>
      <c r="AN44" s="143">
        <v>26321</v>
      </c>
      <c r="AO44" s="146" t="s">
        <v>774</v>
      </c>
      <c r="AP44" s="26">
        <v>0</v>
      </c>
      <c r="AQ44" s="141">
        <f t="shared" si="7"/>
        <v>4.1109983217297952</v>
      </c>
      <c r="AR44" s="140"/>
      <c r="AS44" s="141"/>
      <c r="AT44" s="140"/>
      <c r="AU44" s="141"/>
      <c r="AV44" s="140"/>
      <c r="AW44" s="151"/>
      <c r="AY44" s="140"/>
      <c r="AZ44" s="140"/>
      <c r="BA44" s="140"/>
      <c r="BB44" s="140"/>
      <c r="BC44" s="140"/>
    </row>
    <row r="45" spans="1:55" ht="14.25" customHeight="1" x14ac:dyDescent="0.2">
      <c r="A45" s="6">
        <v>47</v>
      </c>
      <c r="B45" s="88" t="s">
        <v>788</v>
      </c>
      <c r="D45" s="110" t="s">
        <v>254</v>
      </c>
      <c r="E45" s="120" t="s">
        <v>773</v>
      </c>
      <c r="F45" s="110">
        <v>636990.66687052744</v>
      </c>
      <c r="G45" s="110">
        <v>467.58571178457657</v>
      </c>
      <c r="H45" s="110">
        <f t="shared" si="0"/>
        <v>177.01622713027345</v>
      </c>
      <c r="I45" s="110">
        <v>80.625453257915467</v>
      </c>
      <c r="J45" s="111">
        <v>0.37857492790931851</v>
      </c>
      <c r="K45" s="111">
        <v>0.14534181469290003</v>
      </c>
      <c r="L45" s="112">
        <v>0.15120000000000003</v>
      </c>
      <c r="M45" s="113">
        <v>2.0720000000000001</v>
      </c>
      <c r="N45" s="113">
        <f t="shared" si="1"/>
        <v>1.036</v>
      </c>
      <c r="O45" s="113">
        <v>1</v>
      </c>
      <c r="P45" s="123" t="s">
        <v>780</v>
      </c>
      <c r="Q45" s="114">
        <v>4.8330000000000002</v>
      </c>
      <c r="R45" s="113">
        <v>2.1217293929041272</v>
      </c>
      <c r="S45" s="113">
        <f t="shared" si="2"/>
        <v>1.0608646964520636</v>
      </c>
      <c r="T45" s="113">
        <v>1</v>
      </c>
      <c r="U45" s="123" t="s">
        <v>780</v>
      </c>
      <c r="V45" s="114">
        <v>0.2319</v>
      </c>
      <c r="W45" s="114">
        <f t="shared" si="3"/>
        <v>5.2861605E-4</v>
      </c>
      <c r="X45" s="113">
        <v>0.45590000000000003</v>
      </c>
      <c r="Y45" s="113">
        <f t="shared" si="4"/>
        <v>0.22795000000000001</v>
      </c>
      <c r="Z45" s="113">
        <v>1</v>
      </c>
      <c r="AA45" s="123" t="s">
        <v>780</v>
      </c>
      <c r="AB45" s="111">
        <v>0.97663765668866098</v>
      </c>
      <c r="AC45" s="110">
        <v>907.46608601777712</v>
      </c>
      <c r="AD45" s="110">
        <v>17.564506554800801</v>
      </c>
      <c r="AE45" s="110">
        <v>1790.6997188279497</v>
      </c>
      <c r="AF45" s="110">
        <v>18.009180345839923</v>
      </c>
      <c r="AG45" s="110">
        <v>3065.1944542185629</v>
      </c>
      <c r="AH45" s="110">
        <v>7.2891124004889889</v>
      </c>
      <c r="AI45" s="113">
        <v>29.605498103679867</v>
      </c>
      <c r="AJ45" s="144" t="s">
        <v>771</v>
      </c>
      <c r="AK45" s="143">
        <f t="shared" si="5"/>
        <v>3065.1944542185629</v>
      </c>
      <c r="AL45" s="143">
        <f t="shared" si="6"/>
        <v>7.2891124004889889</v>
      </c>
      <c r="AM45" s="143">
        <v>1</v>
      </c>
      <c r="AN45" s="143">
        <v>26321</v>
      </c>
      <c r="AO45" s="146" t="s">
        <v>774</v>
      </c>
      <c r="AP45" s="26">
        <v>0</v>
      </c>
      <c r="AQ45" s="141">
        <f t="shared" si="7"/>
        <v>70.394501896320136</v>
      </c>
      <c r="AR45" s="140"/>
      <c r="AS45" s="141"/>
      <c r="AT45" s="140"/>
      <c r="AU45" s="141"/>
      <c r="AV45" s="140"/>
      <c r="AW45" s="151"/>
      <c r="AY45" s="140"/>
      <c r="AZ45" s="140"/>
      <c r="BA45" s="140"/>
      <c r="BB45" s="140"/>
      <c r="BC45" s="140"/>
    </row>
    <row r="46" spans="1:55" ht="14.25" customHeight="1" x14ac:dyDescent="0.2">
      <c r="A46" s="6">
        <v>48</v>
      </c>
      <c r="B46" s="88" t="s">
        <v>788</v>
      </c>
      <c r="D46" s="110" t="s">
        <v>255</v>
      </c>
      <c r="E46" s="120" t="s">
        <v>773</v>
      </c>
      <c r="F46" s="110">
        <v>238102.35662017198</v>
      </c>
      <c r="G46" s="110">
        <v>54.550810076524208</v>
      </c>
      <c r="H46" s="110">
        <f t="shared" si="0"/>
        <v>40.393422069353697</v>
      </c>
      <c r="I46" s="110">
        <v>38.303994036318436</v>
      </c>
      <c r="J46" s="111">
        <v>0.74047336808911834</v>
      </c>
      <c r="K46" s="111" t="s">
        <v>560</v>
      </c>
      <c r="L46" s="112">
        <v>0.56470000000000009</v>
      </c>
      <c r="M46" s="113">
        <v>1.4710000000000001</v>
      </c>
      <c r="N46" s="113">
        <f t="shared" si="1"/>
        <v>0.73550000000000004</v>
      </c>
      <c r="O46" s="113">
        <v>1</v>
      </c>
      <c r="P46" s="123" t="s">
        <v>780</v>
      </c>
      <c r="Q46" s="114">
        <v>18.68</v>
      </c>
      <c r="R46" s="113">
        <v>1.6704048118403936</v>
      </c>
      <c r="S46" s="113">
        <f t="shared" si="2"/>
        <v>0.83520240592019679</v>
      </c>
      <c r="T46" s="113">
        <v>1</v>
      </c>
      <c r="U46" s="123" t="s">
        <v>780</v>
      </c>
      <c r="V46" s="114">
        <v>0.2399</v>
      </c>
      <c r="W46" s="114">
        <f t="shared" si="3"/>
        <v>9.4856460000000004E-4</v>
      </c>
      <c r="X46" s="113">
        <v>0.79080000000000006</v>
      </c>
      <c r="Y46" s="113">
        <f t="shared" si="4"/>
        <v>0.39540000000000003</v>
      </c>
      <c r="Z46" s="113">
        <v>1</v>
      </c>
      <c r="AA46" s="123" t="s">
        <v>780</v>
      </c>
      <c r="AB46" s="111">
        <v>0.88083259533292413</v>
      </c>
      <c r="AC46" s="110">
        <v>2885.9132327362922</v>
      </c>
      <c r="AD46" s="110">
        <v>34.321216974001345</v>
      </c>
      <c r="AE46" s="110">
        <v>3025.3612527495229</v>
      </c>
      <c r="AF46" s="110">
        <v>16.228094725226129</v>
      </c>
      <c r="AG46" s="110">
        <v>3119.3544701877581</v>
      </c>
      <c r="AH46" s="110">
        <v>12.586290353049767</v>
      </c>
      <c r="AI46" s="113">
        <v>92.516360686721995</v>
      </c>
      <c r="AJ46" s="144" t="s">
        <v>771</v>
      </c>
      <c r="AK46" s="143">
        <f t="shared" si="5"/>
        <v>3119.3544701877581</v>
      </c>
      <c r="AL46" s="143">
        <f t="shared" si="6"/>
        <v>12.586290353049767</v>
      </c>
      <c r="AM46" s="143">
        <v>1</v>
      </c>
      <c r="AN46" s="143">
        <v>26321</v>
      </c>
      <c r="AO46" s="146" t="s">
        <v>774</v>
      </c>
      <c r="AP46" s="26">
        <v>0</v>
      </c>
      <c r="AQ46" s="141">
        <f t="shared" si="7"/>
        <v>7.4836393132780046</v>
      </c>
      <c r="AR46" s="140"/>
      <c r="AS46" s="141"/>
      <c r="AT46" s="140"/>
      <c r="AU46" s="141"/>
      <c r="AV46" s="140"/>
      <c r="AW46" s="151"/>
      <c r="AY46" s="140"/>
      <c r="AZ46" s="140"/>
      <c r="BA46" s="140"/>
      <c r="BB46" s="140"/>
      <c r="BC46" s="140"/>
    </row>
    <row r="47" spans="1:55" ht="14.25" customHeight="1" x14ac:dyDescent="0.2">
      <c r="A47" s="6">
        <v>49</v>
      </c>
      <c r="B47" s="88" t="s">
        <v>788</v>
      </c>
      <c r="D47" s="110" t="s">
        <v>256</v>
      </c>
      <c r="E47" s="120" t="s">
        <v>773</v>
      </c>
      <c r="F47" s="110">
        <v>432536.89949322876</v>
      </c>
      <c r="G47" s="110">
        <v>110.10135855516278</v>
      </c>
      <c r="H47" s="110">
        <f t="shared" si="0"/>
        <v>78.772948704492308</v>
      </c>
      <c r="I47" s="110">
        <v>69.317752506331828</v>
      </c>
      <c r="J47" s="111">
        <v>0.71545846244054867</v>
      </c>
      <c r="K47" s="111">
        <v>0.1599127404347423</v>
      </c>
      <c r="L47" s="112">
        <v>0.52780000000000005</v>
      </c>
      <c r="M47" s="113">
        <v>1.395</v>
      </c>
      <c r="N47" s="113">
        <f t="shared" si="1"/>
        <v>0.69750000000000001</v>
      </c>
      <c r="O47" s="113">
        <v>1</v>
      </c>
      <c r="P47" s="123" t="s">
        <v>780</v>
      </c>
      <c r="Q47" s="114">
        <v>14.86</v>
      </c>
      <c r="R47" s="113">
        <v>1.5061182866292728</v>
      </c>
      <c r="S47" s="113">
        <f t="shared" si="2"/>
        <v>0.75305914331463641</v>
      </c>
      <c r="T47" s="113">
        <v>1</v>
      </c>
      <c r="U47" s="123" t="s">
        <v>780</v>
      </c>
      <c r="V47" s="114">
        <v>0.20420000000000002</v>
      </c>
      <c r="W47" s="114">
        <f t="shared" si="3"/>
        <v>5.802343000000001E-4</v>
      </c>
      <c r="X47" s="113">
        <v>0.56830000000000003</v>
      </c>
      <c r="Y47" s="113">
        <f t="shared" si="4"/>
        <v>0.28415000000000001</v>
      </c>
      <c r="Z47" s="113">
        <v>1</v>
      </c>
      <c r="AA47" s="123" t="s">
        <v>780</v>
      </c>
      <c r="AB47" s="111">
        <v>0.92608779067657954</v>
      </c>
      <c r="AC47" s="110">
        <v>2732.2588752350775</v>
      </c>
      <c r="AD47" s="110">
        <v>31.138047304282736</v>
      </c>
      <c r="AE47" s="110">
        <v>2806.2625910181969</v>
      </c>
      <c r="AF47" s="110">
        <v>14.430637885239776</v>
      </c>
      <c r="AG47" s="110">
        <v>2859.8837186082656</v>
      </c>
      <c r="AH47" s="110">
        <v>9.2467966167067992</v>
      </c>
      <c r="AI47" s="113">
        <v>95.537411449885965</v>
      </c>
      <c r="AJ47" s="144" t="s">
        <v>771</v>
      </c>
      <c r="AK47" s="143">
        <f t="shared" si="5"/>
        <v>2859.8837186082656</v>
      </c>
      <c r="AL47" s="143">
        <f t="shared" si="6"/>
        <v>9.2467966167067992</v>
      </c>
      <c r="AM47" s="143">
        <v>1</v>
      </c>
      <c r="AN47" s="143">
        <v>26321</v>
      </c>
      <c r="AO47" s="146" t="s">
        <v>774</v>
      </c>
      <c r="AP47" s="26">
        <v>0</v>
      </c>
      <c r="AQ47" s="141">
        <f t="shared" si="7"/>
        <v>4.4625885501140345</v>
      </c>
      <c r="AR47" s="140"/>
      <c r="AS47" s="141"/>
      <c r="AT47" s="140"/>
      <c r="AU47" s="141"/>
      <c r="AV47" s="140"/>
      <c r="AW47" s="151"/>
      <c r="AY47" s="140"/>
      <c r="AZ47" s="140"/>
      <c r="BA47" s="140"/>
      <c r="BB47" s="140"/>
      <c r="BC47" s="140"/>
    </row>
    <row r="48" spans="1:55" ht="14.25" customHeight="1" x14ac:dyDescent="0.2">
      <c r="A48" s="6">
        <v>50</v>
      </c>
      <c r="B48" s="88" t="s">
        <v>788</v>
      </c>
      <c r="D48" s="110" t="s">
        <v>257</v>
      </c>
      <c r="E48" s="120" t="s">
        <v>773</v>
      </c>
      <c r="F48" s="110">
        <v>778399.95130654133</v>
      </c>
      <c r="G48" s="110">
        <v>278.12178324435394</v>
      </c>
      <c r="H48" s="110">
        <f t="shared" si="0"/>
        <v>178.08811668842955</v>
      </c>
      <c r="I48" s="110">
        <v>129.96344371391211</v>
      </c>
      <c r="J48" s="111">
        <v>0.64032422995060334</v>
      </c>
      <c r="K48" s="111">
        <v>4.382924835613649E-2</v>
      </c>
      <c r="L48" s="112">
        <v>0.38650000000000001</v>
      </c>
      <c r="M48" s="113">
        <v>1.423</v>
      </c>
      <c r="N48" s="113">
        <f t="shared" si="1"/>
        <v>0.71150000000000002</v>
      </c>
      <c r="O48" s="113">
        <v>1</v>
      </c>
      <c r="P48" s="123" t="s">
        <v>780</v>
      </c>
      <c r="Q48" s="114">
        <v>11.43</v>
      </c>
      <c r="R48" s="113">
        <v>1.4829809115253165</v>
      </c>
      <c r="S48" s="113">
        <f t="shared" si="2"/>
        <v>0.74149045576265826</v>
      </c>
      <c r="T48" s="113">
        <v>1</v>
      </c>
      <c r="U48" s="123" t="s">
        <v>780</v>
      </c>
      <c r="V48" s="114">
        <v>0.2145</v>
      </c>
      <c r="W48" s="114">
        <f t="shared" si="3"/>
        <v>4.4648175000000002E-4</v>
      </c>
      <c r="X48" s="113">
        <v>0.4163</v>
      </c>
      <c r="Y48" s="113">
        <f t="shared" si="4"/>
        <v>0.20815</v>
      </c>
      <c r="Z48" s="113">
        <v>1</v>
      </c>
      <c r="AA48" s="123" t="s">
        <v>780</v>
      </c>
      <c r="AB48" s="111">
        <v>0.95978981151849685</v>
      </c>
      <c r="AC48" s="110">
        <v>2106.7471931533851</v>
      </c>
      <c r="AD48" s="110">
        <v>25.630226860156654</v>
      </c>
      <c r="AE48" s="110">
        <v>2558.966617387623</v>
      </c>
      <c r="AF48" s="110">
        <v>13.941900688582791</v>
      </c>
      <c r="AG48" s="110">
        <v>2939.7322014498241</v>
      </c>
      <c r="AH48" s="110">
        <v>6.7266653625859645</v>
      </c>
      <c r="AI48" s="113">
        <v>71.664595574874966</v>
      </c>
      <c r="AJ48" s="144" t="s">
        <v>771</v>
      </c>
      <c r="AK48" s="143">
        <f t="shared" si="5"/>
        <v>2939.7322014498241</v>
      </c>
      <c r="AL48" s="143">
        <f t="shared" si="6"/>
        <v>6.7266653625859645</v>
      </c>
      <c r="AM48" s="143">
        <v>1</v>
      </c>
      <c r="AN48" s="143">
        <v>26321</v>
      </c>
      <c r="AO48" s="146" t="s">
        <v>774</v>
      </c>
      <c r="AP48" s="26">
        <v>0</v>
      </c>
      <c r="AQ48" s="141">
        <f t="shared" si="7"/>
        <v>28.335404425125034</v>
      </c>
      <c r="AR48" s="140"/>
      <c r="AS48" s="141"/>
      <c r="AT48" s="140"/>
      <c r="AU48" s="141"/>
      <c r="AV48" s="140"/>
      <c r="AW48" s="151"/>
      <c r="AY48" s="140"/>
      <c r="AZ48" s="140"/>
      <c r="BA48" s="140"/>
      <c r="BB48" s="140"/>
      <c r="BC48" s="140"/>
    </row>
    <row r="49" spans="1:55" ht="14.25" customHeight="1" x14ac:dyDescent="0.2">
      <c r="A49" s="6">
        <v>51</v>
      </c>
      <c r="B49" s="88" t="s">
        <v>788</v>
      </c>
      <c r="D49" s="110" t="s">
        <v>258</v>
      </c>
      <c r="E49" s="120" t="s">
        <v>773</v>
      </c>
      <c r="F49" s="110">
        <v>244528.51859019563</v>
      </c>
      <c r="G49" s="110">
        <v>53.17728851513538</v>
      </c>
      <c r="H49" s="110">
        <f t="shared" si="0"/>
        <v>36.480256163979234</v>
      </c>
      <c r="I49" s="110">
        <v>39.497858001386668</v>
      </c>
      <c r="J49" s="111">
        <v>0.68601196455505964</v>
      </c>
      <c r="K49" s="111">
        <v>6.6675629698986535E-2</v>
      </c>
      <c r="L49" s="112">
        <v>0.61109999999999998</v>
      </c>
      <c r="M49" s="113">
        <v>1.411</v>
      </c>
      <c r="N49" s="113">
        <f t="shared" si="1"/>
        <v>0.70550000000000002</v>
      </c>
      <c r="O49" s="113">
        <v>1</v>
      </c>
      <c r="P49" s="123" t="s">
        <v>780</v>
      </c>
      <c r="Q49" s="114">
        <v>20.399999999999999</v>
      </c>
      <c r="R49" s="113">
        <v>1.6022893625532291</v>
      </c>
      <c r="S49" s="113">
        <f t="shared" si="2"/>
        <v>0.80114468127661453</v>
      </c>
      <c r="T49" s="113">
        <v>1</v>
      </c>
      <c r="U49" s="123" t="s">
        <v>780</v>
      </c>
      <c r="V49" s="114">
        <v>0.24210000000000001</v>
      </c>
      <c r="W49" s="114">
        <f t="shared" si="3"/>
        <v>9.1889054999999998E-4</v>
      </c>
      <c r="X49" s="113">
        <v>0.7591</v>
      </c>
      <c r="Y49" s="113">
        <f t="shared" si="4"/>
        <v>0.37955</v>
      </c>
      <c r="Z49" s="113">
        <v>1</v>
      </c>
      <c r="AA49" s="123" t="s">
        <v>780</v>
      </c>
      <c r="AB49" s="111">
        <v>0.8806555979398093</v>
      </c>
      <c r="AC49" s="110">
        <v>3074.556915247701</v>
      </c>
      <c r="AD49" s="110">
        <v>34.596852488597506</v>
      </c>
      <c r="AE49" s="110">
        <v>3110.448108600895</v>
      </c>
      <c r="AF49" s="110">
        <v>15.628736963346</v>
      </c>
      <c r="AG49" s="110">
        <v>3133.6980542982806</v>
      </c>
      <c r="AH49" s="110">
        <v>12.067311700115781</v>
      </c>
      <c r="AI49" s="113">
        <v>98.112736516861929</v>
      </c>
      <c r="AJ49" s="144" t="s">
        <v>771</v>
      </c>
      <c r="AK49" s="143">
        <f t="shared" si="5"/>
        <v>3133.6980542982806</v>
      </c>
      <c r="AL49" s="143">
        <f t="shared" si="6"/>
        <v>12.067311700115781</v>
      </c>
      <c r="AM49" s="143">
        <v>1</v>
      </c>
      <c r="AN49" s="143">
        <v>26321</v>
      </c>
      <c r="AO49" s="146" t="s">
        <v>774</v>
      </c>
      <c r="AP49" s="26">
        <v>0</v>
      </c>
      <c r="AQ49" s="141">
        <f t="shared" si="7"/>
        <v>1.8872634831380708</v>
      </c>
      <c r="AR49" s="140"/>
      <c r="AS49" s="141"/>
      <c r="AT49" s="140"/>
      <c r="AU49" s="141"/>
      <c r="AV49" s="140"/>
      <c r="AW49" s="151"/>
      <c r="AY49" s="140"/>
      <c r="AZ49" s="140"/>
      <c r="BA49" s="140"/>
      <c r="BB49" s="140"/>
      <c r="BC49" s="140"/>
    </row>
    <row r="50" spans="1:55" ht="14.25" customHeight="1" x14ac:dyDescent="0.2">
      <c r="A50" s="6">
        <v>52</v>
      </c>
      <c r="B50" s="88" t="s">
        <v>788</v>
      </c>
      <c r="D50" s="110" t="s">
        <v>259</v>
      </c>
      <c r="E50" s="120" t="s">
        <v>773</v>
      </c>
      <c r="F50" s="110">
        <v>94091.590958463028</v>
      </c>
      <c r="G50" s="110">
        <v>22.812936787593348</v>
      </c>
      <c r="H50" s="110">
        <f t="shared" si="0"/>
        <v>30.535031731597762</v>
      </c>
      <c r="I50" s="110">
        <v>16.435724091873116</v>
      </c>
      <c r="J50" s="111">
        <v>1.3384963109267027</v>
      </c>
      <c r="K50" s="111" t="s">
        <v>560</v>
      </c>
      <c r="L50" s="112">
        <v>0.54680000000000006</v>
      </c>
      <c r="M50" s="113">
        <v>1.7809999999999999</v>
      </c>
      <c r="N50" s="113">
        <f t="shared" si="1"/>
        <v>0.89049999999999996</v>
      </c>
      <c r="O50" s="113">
        <v>1</v>
      </c>
      <c r="P50" s="123" t="s">
        <v>780</v>
      </c>
      <c r="Q50" s="114">
        <v>15.7</v>
      </c>
      <c r="R50" s="113">
        <v>2.8365848372146809</v>
      </c>
      <c r="S50" s="113">
        <f t="shared" si="2"/>
        <v>1.4182924186073405</v>
      </c>
      <c r="T50" s="113">
        <v>1</v>
      </c>
      <c r="U50" s="123" t="s">
        <v>780</v>
      </c>
      <c r="V50" s="114">
        <v>0.20820000000000002</v>
      </c>
      <c r="W50" s="114">
        <f t="shared" si="3"/>
        <v>2.2985280000000006E-3</v>
      </c>
      <c r="X50" s="113">
        <v>2.2080000000000002</v>
      </c>
      <c r="Y50" s="113">
        <f t="shared" si="4"/>
        <v>1.1040000000000001</v>
      </c>
      <c r="Z50" s="113">
        <v>1</v>
      </c>
      <c r="AA50" s="123" t="s">
        <v>780</v>
      </c>
      <c r="AB50" s="111">
        <v>0.6279476704517768</v>
      </c>
      <c r="AC50" s="110">
        <v>2812.0493187021034</v>
      </c>
      <c r="AD50" s="110">
        <v>40.721830067001065</v>
      </c>
      <c r="AE50" s="110">
        <v>2858.4519078048734</v>
      </c>
      <c r="AF50" s="110">
        <v>27.444645990167373</v>
      </c>
      <c r="AG50" s="110">
        <v>2891.3240152540698</v>
      </c>
      <c r="AH50" s="110">
        <v>35.821681134303205</v>
      </c>
      <c r="AI50" s="113">
        <v>97.258187040479442</v>
      </c>
      <c r="AJ50" s="144" t="s">
        <v>771</v>
      </c>
      <c r="AK50" s="143">
        <f t="shared" si="5"/>
        <v>2891.3240152540698</v>
      </c>
      <c r="AL50" s="143">
        <f t="shared" si="6"/>
        <v>35.821681134303205</v>
      </c>
      <c r="AM50" s="143">
        <v>1</v>
      </c>
      <c r="AN50" s="143">
        <v>26321</v>
      </c>
      <c r="AO50" s="146" t="s">
        <v>774</v>
      </c>
      <c r="AP50" s="26">
        <v>0</v>
      </c>
      <c r="AQ50" s="141">
        <f t="shared" si="7"/>
        <v>2.7418129595205585</v>
      </c>
      <c r="AR50" s="140"/>
      <c r="AS50" s="141"/>
      <c r="AT50" s="140"/>
      <c r="AU50" s="141"/>
      <c r="AV50" s="140"/>
      <c r="AW50" s="151"/>
      <c r="AY50" s="140"/>
      <c r="AZ50" s="140"/>
      <c r="BA50" s="140"/>
      <c r="BB50" s="140"/>
      <c r="BC50" s="140"/>
    </row>
    <row r="51" spans="1:55" ht="14.25" customHeight="1" x14ac:dyDescent="0.2">
      <c r="A51" s="6">
        <v>53</v>
      </c>
      <c r="B51" s="88" t="s">
        <v>788</v>
      </c>
      <c r="D51" s="110" t="s">
        <v>260</v>
      </c>
      <c r="E51" s="120" t="s">
        <v>773</v>
      </c>
      <c r="F51" s="110">
        <v>320777.91411001032</v>
      </c>
      <c r="G51" s="110">
        <v>75.685461494794197</v>
      </c>
      <c r="H51" s="110">
        <f t="shared" si="0"/>
        <v>66.18390998764346</v>
      </c>
      <c r="I51" s="110">
        <v>54.407300488784792</v>
      </c>
      <c r="J51" s="111">
        <v>0.87446001755826952</v>
      </c>
      <c r="K51" s="111">
        <v>5.8069239043581335E-2</v>
      </c>
      <c r="L51" s="112">
        <v>0.58360000000000001</v>
      </c>
      <c r="M51" s="113">
        <v>1.375</v>
      </c>
      <c r="N51" s="113">
        <f t="shared" si="1"/>
        <v>0.6875</v>
      </c>
      <c r="O51" s="113">
        <v>1</v>
      </c>
      <c r="P51" s="123" t="s">
        <v>780</v>
      </c>
      <c r="Q51" s="114">
        <v>17.559999999999999</v>
      </c>
      <c r="R51" s="113">
        <v>1.4861944676179135</v>
      </c>
      <c r="S51" s="113">
        <f t="shared" si="2"/>
        <v>0.74309723380895676</v>
      </c>
      <c r="T51" s="113">
        <v>1</v>
      </c>
      <c r="U51" s="123" t="s">
        <v>780</v>
      </c>
      <c r="V51" s="114">
        <v>0.21820000000000001</v>
      </c>
      <c r="W51" s="114">
        <f t="shared" si="3"/>
        <v>6.1619680000000012E-4</v>
      </c>
      <c r="X51" s="113">
        <v>0.56480000000000008</v>
      </c>
      <c r="Y51" s="113">
        <f t="shared" si="4"/>
        <v>0.28240000000000004</v>
      </c>
      <c r="Z51" s="113">
        <v>1</v>
      </c>
      <c r="AA51" s="123" t="s">
        <v>780</v>
      </c>
      <c r="AB51" s="111">
        <v>0.92496415024178136</v>
      </c>
      <c r="AC51" s="110">
        <v>2963.6176268586496</v>
      </c>
      <c r="AD51" s="110">
        <v>32.742637644275419</v>
      </c>
      <c r="AE51" s="110">
        <v>2965.7424656103667</v>
      </c>
      <c r="AF51" s="110">
        <v>14.37866507419767</v>
      </c>
      <c r="AG51" s="110">
        <v>2967.1838581473057</v>
      </c>
      <c r="AH51" s="110">
        <v>9.1050850516487305</v>
      </c>
      <c r="AI51" s="113">
        <v>99.8798109096319</v>
      </c>
      <c r="AJ51" s="144" t="s">
        <v>771</v>
      </c>
      <c r="AK51" s="143">
        <f t="shared" si="5"/>
        <v>2967.1838581473057</v>
      </c>
      <c r="AL51" s="143">
        <f t="shared" si="6"/>
        <v>9.1050850516487305</v>
      </c>
      <c r="AM51" s="143">
        <v>1</v>
      </c>
      <c r="AN51" s="143">
        <v>26321</v>
      </c>
      <c r="AO51" s="146" t="s">
        <v>774</v>
      </c>
      <c r="AP51" s="26">
        <v>0</v>
      </c>
      <c r="AQ51" s="141">
        <f t="shared" si="7"/>
        <v>0.12018909036810044</v>
      </c>
      <c r="AR51" s="140"/>
      <c r="AS51" s="141"/>
      <c r="AT51" s="140"/>
      <c r="AU51" s="141"/>
      <c r="AV51" s="140"/>
      <c r="AW51" s="151"/>
      <c r="AY51" s="140"/>
      <c r="AZ51" s="140"/>
      <c r="BA51" s="140"/>
      <c r="BB51" s="140"/>
      <c r="BC51" s="140"/>
    </row>
    <row r="52" spans="1:55" ht="14.25" customHeight="1" x14ac:dyDescent="0.2">
      <c r="A52" s="6">
        <v>54</v>
      </c>
      <c r="B52" s="88" t="s">
        <v>788</v>
      </c>
      <c r="D52" s="110" t="s">
        <v>261</v>
      </c>
      <c r="E52" s="120" t="s">
        <v>773</v>
      </c>
      <c r="F52" s="110">
        <v>365914.79294389789</v>
      </c>
      <c r="G52" s="110">
        <v>202.95466891209946</v>
      </c>
      <c r="H52" s="110">
        <f t="shared" si="0"/>
        <v>110.50620540021497</v>
      </c>
      <c r="I52" s="110">
        <v>29.326935567961613</v>
      </c>
      <c r="J52" s="111">
        <v>0.54448713100596702</v>
      </c>
      <c r="K52" s="111">
        <v>9.2868994704533067E-2</v>
      </c>
      <c r="L52" s="112">
        <v>9.3780000000000002E-2</v>
      </c>
      <c r="M52" s="113">
        <v>3.5739999999999998</v>
      </c>
      <c r="N52" s="113">
        <f t="shared" si="1"/>
        <v>1.7869999999999999</v>
      </c>
      <c r="O52" s="113">
        <v>1</v>
      </c>
      <c r="P52" s="123" t="s">
        <v>780</v>
      </c>
      <c r="Q52" s="114">
        <v>2.8690000000000002</v>
      </c>
      <c r="R52" s="113">
        <v>3.6880522867900321</v>
      </c>
      <c r="S52" s="113">
        <f t="shared" si="2"/>
        <v>1.844026143395016</v>
      </c>
      <c r="T52" s="113">
        <v>1</v>
      </c>
      <c r="U52" s="123" t="s">
        <v>780</v>
      </c>
      <c r="V52" s="114">
        <v>0.22190000000000001</v>
      </c>
      <c r="W52" s="114">
        <f t="shared" si="3"/>
        <v>1.0109764000000002E-3</v>
      </c>
      <c r="X52" s="113">
        <v>0.91120000000000001</v>
      </c>
      <c r="Y52" s="113">
        <f t="shared" si="4"/>
        <v>0.4556</v>
      </c>
      <c r="Z52" s="113">
        <v>1</v>
      </c>
      <c r="AA52" s="123" t="s">
        <v>780</v>
      </c>
      <c r="AB52" s="111">
        <v>0.96899493816946491</v>
      </c>
      <c r="AC52" s="110">
        <v>577.84096295440497</v>
      </c>
      <c r="AD52" s="110">
        <v>19.78216993944261</v>
      </c>
      <c r="AE52" s="110">
        <v>1373.7615745821481</v>
      </c>
      <c r="AF52" s="110">
        <v>28.155223357729938</v>
      </c>
      <c r="AG52" s="110">
        <v>2994.3228998067307</v>
      </c>
      <c r="AH52" s="110">
        <v>14.655144866617125</v>
      </c>
      <c r="AI52" s="113">
        <v>19.297884105675507</v>
      </c>
      <c r="AJ52" s="144" t="s">
        <v>771</v>
      </c>
      <c r="AK52" s="143">
        <f t="shared" si="5"/>
        <v>2994.3228998067307</v>
      </c>
      <c r="AL52" s="143">
        <f t="shared" si="6"/>
        <v>14.655144866617125</v>
      </c>
      <c r="AM52" s="143">
        <v>1</v>
      </c>
      <c r="AN52" s="143">
        <v>26321</v>
      </c>
      <c r="AO52" s="146" t="s">
        <v>774</v>
      </c>
      <c r="AP52" s="26">
        <v>0</v>
      </c>
      <c r="AQ52" s="141">
        <f t="shared" si="7"/>
        <v>80.702115894324493</v>
      </c>
      <c r="AR52" s="140"/>
      <c r="AS52" s="141"/>
      <c r="AT52" s="140"/>
      <c r="AU52" s="141"/>
      <c r="AV52" s="140"/>
      <c r="AW52" s="151"/>
      <c r="AY52" s="140"/>
      <c r="AZ52" s="140"/>
      <c r="BA52" s="140"/>
      <c r="BB52" s="140"/>
      <c r="BC52" s="140"/>
    </row>
    <row r="53" spans="1:55" ht="14.25" customHeight="1" x14ac:dyDescent="0.2">
      <c r="A53" s="6">
        <v>55</v>
      </c>
      <c r="B53" s="88" t="s">
        <v>788</v>
      </c>
      <c r="D53" s="110" t="s">
        <v>262</v>
      </c>
      <c r="E53" s="120" t="s">
        <v>773</v>
      </c>
      <c r="F53" s="110">
        <v>449262.05462973844</v>
      </c>
      <c r="G53" s="110">
        <v>104.0758554646394</v>
      </c>
      <c r="H53" s="110">
        <f t="shared" si="0"/>
        <v>68.731287184878909</v>
      </c>
      <c r="I53" s="110">
        <v>70.77408634377224</v>
      </c>
      <c r="J53" s="111">
        <v>0.66039608205027833</v>
      </c>
      <c r="K53" s="111" t="s">
        <v>560</v>
      </c>
      <c r="L53" s="112">
        <v>0.56840000000000002</v>
      </c>
      <c r="M53" s="113">
        <v>1.3819999999999999</v>
      </c>
      <c r="N53" s="113">
        <f t="shared" si="1"/>
        <v>0.69099999999999995</v>
      </c>
      <c r="O53" s="113">
        <v>1</v>
      </c>
      <c r="P53" s="123" t="s">
        <v>780</v>
      </c>
      <c r="Q53" s="114">
        <v>17.3</v>
      </c>
      <c r="R53" s="113">
        <v>1.4512421714365096</v>
      </c>
      <c r="S53" s="113">
        <f t="shared" si="2"/>
        <v>0.72562108571825479</v>
      </c>
      <c r="T53" s="113">
        <v>1</v>
      </c>
      <c r="U53" s="123" t="s">
        <v>780</v>
      </c>
      <c r="V53" s="114">
        <v>0.22070000000000001</v>
      </c>
      <c r="W53" s="114">
        <f t="shared" si="3"/>
        <v>4.8940224999999998E-4</v>
      </c>
      <c r="X53" s="113">
        <v>0.44350000000000001</v>
      </c>
      <c r="Y53" s="113">
        <f t="shared" si="4"/>
        <v>0.22175</v>
      </c>
      <c r="Z53" s="113">
        <v>1</v>
      </c>
      <c r="AA53" s="123" t="s">
        <v>780</v>
      </c>
      <c r="AB53" s="111">
        <v>0.95215946120405826</v>
      </c>
      <c r="AC53" s="110">
        <v>2901.0867334839277</v>
      </c>
      <c r="AD53" s="110">
        <v>32.362021409311637</v>
      </c>
      <c r="AE53" s="110">
        <v>2951.5197904114616</v>
      </c>
      <c r="AF53" s="110">
        <v>14.026802016690453</v>
      </c>
      <c r="AG53" s="110">
        <v>2986.078489138757</v>
      </c>
      <c r="AH53" s="110">
        <v>7.1376517176738004</v>
      </c>
      <c r="AI53" s="113">
        <v>97.153733367559852</v>
      </c>
      <c r="AJ53" s="144" t="s">
        <v>771</v>
      </c>
      <c r="AK53" s="143">
        <f t="shared" si="5"/>
        <v>2986.078489138757</v>
      </c>
      <c r="AL53" s="143">
        <f t="shared" si="6"/>
        <v>7.1376517176738004</v>
      </c>
      <c r="AM53" s="143">
        <v>1</v>
      </c>
      <c r="AN53" s="143">
        <v>26321</v>
      </c>
      <c r="AO53" s="146" t="s">
        <v>774</v>
      </c>
      <c r="AP53" s="26">
        <v>0</v>
      </c>
      <c r="AQ53" s="141">
        <f t="shared" si="7"/>
        <v>2.8462666324401482</v>
      </c>
      <c r="AR53" s="140"/>
      <c r="AS53" s="141"/>
      <c r="AT53" s="140"/>
      <c r="AU53" s="141"/>
      <c r="AV53" s="140"/>
      <c r="AW53" s="151"/>
      <c r="AY53" s="140"/>
      <c r="AZ53" s="140"/>
      <c r="BA53" s="140"/>
      <c r="BB53" s="140"/>
      <c r="BC53" s="140"/>
    </row>
    <row r="54" spans="1:55" ht="14.25" customHeight="1" x14ac:dyDescent="0.2">
      <c r="A54" s="6">
        <v>56</v>
      </c>
      <c r="B54" s="88" t="s">
        <v>788</v>
      </c>
      <c r="D54" s="110" t="s">
        <v>263</v>
      </c>
      <c r="E54" s="120" t="s">
        <v>773</v>
      </c>
      <c r="F54" s="110">
        <v>389511.18946241419</v>
      </c>
      <c r="G54" s="110">
        <v>98.608965395605665</v>
      </c>
      <c r="H54" s="110">
        <f t="shared" si="0"/>
        <v>95.505966750939294</v>
      </c>
      <c r="I54" s="110">
        <v>62.5806232089556</v>
      </c>
      <c r="J54" s="111">
        <v>0.96853228677313907</v>
      </c>
      <c r="K54" s="111" t="s">
        <v>560</v>
      </c>
      <c r="L54" s="112">
        <v>0.50270000000000004</v>
      </c>
      <c r="M54" s="113">
        <v>1.38</v>
      </c>
      <c r="N54" s="113">
        <f t="shared" si="1"/>
        <v>0.69</v>
      </c>
      <c r="O54" s="113">
        <v>1</v>
      </c>
      <c r="P54" s="123" t="s">
        <v>780</v>
      </c>
      <c r="Q54" s="114">
        <v>15.06</v>
      </c>
      <c r="R54" s="113">
        <v>1.4910180569978042</v>
      </c>
      <c r="S54" s="113">
        <f t="shared" si="2"/>
        <v>0.7455090284989021</v>
      </c>
      <c r="T54" s="113">
        <v>1</v>
      </c>
      <c r="U54" s="123" t="s">
        <v>780</v>
      </c>
      <c r="V54" s="114">
        <v>0.2172</v>
      </c>
      <c r="W54" s="114">
        <f t="shared" si="3"/>
        <v>6.1228680000000014E-4</v>
      </c>
      <c r="X54" s="113">
        <v>0.56380000000000008</v>
      </c>
      <c r="Y54" s="113">
        <f t="shared" si="4"/>
        <v>0.28190000000000004</v>
      </c>
      <c r="Z54" s="113">
        <v>1</v>
      </c>
      <c r="AA54" s="123" t="s">
        <v>780</v>
      </c>
      <c r="AB54" s="111">
        <v>0.92576227563586322</v>
      </c>
      <c r="AC54" s="110">
        <v>2625.3851440463854</v>
      </c>
      <c r="AD54" s="110">
        <v>29.836047519944714</v>
      </c>
      <c r="AE54" s="110">
        <v>2818.7597993942918</v>
      </c>
      <c r="AF54" s="110">
        <v>14.296777751919763</v>
      </c>
      <c r="AG54" s="110">
        <v>2960.1524660273312</v>
      </c>
      <c r="AH54" s="110">
        <v>9.0933071353149035</v>
      </c>
      <c r="AI54" s="113">
        <v>88.690875695662399</v>
      </c>
      <c r="AJ54" s="144" t="s">
        <v>771</v>
      </c>
      <c r="AK54" s="143">
        <f t="shared" si="5"/>
        <v>2960.1524660273312</v>
      </c>
      <c r="AL54" s="143">
        <f t="shared" si="6"/>
        <v>9.0933071353149035</v>
      </c>
      <c r="AM54" s="143">
        <v>1</v>
      </c>
      <c r="AN54" s="143">
        <v>26321</v>
      </c>
      <c r="AO54" s="146" t="s">
        <v>774</v>
      </c>
      <c r="AP54" s="26">
        <v>0</v>
      </c>
      <c r="AQ54" s="141">
        <f t="shared" si="7"/>
        <v>11.309124304337601</v>
      </c>
      <c r="AR54" s="140"/>
      <c r="AS54" s="141"/>
      <c r="AT54" s="140"/>
      <c r="AU54" s="141"/>
      <c r="AV54" s="140"/>
      <c r="AW54" s="151"/>
      <c r="AY54" s="140"/>
      <c r="AZ54" s="140"/>
      <c r="BA54" s="140"/>
      <c r="BB54" s="140"/>
      <c r="BC54" s="140"/>
    </row>
    <row r="55" spans="1:55" ht="14.25" customHeight="1" x14ac:dyDescent="0.2">
      <c r="A55" s="6">
        <v>57</v>
      </c>
      <c r="B55" s="88" t="s">
        <v>788</v>
      </c>
      <c r="D55" s="110" t="s">
        <v>264</v>
      </c>
      <c r="E55" s="120" t="s">
        <v>773</v>
      </c>
      <c r="F55" s="110">
        <v>273937.71245204704</v>
      </c>
      <c r="G55" s="110">
        <v>62.034936048676038</v>
      </c>
      <c r="H55" s="110">
        <f t="shared" si="0"/>
        <v>40.247040036682613</v>
      </c>
      <c r="I55" s="110">
        <v>42.944602541394609</v>
      </c>
      <c r="J55" s="111">
        <v>0.64878022933887713</v>
      </c>
      <c r="K55" s="111" t="s">
        <v>560</v>
      </c>
      <c r="L55" s="112">
        <v>0.5828000000000001</v>
      </c>
      <c r="M55" s="113">
        <v>1.365</v>
      </c>
      <c r="N55" s="113">
        <f t="shared" si="1"/>
        <v>0.6825</v>
      </c>
      <c r="O55" s="113">
        <v>1</v>
      </c>
      <c r="P55" s="123" t="s">
        <v>780</v>
      </c>
      <c r="Q55" s="114">
        <v>17.52</v>
      </c>
      <c r="R55" s="113">
        <v>1.4974623956818385</v>
      </c>
      <c r="S55" s="113">
        <f t="shared" si="2"/>
        <v>0.74873119784091924</v>
      </c>
      <c r="T55" s="113">
        <v>1</v>
      </c>
      <c r="U55" s="123" t="s">
        <v>780</v>
      </c>
      <c r="V55" s="114">
        <v>0.218</v>
      </c>
      <c r="W55" s="114">
        <f t="shared" si="3"/>
        <v>6.7165800000000011E-4</v>
      </c>
      <c r="X55" s="113">
        <v>0.61620000000000008</v>
      </c>
      <c r="Y55" s="113">
        <f t="shared" si="4"/>
        <v>0.30810000000000004</v>
      </c>
      <c r="Z55" s="113">
        <v>1</v>
      </c>
      <c r="AA55" s="123" t="s">
        <v>780</v>
      </c>
      <c r="AB55" s="111">
        <v>0.91140493623528918</v>
      </c>
      <c r="AC55" s="110">
        <v>2960.2203686298058</v>
      </c>
      <c r="AD55" s="110">
        <v>32.477236457826166</v>
      </c>
      <c r="AE55" s="110">
        <v>2963.7386468077311</v>
      </c>
      <c r="AF55" s="110">
        <v>14.486819821526296</v>
      </c>
      <c r="AG55" s="110">
        <v>2966.1273125041753</v>
      </c>
      <c r="AH55" s="110">
        <v>9.9343420487333489</v>
      </c>
      <c r="AI55" s="113">
        <v>99.800853326508673</v>
      </c>
      <c r="AJ55" s="144" t="s">
        <v>771</v>
      </c>
      <c r="AK55" s="143">
        <f t="shared" si="5"/>
        <v>2966.1273125041753</v>
      </c>
      <c r="AL55" s="143">
        <f t="shared" si="6"/>
        <v>9.9343420487333489</v>
      </c>
      <c r="AM55" s="143">
        <v>1</v>
      </c>
      <c r="AN55" s="143">
        <v>26321</v>
      </c>
      <c r="AO55" s="146" t="s">
        <v>774</v>
      </c>
      <c r="AP55" s="26">
        <v>0</v>
      </c>
      <c r="AQ55" s="141">
        <f t="shared" si="7"/>
        <v>0.19914667349132742</v>
      </c>
      <c r="AR55" s="140"/>
      <c r="AS55" s="141"/>
      <c r="AT55" s="140"/>
      <c r="AU55" s="141"/>
      <c r="AV55" s="140"/>
      <c r="AW55" s="151"/>
      <c r="AY55" s="140"/>
      <c r="AZ55" s="140"/>
      <c r="BA55" s="140"/>
      <c r="BB55" s="140"/>
      <c r="BC55" s="140"/>
    </row>
    <row r="56" spans="1:55" ht="14.25" customHeight="1" x14ac:dyDescent="0.2">
      <c r="A56" s="6">
        <v>58</v>
      </c>
      <c r="B56" s="88" t="s">
        <v>788</v>
      </c>
      <c r="D56" s="110" t="s">
        <v>265</v>
      </c>
      <c r="E56" s="120" t="s">
        <v>773</v>
      </c>
      <c r="F56" s="110">
        <v>639500.37383538333</v>
      </c>
      <c r="G56" s="110">
        <v>221.65567152681601</v>
      </c>
      <c r="H56" s="110">
        <f t="shared" si="0"/>
        <v>133.98751468095674</v>
      </c>
      <c r="I56" s="110">
        <v>77.11254282726992</v>
      </c>
      <c r="J56" s="111">
        <v>0.60448493719118246</v>
      </c>
      <c r="K56" s="111">
        <v>6.1654862908518321E-2</v>
      </c>
      <c r="L56" s="112">
        <v>0.30380000000000001</v>
      </c>
      <c r="M56" s="113">
        <v>2.081</v>
      </c>
      <c r="N56" s="113">
        <f t="shared" si="1"/>
        <v>1.0405</v>
      </c>
      <c r="O56" s="113">
        <v>1</v>
      </c>
      <c r="P56" s="123" t="s">
        <v>780</v>
      </c>
      <c r="Q56" s="114">
        <v>8.4979999999999993</v>
      </c>
      <c r="R56" s="113">
        <v>2.1256871603232925</v>
      </c>
      <c r="S56" s="113">
        <f t="shared" si="2"/>
        <v>1.0628435801616463</v>
      </c>
      <c r="T56" s="113">
        <v>1</v>
      </c>
      <c r="U56" s="123" t="s">
        <v>780</v>
      </c>
      <c r="V56" s="114">
        <v>0.2029</v>
      </c>
      <c r="W56" s="114">
        <f t="shared" si="3"/>
        <v>4.3877124999999999E-4</v>
      </c>
      <c r="X56" s="113">
        <v>0.4325</v>
      </c>
      <c r="Y56" s="113">
        <f t="shared" si="4"/>
        <v>0.21625</v>
      </c>
      <c r="Z56" s="113">
        <v>1</v>
      </c>
      <c r="AA56" s="123" t="s">
        <v>780</v>
      </c>
      <c r="AB56" s="111">
        <v>0.9790815738805887</v>
      </c>
      <c r="AC56" s="110">
        <v>1710.219633408318</v>
      </c>
      <c r="AD56" s="110">
        <v>31.339317647594726</v>
      </c>
      <c r="AE56" s="110">
        <v>2285.753052989834</v>
      </c>
      <c r="AF56" s="110">
        <v>19.497503874076756</v>
      </c>
      <c r="AG56" s="110">
        <v>2849.4377356244272</v>
      </c>
      <c r="AH56" s="110">
        <v>7.0442683892125872</v>
      </c>
      <c r="AI56" s="113">
        <v>60.019547436559087</v>
      </c>
      <c r="AJ56" s="144" t="s">
        <v>771</v>
      </c>
      <c r="AK56" s="143">
        <f t="shared" si="5"/>
        <v>2849.4377356244272</v>
      </c>
      <c r="AL56" s="143">
        <f t="shared" si="6"/>
        <v>7.0442683892125872</v>
      </c>
      <c r="AM56" s="143">
        <v>1</v>
      </c>
      <c r="AN56" s="143">
        <v>26321</v>
      </c>
      <c r="AO56" s="146" t="s">
        <v>774</v>
      </c>
      <c r="AP56" s="26">
        <v>0</v>
      </c>
      <c r="AQ56" s="141">
        <f t="shared" si="7"/>
        <v>39.980452563440913</v>
      </c>
      <c r="AR56" s="140"/>
      <c r="AS56" s="141"/>
      <c r="AT56" s="140"/>
      <c r="AU56" s="141"/>
      <c r="AV56" s="140"/>
      <c r="AW56" s="151"/>
      <c r="AY56" s="140"/>
      <c r="AZ56" s="140"/>
      <c r="BA56" s="140"/>
      <c r="BB56" s="140"/>
      <c r="BC56" s="140"/>
    </row>
    <row r="57" spans="1:55" ht="14.25" customHeight="1" x14ac:dyDescent="0.2">
      <c r="A57" s="6">
        <v>59</v>
      </c>
      <c r="B57" s="88" t="s">
        <v>788</v>
      </c>
      <c r="D57" s="110" t="s">
        <v>266</v>
      </c>
      <c r="E57" s="120" t="s">
        <v>773</v>
      </c>
      <c r="F57" s="110">
        <v>346000.08865146118</v>
      </c>
      <c r="G57" s="110">
        <v>84.442520771158328</v>
      </c>
      <c r="H57" s="110">
        <f t="shared" si="0"/>
        <v>71.679937055005638</v>
      </c>
      <c r="I57" s="110">
        <v>57.553047844740966</v>
      </c>
      <c r="J57" s="111">
        <v>0.8488606971985162</v>
      </c>
      <c r="K57" s="111" t="s">
        <v>560</v>
      </c>
      <c r="L57" s="112">
        <v>0.55389999999999995</v>
      </c>
      <c r="M57" s="113">
        <v>1.41</v>
      </c>
      <c r="N57" s="113">
        <f t="shared" si="1"/>
        <v>0.70499999999999996</v>
      </c>
      <c r="O57" s="113">
        <v>1</v>
      </c>
      <c r="P57" s="123" t="s">
        <v>780</v>
      </c>
      <c r="Q57" s="114">
        <v>16.66</v>
      </c>
      <c r="R57" s="113">
        <v>1.5855802825638725</v>
      </c>
      <c r="S57" s="113">
        <f t="shared" si="2"/>
        <v>0.79279014128193626</v>
      </c>
      <c r="T57" s="113">
        <v>1</v>
      </c>
      <c r="U57" s="123" t="s">
        <v>780</v>
      </c>
      <c r="V57" s="114">
        <v>0.21820000000000001</v>
      </c>
      <c r="W57" s="114">
        <f t="shared" si="3"/>
        <v>7.9130230000000012E-4</v>
      </c>
      <c r="X57" s="113">
        <v>0.72530000000000006</v>
      </c>
      <c r="Y57" s="113">
        <f t="shared" si="4"/>
        <v>0.36265000000000003</v>
      </c>
      <c r="Z57" s="113">
        <v>1</v>
      </c>
      <c r="AA57" s="123" t="s">
        <v>780</v>
      </c>
      <c r="AB57" s="111">
        <v>0.8892558323428893</v>
      </c>
      <c r="AC57" s="110">
        <v>2841.4860691649301</v>
      </c>
      <c r="AD57" s="110">
        <v>32.48246612349476</v>
      </c>
      <c r="AE57" s="110">
        <v>2915.7434562159237</v>
      </c>
      <c r="AF57" s="110">
        <v>15.303049563522563</v>
      </c>
      <c r="AG57" s="110">
        <v>2967.4162755369107</v>
      </c>
      <c r="AH57" s="110">
        <v>11.690902094636137</v>
      </c>
      <c r="AI57" s="113">
        <v>95.756233885682406</v>
      </c>
      <c r="AJ57" s="144" t="s">
        <v>771</v>
      </c>
      <c r="AK57" s="143">
        <f t="shared" si="5"/>
        <v>2967.4162755369107</v>
      </c>
      <c r="AL57" s="143">
        <f t="shared" si="6"/>
        <v>11.690902094636137</v>
      </c>
      <c r="AM57" s="143">
        <v>1</v>
      </c>
      <c r="AN57" s="143">
        <v>26321</v>
      </c>
      <c r="AO57" s="146" t="s">
        <v>774</v>
      </c>
      <c r="AP57" s="26">
        <v>0</v>
      </c>
      <c r="AQ57" s="141">
        <f t="shared" si="7"/>
        <v>4.2437661143175944</v>
      </c>
      <c r="AR57" s="140"/>
      <c r="AS57" s="141"/>
      <c r="AT57" s="140"/>
      <c r="AU57" s="141"/>
      <c r="AV57" s="140"/>
      <c r="AW57" s="151"/>
      <c r="AY57" s="140"/>
      <c r="AZ57" s="140"/>
      <c r="BA57" s="140"/>
      <c r="BB57" s="140"/>
      <c r="BC57" s="140"/>
    </row>
    <row r="58" spans="1:55" ht="14.25" customHeight="1" x14ac:dyDescent="0.2">
      <c r="A58" s="6">
        <v>60</v>
      </c>
      <c r="B58" s="88" t="s">
        <v>788</v>
      </c>
      <c r="D58" s="110" t="s">
        <v>267</v>
      </c>
      <c r="E58" s="120" t="s">
        <v>773</v>
      </c>
      <c r="F58" s="110">
        <v>247000.95571210375</v>
      </c>
      <c r="G58" s="110">
        <v>86.659120923999367</v>
      </c>
      <c r="H58" s="110">
        <f t="shared" si="0"/>
        <v>48.826967562751712</v>
      </c>
      <c r="I58" s="110">
        <v>40.956445300921537</v>
      </c>
      <c r="J58" s="111">
        <v>0.5634371436282315</v>
      </c>
      <c r="K58" s="111">
        <v>0.13272329981758313</v>
      </c>
      <c r="L58" s="112">
        <v>0.39590000000000003</v>
      </c>
      <c r="M58" s="113">
        <v>1.548</v>
      </c>
      <c r="N58" s="113">
        <f t="shared" si="1"/>
        <v>0.77400000000000002</v>
      </c>
      <c r="O58" s="113">
        <v>1</v>
      </c>
      <c r="P58" s="123" t="s">
        <v>780</v>
      </c>
      <c r="Q58" s="114">
        <v>11.14</v>
      </c>
      <c r="R58" s="113">
        <v>1.9759230865245081</v>
      </c>
      <c r="S58" s="113">
        <f t="shared" si="2"/>
        <v>0.98796154326225405</v>
      </c>
      <c r="T58" s="113">
        <v>1</v>
      </c>
      <c r="U58" s="123" t="s">
        <v>780</v>
      </c>
      <c r="V58" s="114">
        <v>0.20410000000000003</v>
      </c>
      <c r="W58" s="114">
        <f t="shared" si="3"/>
        <v>1.2531740000000001E-3</v>
      </c>
      <c r="X58" s="113">
        <v>1.228</v>
      </c>
      <c r="Y58" s="113">
        <f t="shared" si="4"/>
        <v>0.61399999999999999</v>
      </c>
      <c r="Z58" s="113">
        <v>1</v>
      </c>
      <c r="AA58" s="123" t="s">
        <v>780</v>
      </c>
      <c r="AB58" s="111">
        <v>0.78358834929717358</v>
      </c>
      <c r="AC58" s="110">
        <v>2150.2350934158962</v>
      </c>
      <c r="AD58" s="110">
        <v>28.37135842391217</v>
      </c>
      <c r="AE58" s="110">
        <v>2534.9404847425799</v>
      </c>
      <c r="AF58" s="110">
        <v>18.579539600121279</v>
      </c>
      <c r="AG58" s="110">
        <v>2859.0626673714805</v>
      </c>
      <c r="AH58" s="110">
        <v>19.976779402380483</v>
      </c>
      <c r="AI58" s="113">
        <v>75.20769369468718</v>
      </c>
      <c r="AJ58" s="144" t="s">
        <v>771</v>
      </c>
      <c r="AK58" s="143">
        <f t="shared" si="5"/>
        <v>2859.0626673714805</v>
      </c>
      <c r="AL58" s="143">
        <f t="shared" si="6"/>
        <v>19.976779402380483</v>
      </c>
      <c r="AM58" s="143">
        <v>1</v>
      </c>
      <c r="AN58" s="143">
        <v>26321</v>
      </c>
      <c r="AO58" s="146" t="s">
        <v>774</v>
      </c>
      <c r="AP58" s="26">
        <v>0</v>
      </c>
      <c r="AQ58" s="141">
        <f t="shared" si="7"/>
        <v>24.79230630531282</v>
      </c>
      <c r="AR58" s="140"/>
      <c r="AS58" s="141"/>
      <c r="AT58" s="140"/>
      <c r="AU58" s="141"/>
      <c r="AV58" s="140"/>
      <c r="AW58" s="151"/>
      <c r="AY58" s="140"/>
      <c r="AZ58" s="140"/>
      <c r="BA58" s="140"/>
      <c r="BB58" s="140"/>
      <c r="BC58" s="140"/>
    </row>
    <row r="59" spans="1:55" ht="14.25" customHeight="1" x14ac:dyDescent="0.2">
      <c r="A59" s="6">
        <v>61</v>
      </c>
      <c r="B59" s="88" t="s">
        <v>788</v>
      </c>
      <c r="D59" s="110" t="s">
        <v>268</v>
      </c>
      <c r="E59" s="120" t="s">
        <v>773</v>
      </c>
      <c r="F59" s="110">
        <v>167551.18812525657</v>
      </c>
      <c r="G59" s="110">
        <v>40.151492507603074</v>
      </c>
      <c r="H59" s="110">
        <f t="shared" si="0"/>
        <v>21.463726654049946</v>
      </c>
      <c r="I59" s="110">
        <v>26.513049141886505</v>
      </c>
      <c r="J59" s="111">
        <v>0.53456858795437256</v>
      </c>
      <c r="K59" s="111">
        <v>0.27354844754386187</v>
      </c>
      <c r="L59" s="112">
        <v>0.5675</v>
      </c>
      <c r="M59" s="113">
        <v>1.7070000000000001</v>
      </c>
      <c r="N59" s="113">
        <f t="shared" si="1"/>
        <v>0.85350000000000004</v>
      </c>
      <c r="O59" s="113">
        <v>1</v>
      </c>
      <c r="P59" s="123" t="s">
        <v>780</v>
      </c>
      <c r="Q59" s="114">
        <v>16.850000000000001</v>
      </c>
      <c r="R59" s="113">
        <v>2.1724956262928972</v>
      </c>
      <c r="S59" s="113">
        <f t="shared" si="2"/>
        <v>1.0862478131464486</v>
      </c>
      <c r="T59" s="113">
        <v>1</v>
      </c>
      <c r="U59" s="123" t="s">
        <v>780</v>
      </c>
      <c r="V59" s="114">
        <v>0.21530000000000002</v>
      </c>
      <c r="W59" s="114">
        <f t="shared" si="3"/>
        <v>1.4468160000000003E-3</v>
      </c>
      <c r="X59" s="113">
        <v>1.3440000000000001</v>
      </c>
      <c r="Y59" s="113">
        <f t="shared" si="4"/>
        <v>0.67200000000000004</v>
      </c>
      <c r="Z59" s="113">
        <v>1</v>
      </c>
      <c r="AA59" s="123" t="s">
        <v>780</v>
      </c>
      <c r="AB59" s="111">
        <v>0.7855093009057087</v>
      </c>
      <c r="AC59" s="110">
        <v>2897.4257514948386</v>
      </c>
      <c r="AD59" s="110">
        <v>39.950054839527638</v>
      </c>
      <c r="AE59" s="110">
        <v>2926.1171479053351</v>
      </c>
      <c r="AF59" s="110">
        <v>21.039557850776873</v>
      </c>
      <c r="AG59" s="110">
        <v>2945.9108099523073</v>
      </c>
      <c r="AH59" s="110">
        <v>21.712173925086447</v>
      </c>
      <c r="AI59" s="113">
        <v>98.354157284950062</v>
      </c>
      <c r="AJ59" s="144" t="s">
        <v>771</v>
      </c>
      <c r="AK59" s="143">
        <f t="shared" si="5"/>
        <v>2945.9108099523073</v>
      </c>
      <c r="AL59" s="143">
        <f t="shared" si="6"/>
        <v>21.712173925086447</v>
      </c>
      <c r="AM59" s="143">
        <v>1</v>
      </c>
      <c r="AN59" s="143">
        <v>26321</v>
      </c>
      <c r="AO59" s="146" t="s">
        <v>774</v>
      </c>
      <c r="AP59" s="26">
        <v>0</v>
      </c>
      <c r="AQ59" s="141">
        <f t="shared" si="7"/>
        <v>1.6458427150499375</v>
      </c>
      <c r="AR59" s="140"/>
      <c r="AS59" s="141"/>
      <c r="AT59" s="140"/>
      <c r="AU59" s="141"/>
      <c r="AV59" s="140"/>
      <c r="AW59" s="151"/>
      <c r="AY59" s="140"/>
      <c r="AZ59" s="140"/>
      <c r="BA59" s="140"/>
      <c r="BB59" s="140"/>
      <c r="BC59" s="140"/>
    </row>
    <row r="60" spans="1:55" ht="14.25" customHeight="1" x14ac:dyDescent="0.2">
      <c r="A60" s="6">
        <v>62</v>
      </c>
      <c r="B60" s="88" t="s">
        <v>788</v>
      </c>
      <c r="D60" s="110" t="s">
        <v>269</v>
      </c>
      <c r="E60" s="120" t="s">
        <v>773</v>
      </c>
      <c r="F60" s="110">
        <v>116060.61101184701</v>
      </c>
      <c r="G60" s="110">
        <v>27.539249786099223</v>
      </c>
      <c r="H60" s="110">
        <f t="shared" si="0"/>
        <v>17.202029106635681</v>
      </c>
      <c r="I60" s="110">
        <v>18.920828799033028</v>
      </c>
      <c r="J60" s="111">
        <v>0.62463680892711237</v>
      </c>
      <c r="K60" s="111" t="s">
        <v>560</v>
      </c>
      <c r="L60" s="112">
        <v>0.57920000000000005</v>
      </c>
      <c r="M60" s="113">
        <v>1.512</v>
      </c>
      <c r="N60" s="113">
        <f t="shared" si="1"/>
        <v>0.75600000000000001</v>
      </c>
      <c r="O60" s="113">
        <v>1</v>
      </c>
      <c r="P60" s="123" t="s">
        <v>780</v>
      </c>
      <c r="Q60" s="114">
        <v>17.739999999999998</v>
      </c>
      <c r="R60" s="113">
        <v>2.0639586731696875</v>
      </c>
      <c r="S60" s="113">
        <f t="shared" si="2"/>
        <v>1.0319793365848438</v>
      </c>
      <c r="T60" s="113">
        <v>1</v>
      </c>
      <c r="U60" s="123" t="s">
        <v>780</v>
      </c>
      <c r="V60" s="114">
        <v>0.22220000000000001</v>
      </c>
      <c r="W60" s="114">
        <f t="shared" si="3"/>
        <v>1.5609550000000002E-3</v>
      </c>
      <c r="X60" s="113">
        <v>1.405</v>
      </c>
      <c r="Y60" s="113">
        <f t="shared" si="4"/>
        <v>0.70250000000000001</v>
      </c>
      <c r="Z60" s="113">
        <v>1</v>
      </c>
      <c r="AA60" s="123" t="s">
        <v>780</v>
      </c>
      <c r="AB60" s="111">
        <v>0.73255483664540644</v>
      </c>
      <c r="AC60" s="110">
        <v>2945.6312284722549</v>
      </c>
      <c r="AD60" s="110">
        <v>35.848810775374204</v>
      </c>
      <c r="AE60" s="110">
        <v>2975.8582222799005</v>
      </c>
      <c r="AF60" s="110">
        <v>20.035277787434097</v>
      </c>
      <c r="AG60" s="110">
        <v>2996.3499292325855</v>
      </c>
      <c r="AH60" s="110">
        <v>22.591307262195667</v>
      </c>
      <c r="AI60" s="113">
        <v>98.307317170617637</v>
      </c>
      <c r="AJ60" s="144" t="s">
        <v>771</v>
      </c>
      <c r="AK60" s="143">
        <f t="shared" si="5"/>
        <v>2996.3499292325855</v>
      </c>
      <c r="AL60" s="143">
        <f t="shared" si="6"/>
        <v>22.591307262195667</v>
      </c>
      <c r="AM60" s="143">
        <v>1</v>
      </c>
      <c r="AN60" s="143">
        <v>26321</v>
      </c>
      <c r="AO60" s="146" t="s">
        <v>774</v>
      </c>
      <c r="AP60" s="26">
        <v>0</v>
      </c>
      <c r="AQ60" s="141">
        <f t="shared" si="7"/>
        <v>1.6926828293823633</v>
      </c>
      <c r="AR60" s="140"/>
      <c r="AS60" s="141"/>
      <c r="AT60" s="140"/>
      <c r="AU60" s="141"/>
      <c r="AV60" s="140"/>
      <c r="AW60" s="151"/>
      <c r="AY60" s="140"/>
      <c r="AZ60" s="140"/>
      <c r="BA60" s="140"/>
      <c r="BB60" s="140"/>
      <c r="BC60" s="140"/>
    </row>
    <row r="61" spans="1:55" ht="14.25" customHeight="1" x14ac:dyDescent="0.2">
      <c r="A61" s="6">
        <v>63</v>
      </c>
      <c r="B61" s="88" t="s">
        <v>788</v>
      </c>
      <c r="D61" s="110" t="s">
        <v>270</v>
      </c>
      <c r="E61" s="120" t="s">
        <v>773</v>
      </c>
      <c r="F61" s="110">
        <v>235174.01887393385</v>
      </c>
      <c r="G61" s="110">
        <v>53.803616903755788</v>
      </c>
      <c r="H61" s="110">
        <f t="shared" si="0"/>
        <v>34.032936166810202</v>
      </c>
      <c r="I61" s="110">
        <v>36.499069147091028</v>
      </c>
      <c r="J61" s="111">
        <v>0.63253993179842372</v>
      </c>
      <c r="K61" s="111">
        <v>0.26657669428765385</v>
      </c>
      <c r="L61" s="112">
        <v>0.56559999999999999</v>
      </c>
      <c r="M61" s="113">
        <v>1.419</v>
      </c>
      <c r="N61" s="113">
        <f t="shared" si="1"/>
        <v>0.70950000000000002</v>
      </c>
      <c r="O61" s="113">
        <v>1</v>
      </c>
      <c r="P61" s="123" t="s">
        <v>780</v>
      </c>
      <c r="Q61" s="114">
        <v>17.329999999999998</v>
      </c>
      <c r="R61" s="113">
        <v>1.6742282734832656</v>
      </c>
      <c r="S61" s="113">
        <f t="shared" si="2"/>
        <v>0.83711413674163282</v>
      </c>
      <c r="T61" s="113">
        <v>1</v>
      </c>
      <c r="U61" s="123" t="s">
        <v>780</v>
      </c>
      <c r="V61" s="114">
        <v>0.22220000000000001</v>
      </c>
      <c r="W61" s="114">
        <f t="shared" si="3"/>
        <v>9.8779009999999993E-4</v>
      </c>
      <c r="X61" s="113">
        <v>0.8891</v>
      </c>
      <c r="Y61" s="113">
        <f t="shared" si="4"/>
        <v>0.44455</v>
      </c>
      <c r="Z61" s="113">
        <v>1</v>
      </c>
      <c r="AA61" s="123" t="s">
        <v>780</v>
      </c>
      <c r="AB61" s="111">
        <v>0.84732207287943251</v>
      </c>
      <c r="AC61" s="110">
        <v>2889.5344365032051</v>
      </c>
      <c r="AD61" s="110">
        <v>33.120895079873662</v>
      </c>
      <c r="AE61" s="110">
        <v>2953.1389761380428</v>
      </c>
      <c r="AF61" s="110">
        <v>16.200828679663573</v>
      </c>
      <c r="AG61" s="110">
        <v>2996.7593629758771</v>
      </c>
      <c r="AH61" s="110">
        <v>14.296787851625188</v>
      </c>
      <c r="AI61" s="113">
        <v>96.421970752893742</v>
      </c>
      <c r="AJ61" s="144" t="s">
        <v>771</v>
      </c>
      <c r="AK61" s="143">
        <f t="shared" si="5"/>
        <v>2996.7593629758771</v>
      </c>
      <c r="AL61" s="143">
        <f t="shared" si="6"/>
        <v>14.296787851625188</v>
      </c>
      <c r="AM61" s="143">
        <v>1</v>
      </c>
      <c r="AN61" s="143">
        <v>26321</v>
      </c>
      <c r="AO61" s="146" t="s">
        <v>774</v>
      </c>
      <c r="AP61" s="26">
        <v>0</v>
      </c>
      <c r="AQ61" s="141">
        <f t="shared" si="7"/>
        <v>3.578029247106258</v>
      </c>
      <c r="AR61" s="140"/>
      <c r="AS61" s="141"/>
      <c r="AT61" s="140"/>
      <c r="AU61" s="141"/>
      <c r="AV61" s="140"/>
      <c r="AW61" s="151"/>
      <c r="AY61" s="140"/>
      <c r="AZ61" s="140"/>
      <c r="BA61" s="140"/>
      <c r="BB61" s="140"/>
      <c r="BC61" s="140"/>
    </row>
    <row r="62" spans="1:55" ht="14.25" customHeight="1" x14ac:dyDescent="0.2">
      <c r="A62" s="6">
        <v>64</v>
      </c>
      <c r="B62" s="88" t="s">
        <v>788</v>
      </c>
      <c r="D62" s="110" t="s">
        <v>271</v>
      </c>
      <c r="E62" s="120" t="s">
        <v>773</v>
      </c>
      <c r="F62" s="110">
        <v>550586.4165398333</v>
      </c>
      <c r="G62" s="110">
        <v>137.62276494708053</v>
      </c>
      <c r="H62" s="110">
        <f t="shared" si="0"/>
        <v>81.871754909007649</v>
      </c>
      <c r="I62" s="110">
        <v>82.67923108484365</v>
      </c>
      <c r="J62" s="111">
        <v>0.5948997968503934</v>
      </c>
      <c r="K62" s="111" t="s">
        <v>560</v>
      </c>
      <c r="L62" s="112">
        <v>0.5151</v>
      </c>
      <c r="M62" s="113">
        <v>1.41</v>
      </c>
      <c r="N62" s="113">
        <f t="shared" si="1"/>
        <v>0.70499999999999996</v>
      </c>
      <c r="O62" s="113">
        <v>1</v>
      </c>
      <c r="P62" s="123" t="s">
        <v>780</v>
      </c>
      <c r="Q62" s="114">
        <v>14.45</v>
      </c>
      <c r="R62" s="113">
        <v>1.494291047481964</v>
      </c>
      <c r="S62" s="113">
        <f t="shared" si="2"/>
        <v>0.74714552374098198</v>
      </c>
      <c r="T62" s="113">
        <v>1</v>
      </c>
      <c r="U62" s="123" t="s">
        <v>780</v>
      </c>
      <c r="V62" s="114">
        <v>0.2034</v>
      </c>
      <c r="W62" s="114">
        <f t="shared" si="3"/>
        <v>5.0239800000000004E-4</v>
      </c>
      <c r="X62" s="113">
        <v>0.49399999999999999</v>
      </c>
      <c r="Y62" s="113">
        <f t="shared" si="4"/>
        <v>0.247</v>
      </c>
      <c r="Z62" s="113">
        <v>1</v>
      </c>
      <c r="AA62" s="123" t="s">
        <v>780</v>
      </c>
      <c r="AB62" s="111">
        <v>0.94377676793367049</v>
      </c>
      <c r="AC62" s="110">
        <v>2678.235571414702</v>
      </c>
      <c r="AD62" s="110">
        <v>30.98126376960181</v>
      </c>
      <c r="AE62" s="110">
        <v>2779.5899516692607</v>
      </c>
      <c r="AF62" s="110">
        <v>14.290688471061458</v>
      </c>
      <c r="AG62" s="110">
        <v>2854.0104443614991</v>
      </c>
      <c r="AH62" s="110">
        <v>8.042284374691933</v>
      </c>
      <c r="AI62" s="113">
        <v>93.841127200705756</v>
      </c>
      <c r="AJ62" s="144" t="s">
        <v>771</v>
      </c>
      <c r="AK62" s="143">
        <f t="shared" si="5"/>
        <v>2854.0104443614991</v>
      </c>
      <c r="AL62" s="143">
        <f t="shared" si="6"/>
        <v>8.042284374691933</v>
      </c>
      <c r="AM62" s="143">
        <v>1</v>
      </c>
      <c r="AN62" s="143">
        <v>26321</v>
      </c>
      <c r="AO62" s="146" t="s">
        <v>774</v>
      </c>
      <c r="AP62" s="26">
        <v>0</v>
      </c>
      <c r="AQ62" s="141">
        <f t="shared" si="7"/>
        <v>6.1588727992942438</v>
      </c>
      <c r="AR62" s="140"/>
      <c r="AS62" s="141"/>
      <c r="AT62" s="140"/>
      <c r="AU62" s="141"/>
      <c r="AV62" s="140"/>
      <c r="AW62" s="151"/>
      <c r="AY62" s="140"/>
      <c r="AZ62" s="140"/>
      <c r="BA62" s="140"/>
      <c r="BB62" s="140"/>
      <c r="BC62" s="140"/>
    </row>
    <row r="63" spans="1:55" ht="14.25" customHeight="1" x14ac:dyDescent="0.2">
      <c r="A63" s="6">
        <v>65</v>
      </c>
      <c r="B63" s="88" t="s">
        <v>788</v>
      </c>
      <c r="D63" s="110" t="s">
        <v>277</v>
      </c>
      <c r="E63" s="120" t="s">
        <v>773</v>
      </c>
      <c r="F63" s="110">
        <v>228333.27529207885</v>
      </c>
      <c r="G63" s="110">
        <v>54.472541776181792</v>
      </c>
      <c r="H63" s="110">
        <f t="shared" si="0"/>
        <v>22.636035480612698</v>
      </c>
      <c r="I63" s="110">
        <v>34.435247036216808</v>
      </c>
      <c r="J63" s="111">
        <v>0.41554946294998008</v>
      </c>
      <c r="K63" s="111">
        <v>7.5545270782803917E-2</v>
      </c>
      <c r="L63" s="112">
        <v>0.55559999999999998</v>
      </c>
      <c r="M63" s="113">
        <v>1.42</v>
      </c>
      <c r="N63" s="113">
        <f t="shared" si="1"/>
        <v>0.71</v>
      </c>
      <c r="O63" s="113">
        <v>1</v>
      </c>
      <c r="P63" s="123" t="s">
        <v>780</v>
      </c>
      <c r="Q63" s="114">
        <v>16.38</v>
      </c>
      <c r="R63" s="113">
        <v>1.6176705009768571</v>
      </c>
      <c r="S63" s="113">
        <f t="shared" si="2"/>
        <v>0.80883525048842853</v>
      </c>
      <c r="T63" s="113">
        <v>1</v>
      </c>
      <c r="U63" s="123" t="s">
        <v>780</v>
      </c>
      <c r="V63" s="114">
        <v>0.21380000000000002</v>
      </c>
      <c r="W63" s="114">
        <f t="shared" si="3"/>
        <v>8.2868880000000012E-4</v>
      </c>
      <c r="X63" s="113">
        <v>0.7752</v>
      </c>
      <c r="Y63" s="113">
        <f t="shared" si="4"/>
        <v>0.3876</v>
      </c>
      <c r="Z63" s="113">
        <v>1</v>
      </c>
      <c r="AA63" s="123" t="s">
        <v>780</v>
      </c>
      <c r="AB63" s="111">
        <v>0.87771115316331971</v>
      </c>
      <c r="AC63" s="110">
        <v>2848.3347222252469</v>
      </c>
      <c r="AD63" s="110">
        <v>32.773076307362771</v>
      </c>
      <c r="AE63" s="110">
        <v>2899.1283271665334</v>
      </c>
      <c r="AF63" s="110">
        <v>15.599580003218307</v>
      </c>
      <c r="AG63" s="110">
        <v>2934.5965447954759</v>
      </c>
      <c r="AH63" s="110">
        <v>12.530916222575799</v>
      </c>
      <c r="AI63" s="113">
        <v>97.06052190638556</v>
      </c>
      <c r="AJ63" s="144" t="s">
        <v>771</v>
      </c>
      <c r="AK63" s="143">
        <f t="shared" si="5"/>
        <v>2934.5965447954759</v>
      </c>
      <c r="AL63" s="143">
        <f t="shared" si="6"/>
        <v>12.530916222575799</v>
      </c>
      <c r="AM63" s="143">
        <v>1</v>
      </c>
      <c r="AN63" s="143">
        <v>26321</v>
      </c>
      <c r="AO63" s="146" t="s">
        <v>774</v>
      </c>
      <c r="AP63" s="26">
        <v>0</v>
      </c>
      <c r="AQ63" s="141">
        <f t="shared" si="7"/>
        <v>2.93947809361444</v>
      </c>
      <c r="AR63" s="140"/>
      <c r="AS63" s="141"/>
      <c r="AT63" s="140"/>
      <c r="AU63" s="141"/>
      <c r="AV63" s="140"/>
      <c r="AW63" s="151"/>
      <c r="AY63" s="140"/>
      <c r="AZ63" s="140"/>
      <c r="BA63" s="140"/>
      <c r="BB63" s="140"/>
      <c r="BC63" s="140"/>
    </row>
    <row r="64" spans="1:55" ht="14.25" customHeight="1" x14ac:dyDescent="0.2">
      <c r="A64" s="6">
        <v>66</v>
      </c>
      <c r="B64" s="88" t="s">
        <v>788</v>
      </c>
      <c r="D64" s="110" t="s">
        <v>278</v>
      </c>
      <c r="E64" s="120" t="s">
        <v>773</v>
      </c>
      <c r="F64" s="110">
        <v>252652.68225962715</v>
      </c>
      <c r="G64" s="110">
        <v>53.405898981895241</v>
      </c>
      <c r="H64" s="110">
        <f t="shared" si="0"/>
        <v>93.290559694884493</v>
      </c>
      <c r="I64" s="110">
        <v>46.258498625562524</v>
      </c>
      <c r="J64" s="111">
        <v>1.746821258949508</v>
      </c>
      <c r="K64" s="111" t="s">
        <v>560</v>
      </c>
      <c r="L64" s="112">
        <v>0.60760000000000003</v>
      </c>
      <c r="M64" s="113">
        <v>1.423</v>
      </c>
      <c r="N64" s="113">
        <f t="shared" si="1"/>
        <v>0.71150000000000002</v>
      </c>
      <c r="O64" s="113">
        <v>1</v>
      </c>
      <c r="P64" s="123" t="s">
        <v>780</v>
      </c>
      <c r="Q64" s="114">
        <v>19.920000000000002</v>
      </c>
      <c r="R64" s="113">
        <v>1.6231050787742198</v>
      </c>
      <c r="S64" s="113">
        <f t="shared" si="2"/>
        <v>0.81155253938710992</v>
      </c>
      <c r="T64" s="113">
        <v>1</v>
      </c>
      <c r="U64" s="123" t="s">
        <v>780</v>
      </c>
      <c r="V64" s="114">
        <v>0.23780000000000001</v>
      </c>
      <c r="W64" s="114">
        <f t="shared" si="3"/>
        <v>9.2837120000000017E-4</v>
      </c>
      <c r="X64" s="113">
        <v>0.78080000000000005</v>
      </c>
      <c r="Y64" s="113">
        <f t="shared" si="4"/>
        <v>0.39040000000000002</v>
      </c>
      <c r="Z64" s="113">
        <v>1</v>
      </c>
      <c r="AA64" s="123" t="s">
        <v>780</v>
      </c>
      <c r="AB64" s="111">
        <v>0.87668437989207593</v>
      </c>
      <c r="AC64" s="110">
        <v>3060.2038497959443</v>
      </c>
      <c r="AD64" s="110">
        <v>34.761466502556686</v>
      </c>
      <c r="AE64" s="110">
        <v>3087.3964866840824</v>
      </c>
      <c r="AF64" s="110">
        <v>15.815402122696923</v>
      </c>
      <c r="AG64" s="110">
        <v>3105.1325761748853</v>
      </c>
      <c r="AH64" s="110">
        <v>12.441702693397403</v>
      </c>
      <c r="AI64" s="113">
        <v>98.553081864405044</v>
      </c>
      <c r="AJ64" s="144" t="s">
        <v>771</v>
      </c>
      <c r="AK64" s="143">
        <f t="shared" si="5"/>
        <v>3105.1325761748853</v>
      </c>
      <c r="AL64" s="143">
        <f t="shared" si="6"/>
        <v>12.441702693397403</v>
      </c>
      <c r="AM64" s="143">
        <v>1</v>
      </c>
      <c r="AN64" s="143">
        <v>26321</v>
      </c>
      <c r="AO64" s="146" t="s">
        <v>774</v>
      </c>
      <c r="AP64" s="26">
        <v>0</v>
      </c>
      <c r="AQ64" s="141">
        <f t="shared" si="7"/>
        <v>1.4469181355949559</v>
      </c>
      <c r="AR64" s="140"/>
      <c r="AS64" s="141"/>
      <c r="AT64" s="140"/>
      <c r="AU64" s="141"/>
      <c r="AV64" s="140"/>
      <c r="AW64" s="151"/>
      <c r="AY64" s="140"/>
      <c r="AZ64" s="140"/>
      <c r="BA64" s="140"/>
      <c r="BB64" s="140"/>
      <c r="BC64" s="140"/>
    </row>
    <row r="65" spans="1:55" ht="14.25" customHeight="1" x14ac:dyDescent="0.2">
      <c r="A65" s="6">
        <v>67</v>
      </c>
      <c r="B65" s="88" t="s">
        <v>788</v>
      </c>
      <c r="D65" s="110" t="s">
        <v>279</v>
      </c>
      <c r="E65" s="120" t="s">
        <v>773</v>
      </c>
      <c r="F65" s="110">
        <v>422090.93376274651</v>
      </c>
      <c r="G65" s="110">
        <v>189.12398214639833</v>
      </c>
      <c r="H65" s="110">
        <f t="shared" si="0"/>
        <v>94.264840235830079</v>
      </c>
      <c r="I65" s="110">
        <v>72.278821339399357</v>
      </c>
      <c r="J65" s="111">
        <v>0.49842880403639628</v>
      </c>
      <c r="K65" s="111">
        <v>0.17096617185671653</v>
      </c>
      <c r="L65" s="112">
        <v>0.32140000000000002</v>
      </c>
      <c r="M65" s="113">
        <v>1.8540000000000001</v>
      </c>
      <c r="N65" s="113">
        <f t="shared" si="1"/>
        <v>0.92700000000000005</v>
      </c>
      <c r="O65" s="113">
        <v>1</v>
      </c>
      <c r="P65" s="123" t="s">
        <v>780</v>
      </c>
      <c r="Q65" s="114">
        <v>9.64</v>
      </c>
      <c r="R65" s="113">
        <v>1.9605023735801486</v>
      </c>
      <c r="S65" s="113">
        <f t="shared" si="2"/>
        <v>0.98025118679007428</v>
      </c>
      <c r="T65" s="113">
        <v>1</v>
      </c>
      <c r="U65" s="123" t="s">
        <v>780</v>
      </c>
      <c r="V65" s="114">
        <v>0.21760000000000002</v>
      </c>
      <c r="W65" s="114">
        <f t="shared" si="3"/>
        <v>6.9436160000000021E-4</v>
      </c>
      <c r="X65" s="113">
        <v>0.6382000000000001</v>
      </c>
      <c r="Y65" s="113">
        <f t="shared" si="4"/>
        <v>0.31910000000000005</v>
      </c>
      <c r="Z65" s="113">
        <v>1</v>
      </c>
      <c r="AA65" s="123" t="s">
        <v>780</v>
      </c>
      <c r="AB65" s="111">
        <v>0.94553965761444358</v>
      </c>
      <c r="AC65" s="110">
        <v>1796.3653379500529</v>
      </c>
      <c r="AD65" s="110">
        <v>29.128381517989737</v>
      </c>
      <c r="AE65" s="110">
        <v>2401.0277761419657</v>
      </c>
      <c r="AF65" s="110">
        <v>18.197848769288612</v>
      </c>
      <c r="AG65" s="110">
        <v>2962.7965693568435</v>
      </c>
      <c r="AH65" s="110">
        <v>10.290916530574631</v>
      </c>
      <c r="AI65" s="113">
        <v>60.630735047057357</v>
      </c>
      <c r="AJ65" s="144" t="s">
        <v>771</v>
      </c>
      <c r="AK65" s="143">
        <f t="shared" si="5"/>
        <v>2962.7965693568435</v>
      </c>
      <c r="AL65" s="143">
        <f t="shared" si="6"/>
        <v>10.290916530574631</v>
      </c>
      <c r="AM65" s="143">
        <v>1</v>
      </c>
      <c r="AN65" s="143">
        <v>26321</v>
      </c>
      <c r="AO65" s="146" t="s">
        <v>774</v>
      </c>
      <c r="AP65" s="26">
        <v>0</v>
      </c>
      <c r="AQ65" s="141">
        <f t="shared" si="7"/>
        <v>39.369264952942643</v>
      </c>
      <c r="AR65" s="140"/>
      <c r="AS65" s="141"/>
      <c r="AT65" s="140"/>
      <c r="AU65" s="141"/>
      <c r="AV65" s="140"/>
      <c r="AW65" s="151"/>
      <c r="AY65" s="140"/>
      <c r="AZ65" s="140"/>
      <c r="BA65" s="140"/>
      <c r="BB65" s="140"/>
      <c r="BC65" s="140"/>
    </row>
    <row r="66" spans="1:55" ht="14.25" customHeight="1" x14ac:dyDescent="0.2">
      <c r="A66" s="6">
        <v>68</v>
      </c>
      <c r="B66" s="88" t="s">
        <v>788</v>
      </c>
      <c r="D66" s="110" t="s">
        <v>280</v>
      </c>
      <c r="E66" s="120" t="s">
        <v>773</v>
      </c>
      <c r="F66" s="110">
        <v>274285.83965433959</v>
      </c>
      <c r="G66" s="110">
        <v>58.503600708582454</v>
      </c>
      <c r="H66" s="110">
        <f t="shared" si="0"/>
        <v>37.034210161160374</v>
      </c>
      <c r="I66" s="110">
        <v>42.276937730101089</v>
      </c>
      <c r="J66" s="111">
        <v>0.63302445853948053</v>
      </c>
      <c r="K66" s="111" t="s">
        <v>560</v>
      </c>
      <c r="L66" s="112">
        <v>0.60130000000000006</v>
      </c>
      <c r="M66" s="113">
        <v>1.385</v>
      </c>
      <c r="N66" s="113">
        <f t="shared" si="1"/>
        <v>0.6925</v>
      </c>
      <c r="O66" s="113">
        <v>1</v>
      </c>
      <c r="P66" s="123" t="s">
        <v>780</v>
      </c>
      <c r="Q66" s="114">
        <v>19.690000000000001</v>
      </c>
      <c r="R66" s="113">
        <v>1.5483368711132104</v>
      </c>
      <c r="S66" s="113">
        <f t="shared" si="2"/>
        <v>0.77416843555660519</v>
      </c>
      <c r="T66" s="113">
        <v>1</v>
      </c>
      <c r="U66" s="123" t="s">
        <v>780</v>
      </c>
      <c r="V66" s="114">
        <v>0.2374</v>
      </c>
      <c r="W66" s="114">
        <f t="shared" si="3"/>
        <v>8.2282840000000009E-4</v>
      </c>
      <c r="X66" s="113">
        <v>0.69320000000000004</v>
      </c>
      <c r="Y66" s="113">
        <f t="shared" si="4"/>
        <v>0.34660000000000002</v>
      </c>
      <c r="Z66" s="113">
        <v>1</v>
      </c>
      <c r="AA66" s="123" t="s">
        <v>780</v>
      </c>
      <c r="AB66" s="111">
        <v>0.89419361924611385</v>
      </c>
      <c r="AC66" s="110">
        <v>3035.081910548955</v>
      </c>
      <c r="AD66" s="110">
        <v>33.602071147807237</v>
      </c>
      <c r="AE66" s="110">
        <v>3076.0740634140752</v>
      </c>
      <c r="AF66" s="110">
        <v>15.072875224960171</v>
      </c>
      <c r="AG66" s="110">
        <v>3102.9503436099822</v>
      </c>
      <c r="AH66" s="110">
        <v>11.046888855824072</v>
      </c>
      <c r="AI66" s="113">
        <v>97.81277733945079</v>
      </c>
      <c r="AJ66" s="144" t="s">
        <v>771</v>
      </c>
      <c r="AK66" s="143">
        <f t="shared" si="5"/>
        <v>3102.9503436099822</v>
      </c>
      <c r="AL66" s="143">
        <f t="shared" si="6"/>
        <v>11.046888855824072</v>
      </c>
      <c r="AM66" s="143">
        <v>1</v>
      </c>
      <c r="AN66" s="143">
        <v>26321</v>
      </c>
      <c r="AO66" s="146" t="s">
        <v>774</v>
      </c>
      <c r="AP66" s="26">
        <v>0</v>
      </c>
      <c r="AQ66" s="141">
        <f t="shared" si="7"/>
        <v>2.1872226605492102</v>
      </c>
      <c r="AR66" s="140"/>
      <c r="AS66" s="141"/>
      <c r="AT66" s="140"/>
      <c r="AU66" s="141"/>
      <c r="AV66" s="140"/>
      <c r="AW66" s="151"/>
      <c r="AY66" s="140"/>
      <c r="AZ66" s="140"/>
      <c r="BA66" s="140"/>
      <c r="BB66" s="140"/>
      <c r="BC66" s="140"/>
    </row>
    <row r="67" spans="1:55" ht="14.25" customHeight="1" x14ac:dyDescent="0.2">
      <c r="A67" s="6">
        <v>69</v>
      </c>
      <c r="B67" s="88" t="s">
        <v>788</v>
      </c>
      <c r="D67" s="110" t="s">
        <v>281</v>
      </c>
      <c r="E67" s="120" t="s">
        <v>773</v>
      </c>
      <c r="F67" s="110">
        <v>537055.74141095078</v>
      </c>
      <c r="G67" s="110">
        <v>142.6134811026873</v>
      </c>
      <c r="H67" s="110">
        <f t="shared" ref="H67:H130" si="8">J67*G67</f>
        <v>101.85382138387479</v>
      </c>
      <c r="I67" s="110">
        <v>79.635489985445304</v>
      </c>
      <c r="J67" s="111">
        <v>0.7141949035697126</v>
      </c>
      <c r="K67" s="111">
        <v>0.3190121610917509</v>
      </c>
      <c r="L67" s="112">
        <v>0.47820000000000007</v>
      </c>
      <c r="M67" s="113">
        <v>1.6359999999999999</v>
      </c>
      <c r="N67" s="113">
        <f t="shared" ref="N67:N130" si="9">M67/2</f>
        <v>0.81799999999999995</v>
      </c>
      <c r="O67" s="113">
        <v>1</v>
      </c>
      <c r="P67" s="123" t="s">
        <v>780</v>
      </c>
      <c r="Q67" s="114">
        <v>11.95</v>
      </c>
      <c r="R67" s="113">
        <v>1.7450486256964848</v>
      </c>
      <c r="S67" s="113">
        <f t="shared" ref="S67:S130" si="10">R67/2</f>
        <v>0.87252431284824239</v>
      </c>
      <c r="T67" s="113">
        <v>1</v>
      </c>
      <c r="U67" s="123" t="s">
        <v>780</v>
      </c>
      <c r="V67" s="114">
        <v>0.18120000000000003</v>
      </c>
      <c r="W67" s="114">
        <f t="shared" ref="W67:W130" si="11">(Y67/100)*V67</f>
        <v>5.5030440000000008E-4</v>
      </c>
      <c r="X67" s="113">
        <v>0.60739999999999994</v>
      </c>
      <c r="Y67" s="113">
        <f t="shared" ref="Y67:Y130" si="12">X67/2</f>
        <v>0.30369999999999997</v>
      </c>
      <c r="Z67" s="113">
        <v>1</v>
      </c>
      <c r="AA67" s="123" t="s">
        <v>780</v>
      </c>
      <c r="AB67" s="111">
        <v>0.93746829507457341</v>
      </c>
      <c r="AC67" s="110">
        <v>2519.2828695082626</v>
      </c>
      <c r="AD67" s="110">
        <v>34.20510874905176</v>
      </c>
      <c r="AE67" s="110">
        <v>2600.3174889631068</v>
      </c>
      <c r="AF67" s="110">
        <v>16.483507921925593</v>
      </c>
      <c r="AG67" s="110">
        <v>2664.0600512095821</v>
      </c>
      <c r="AH67" s="110">
        <v>10.062704913489499</v>
      </c>
      <c r="AI67" s="113">
        <v>94.565543609439842</v>
      </c>
      <c r="AJ67" s="144" t="s">
        <v>771</v>
      </c>
      <c r="AK67" s="143">
        <f t="shared" ref="AK67:AK130" si="13">AG67</f>
        <v>2664.0600512095821</v>
      </c>
      <c r="AL67" s="143">
        <f t="shared" ref="AL67:AL130" si="14">AH67</f>
        <v>10.062704913489499</v>
      </c>
      <c r="AM67" s="143">
        <v>1</v>
      </c>
      <c r="AN67" s="143">
        <v>26321</v>
      </c>
      <c r="AO67" s="146" t="s">
        <v>774</v>
      </c>
      <c r="AP67" s="26">
        <v>0</v>
      </c>
      <c r="AQ67" s="141">
        <f t="shared" ref="AQ67:AQ130" si="15">100-AI67</f>
        <v>5.4344563905601575</v>
      </c>
      <c r="AR67" s="140"/>
      <c r="AS67" s="141"/>
      <c r="AT67" s="140"/>
      <c r="AU67" s="141"/>
      <c r="AV67" s="140"/>
      <c r="AW67" s="151"/>
      <c r="AY67" s="140"/>
      <c r="AZ67" s="140"/>
      <c r="BA67" s="140"/>
      <c r="BB67" s="140"/>
      <c r="BC67" s="140"/>
    </row>
    <row r="68" spans="1:55" ht="14.25" customHeight="1" x14ac:dyDescent="0.2">
      <c r="A68" s="6">
        <v>70</v>
      </c>
      <c r="B68" s="88" t="s">
        <v>788</v>
      </c>
      <c r="D68" s="110" t="s">
        <v>282</v>
      </c>
      <c r="E68" s="120" t="s">
        <v>773</v>
      </c>
      <c r="F68" s="110">
        <v>298133.27317751135</v>
      </c>
      <c r="G68" s="110">
        <v>78.050753237506044</v>
      </c>
      <c r="H68" s="110">
        <f t="shared" si="8"/>
        <v>52.608351093235946</v>
      </c>
      <c r="I68" s="110">
        <v>53.355156279966806</v>
      </c>
      <c r="J68" s="111">
        <v>0.67402746176132788</v>
      </c>
      <c r="K68" s="111">
        <v>0.1293668965240207</v>
      </c>
      <c r="L68" s="112">
        <v>0.56799999999999995</v>
      </c>
      <c r="M68" s="113">
        <v>1.4590000000000001</v>
      </c>
      <c r="N68" s="113">
        <f t="shared" si="9"/>
        <v>0.72950000000000004</v>
      </c>
      <c r="O68" s="113">
        <v>1</v>
      </c>
      <c r="P68" s="123" t="s">
        <v>780</v>
      </c>
      <c r="Q68" s="114">
        <v>18.16</v>
      </c>
      <c r="R68" s="113">
        <v>1.663175480225334</v>
      </c>
      <c r="S68" s="113">
        <f t="shared" si="10"/>
        <v>0.83158774011266701</v>
      </c>
      <c r="T68" s="113">
        <v>1</v>
      </c>
      <c r="U68" s="123" t="s">
        <v>780</v>
      </c>
      <c r="V68" s="114">
        <v>0.2319</v>
      </c>
      <c r="W68" s="114">
        <f t="shared" si="11"/>
        <v>9.2528100000000013E-4</v>
      </c>
      <c r="X68" s="113">
        <v>0.79800000000000004</v>
      </c>
      <c r="Y68" s="113">
        <f t="shared" si="12"/>
        <v>0.39900000000000002</v>
      </c>
      <c r="Z68" s="113">
        <v>1</v>
      </c>
      <c r="AA68" s="123" t="s">
        <v>780</v>
      </c>
      <c r="AB68" s="111">
        <v>0.87736179703628525</v>
      </c>
      <c r="AC68" s="110">
        <v>2899.4919427655618</v>
      </c>
      <c r="AD68" s="110">
        <v>34.164448840794648</v>
      </c>
      <c r="AE68" s="110">
        <v>2998.4149048274053</v>
      </c>
      <c r="AF68" s="110">
        <v>16.133850363848069</v>
      </c>
      <c r="AG68" s="110">
        <v>3065.4328034114274</v>
      </c>
      <c r="AH68" s="110">
        <v>12.757901837673957</v>
      </c>
      <c r="AI68" s="113">
        <v>94.586706958273723</v>
      </c>
      <c r="AJ68" s="144" t="s">
        <v>771</v>
      </c>
      <c r="AK68" s="143">
        <f t="shared" si="13"/>
        <v>3065.4328034114274</v>
      </c>
      <c r="AL68" s="143">
        <f t="shared" si="14"/>
        <v>12.757901837673957</v>
      </c>
      <c r="AM68" s="143">
        <v>1</v>
      </c>
      <c r="AN68" s="143">
        <v>26321</v>
      </c>
      <c r="AO68" s="146" t="s">
        <v>774</v>
      </c>
      <c r="AP68" s="26">
        <v>0</v>
      </c>
      <c r="AQ68" s="141">
        <f t="shared" si="15"/>
        <v>5.413293041726277</v>
      </c>
      <c r="AR68" s="140"/>
      <c r="AS68" s="141"/>
      <c r="AT68" s="140"/>
      <c r="AU68" s="141"/>
      <c r="AV68" s="140"/>
      <c r="AW68" s="151"/>
      <c r="AY68" s="140"/>
      <c r="AZ68" s="140"/>
      <c r="BA68" s="140"/>
      <c r="BB68" s="140"/>
      <c r="BC68" s="140"/>
    </row>
    <row r="69" spans="1:55" ht="14.25" customHeight="1" x14ac:dyDescent="0.2">
      <c r="A69" s="6">
        <v>71</v>
      </c>
      <c r="B69" s="88" t="s">
        <v>788</v>
      </c>
      <c r="D69" s="110" t="s">
        <v>283</v>
      </c>
      <c r="E69" s="120" t="s">
        <v>773</v>
      </c>
      <c r="F69" s="110">
        <v>153169.76341634706</v>
      </c>
      <c r="G69" s="110">
        <v>62.181797865069676</v>
      </c>
      <c r="H69" s="110">
        <f t="shared" si="8"/>
        <v>41.967287241023449</v>
      </c>
      <c r="I69" s="110">
        <v>28.943176000421349</v>
      </c>
      <c r="J69" s="111">
        <v>0.67491273462516543</v>
      </c>
      <c r="K69" s="111">
        <v>1.5815927056229533</v>
      </c>
      <c r="L69" s="112">
        <v>0.38300000000000001</v>
      </c>
      <c r="M69" s="113">
        <v>2.5289999999999999</v>
      </c>
      <c r="N69" s="113">
        <f t="shared" si="9"/>
        <v>1.2645</v>
      </c>
      <c r="O69" s="113">
        <v>1</v>
      </c>
      <c r="P69" s="123" t="s">
        <v>780</v>
      </c>
      <c r="Q69" s="114">
        <v>11.55</v>
      </c>
      <c r="R69" s="113">
        <v>3.3047031996540031</v>
      </c>
      <c r="S69" s="113">
        <f t="shared" si="10"/>
        <v>1.6523515998270015</v>
      </c>
      <c r="T69" s="113">
        <v>1</v>
      </c>
      <c r="U69" s="123" t="s">
        <v>780</v>
      </c>
      <c r="V69" s="114">
        <v>0.21870000000000001</v>
      </c>
      <c r="W69" s="114">
        <f t="shared" si="11"/>
        <v>2.3258744999999996E-3</v>
      </c>
      <c r="X69" s="113">
        <v>2.1269999999999998</v>
      </c>
      <c r="Y69" s="113">
        <f t="shared" si="12"/>
        <v>1.0634999999999999</v>
      </c>
      <c r="Z69" s="113">
        <v>1</v>
      </c>
      <c r="AA69" s="123" t="s">
        <v>780</v>
      </c>
      <c r="AB69" s="111">
        <v>0.76522734230192613</v>
      </c>
      <c r="AC69" s="110">
        <v>2090.372243931964</v>
      </c>
      <c r="AD69" s="110">
        <v>45.306320840261151</v>
      </c>
      <c r="AE69" s="110">
        <v>2568.5890465855869</v>
      </c>
      <c r="AF69" s="110">
        <v>31.360892153938039</v>
      </c>
      <c r="AG69" s="110">
        <v>2971.106371664584</v>
      </c>
      <c r="AH69" s="110">
        <v>34.282534256196421</v>
      </c>
      <c r="AI69" s="113">
        <v>70.356694861813978</v>
      </c>
      <c r="AJ69" s="144" t="s">
        <v>771</v>
      </c>
      <c r="AK69" s="143">
        <f t="shared" si="13"/>
        <v>2971.106371664584</v>
      </c>
      <c r="AL69" s="143">
        <f t="shared" si="14"/>
        <v>34.282534256196421</v>
      </c>
      <c r="AM69" s="143">
        <v>1</v>
      </c>
      <c r="AN69" s="143">
        <v>26321</v>
      </c>
      <c r="AO69" s="146" t="s">
        <v>774</v>
      </c>
      <c r="AP69" s="26">
        <v>0</v>
      </c>
      <c r="AQ69" s="141">
        <f t="shared" si="15"/>
        <v>29.643305138186022</v>
      </c>
      <c r="AR69" s="140"/>
      <c r="AS69" s="141"/>
      <c r="AT69" s="140"/>
      <c r="AU69" s="141"/>
      <c r="AV69" s="140"/>
      <c r="AW69" s="151"/>
      <c r="AY69" s="140"/>
      <c r="AZ69" s="140"/>
      <c r="BA69" s="140"/>
      <c r="BB69" s="140"/>
      <c r="BC69" s="140"/>
    </row>
    <row r="70" spans="1:55" ht="14.25" customHeight="1" x14ac:dyDescent="0.2">
      <c r="A70" s="6">
        <v>72</v>
      </c>
      <c r="B70" s="88" t="s">
        <v>788</v>
      </c>
      <c r="D70" s="110" t="s">
        <v>284</v>
      </c>
      <c r="E70" s="120" t="s">
        <v>773</v>
      </c>
      <c r="F70" s="110">
        <v>339797.07735173975</v>
      </c>
      <c r="G70" s="110">
        <v>107.59489897661403</v>
      </c>
      <c r="H70" s="110">
        <f t="shared" si="8"/>
        <v>94.076703093530753</v>
      </c>
      <c r="I70" s="110">
        <v>46.943054291633587</v>
      </c>
      <c r="J70" s="111">
        <v>0.87436025302629372</v>
      </c>
      <c r="K70" s="111" t="s">
        <v>560</v>
      </c>
      <c r="L70" s="112">
        <v>0.33960000000000001</v>
      </c>
      <c r="M70" s="113">
        <v>2.5379999999999998</v>
      </c>
      <c r="N70" s="113">
        <f t="shared" si="9"/>
        <v>1.2689999999999999</v>
      </c>
      <c r="O70" s="113">
        <v>1</v>
      </c>
      <c r="P70" s="123" t="s">
        <v>780</v>
      </c>
      <c r="Q70" s="114">
        <v>10.79</v>
      </c>
      <c r="R70" s="113">
        <v>2.6540187805652518</v>
      </c>
      <c r="S70" s="113">
        <f t="shared" si="10"/>
        <v>1.3270093902826259</v>
      </c>
      <c r="T70" s="113">
        <v>1</v>
      </c>
      <c r="U70" s="123" t="s">
        <v>780</v>
      </c>
      <c r="V70" s="114">
        <v>0.2303</v>
      </c>
      <c r="W70" s="114">
        <f t="shared" si="11"/>
        <v>8.9195190000000008E-4</v>
      </c>
      <c r="X70" s="113">
        <v>0.77460000000000007</v>
      </c>
      <c r="Y70" s="113">
        <f t="shared" si="12"/>
        <v>0.38730000000000003</v>
      </c>
      <c r="Z70" s="113">
        <v>1</v>
      </c>
      <c r="AA70" s="123" t="s">
        <v>780</v>
      </c>
      <c r="AB70" s="111">
        <v>0.95645678836887993</v>
      </c>
      <c r="AC70" s="110">
        <v>1884.7656683941502</v>
      </c>
      <c r="AD70" s="110">
        <v>41.618398277297501</v>
      </c>
      <c r="AE70" s="110">
        <v>2504.814897785644</v>
      </c>
      <c r="AF70" s="110">
        <v>24.966309132166316</v>
      </c>
      <c r="AG70" s="110">
        <v>3054.3930349362158</v>
      </c>
      <c r="AH70" s="110">
        <v>12.395196441197832</v>
      </c>
      <c r="AI70" s="113">
        <v>61.70671707393771</v>
      </c>
      <c r="AJ70" s="144" t="s">
        <v>771</v>
      </c>
      <c r="AK70" s="143">
        <f t="shared" si="13"/>
        <v>3054.3930349362158</v>
      </c>
      <c r="AL70" s="143">
        <f t="shared" si="14"/>
        <v>12.395196441197832</v>
      </c>
      <c r="AM70" s="143">
        <v>1</v>
      </c>
      <c r="AN70" s="143">
        <v>26321</v>
      </c>
      <c r="AO70" s="146" t="s">
        <v>774</v>
      </c>
      <c r="AP70" s="26">
        <v>0</v>
      </c>
      <c r="AQ70" s="141">
        <f t="shared" si="15"/>
        <v>38.29328292606229</v>
      </c>
      <c r="AR70" s="140"/>
      <c r="AS70" s="141"/>
      <c r="AT70" s="140"/>
      <c r="AU70" s="141"/>
      <c r="AV70" s="140"/>
      <c r="AW70" s="151"/>
      <c r="AY70" s="140"/>
      <c r="AZ70" s="140"/>
      <c r="BA70" s="140"/>
      <c r="BB70" s="140"/>
      <c r="BC70" s="140"/>
    </row>
    <row r="71" spans="1:55" ht="14.25" customHeight="1" x14ac:dyDescent="0.2">
      <c r="A71" s="6">
        <v>73</v>
      </c>
      <c r="B71" s="88" t="s">
        <v>788</v>
      </c>
      <c r="D71" s="110" t="s">
        <v>285</v>
      </c>
      <c r="E71" s="120" t="s">
        <v>773</v>
      </c>
      <c r="F71" s="110">
        <v>771435.69321128482</v>
      </c>
      <c r="G71" s="110">
        <v>177.1049107219973</v>
      </c>
      <c r="H71" s="110">
        <f t="shared" si="8"/>
        <v>103.08560085812981</v>
      </c>
      <c r="I71" s="110">
        <v>121.54407691780477</v>
      </c>
      <c r="J71" s="111">
        <v>0.58205952865950694</v>
      </c>
      <c r="K71" s="111">
        <v>3.5369137643955009E-2</v>
      </c>
      <c r="L71" s="112">
        <v>0.57099999999999995</v>
      </c>
      <c r="M71" s="113">
        <v>1.486</v>
      </c>
      <c r="N71" s="113">
        <f t="shared" si="9"/>
        <v>0.74299999999999999</v>
      </c>
      <c r="O71" s="113">
        <v>1</v>
      </c>
      <c r="P71" s="123" t="s">
        <v>780</v>
      </c>
      <c r="Q71" s="114">
        <v>19.32</v>
      </c>
      <c r="R71" s="113">
        <v>1.5447553816339736</v>
      </c>
      <c r="S71" s="113">
        <f t="shared" si="10"/>
        <v>0.77237769081698682</v>
      </c>
      <c r="T71" s="113">
        <v>1</v>
      </c>
      <c r="U71" s="123" t="s">
        <v>780</v>
      </c>
      <c r="V71" s="114">
        <v>0.24540000000000001</v>
      </c>
      <c r="W71" s="114">
        <f t="shared" si="11"/>
        <v>5.166897000000001E-4</v>
      </c>
      <c r="X71" s="113">
        <v>0.42110000000000003</v>
      </c>
      <c r="Y71" s="113">
        <f t="shared" si="12"/>
        <v>0.21055000000000001</v>
      </c>
      <c r="Z71" s="113">
        <v>1</v>
      </c>
      <c r="AA71" s="123" t="s">
        <v>780</v>
      </c>
      <c r="AB71" s="111">
        <v>0.9621239223230269</v>
      </c>
      <c r="AC71" s="110">
        <v>2911.8006621825198</v>
      </c>
      <c r="AD71" s="110">
        <v>34.916429005571445</v>
      </c>
      <c r="AE71" s="110">
        <v>3057.7200086924327</v>
      </c>
      <c r="AF71" s="110">
        <v>15.023713567981304</v>
      </c>
      <c r="AG71" s="110">
        <v>3155.0460621646366</v>
      </c>
      <c r="AH71" s="110">
        <v>6.6829349871360204</v>
      </c>
      <c r="AI71" s="113">
        <v>92.290274208699529</v>
      </c>
      <c r="AJ71" s="144" t="s">
        <v>771</v>
      </c>
      <c r="AK71" s="143">
        <f t="shared" si="13"/>
        <v>3155.0460621646366</v>
      </c>
      <c r="AL71" s="143">
        <f t="shared" si="14"/>
        <v>6.6829349871360204</v>
      </c>
      <c r="AM71" s="143">
        <v>1</v>
      </c>
      <c r="AN71" s="143">
        <v>26321</v>
      </c>
      <c r="AO71" s="146" t="s">
        <v>774</v>
      </c>
      <c r="AP71" s="26">
        <v>0</v>
      </c>
      <c r="AQ71" s="141">
        <f t="shared" si="15"/>
        <v>7.7097257913004711</v>
      </c>
      <c r="AR71" s="140"/>
      <c r="AS71" s="141"/>
      <c r="AT71" s="140"/>
      <c r="AU71" s="141"/>
      <c r="AV71" s="140"/>
      <c r="AW71" s="151"/>
      <c r="AY71" s="140"/>
      <c r="AZ71" s="140"/>
      <c r="BA71" s="140"/>
      <c r="BB71" s="140"/>
      <c r="BC71" s="140"/>
    </row>
    <row r="72" spans="1:55" ht="14.25" customHeight="1" x14ac:dyDescent="0.2">
      <c r="A72" s="6">
        <v>74</v>
      </c>
      <c r="B72" s="88" t="s">
        <v>788</v>
      </c>
      <c r="D72" s="110" t="s">
        <v>286</v>
      </c>
      <c r="E72" s="120" t="s">
        <v>773</v>
      </c>
      <c r="F72" s="110">
        <v>189032.26905636085</v>
      </c>
      <c r="G72" s="110">
        <v>50.514254001764897</v>
      </c>
      <c r="H72" s="110">
        <f t="shared" si="8"/>
        <v>43.416876846468682</v>
      </c>
      <c r="I72" s="110">
        <v>25.558424145323336</v>
      </c>
      <c r="J72" s="111">
        <v>0.8594975359816609</v>
      </c>
      <c r="K72" s="111" t="s">
        <v>560</v>
      </c>
      <c r="L72" s="112">
        <v>0.4138</v>
      </c>
      <c r="M72" s="113">
        <v>1.95</v>
      </c>
      <c r="N72" s="113">
        <f t="shared" si="9"/>
        <v>0.97499999999999998</v>
      </c>
      <c r="O72" s="113">
        <v>1</v>
      </c>
      <c r="P72" s="123" t="s">
        <v>780</v>
      </c>
      <c r="Q72" s="114">
        <v>13.37</v>
      </c>
      <c r="R72" s="113">
        <v>2.1531868833162595</v>
      </c>
      <c r="S72" s="113">
        <f t="shared" si="10"/>
        <v>1.0765934416581298</v>
      </c>
      <c r="T72" s="113">
        <v>1</v>
      </c>
      <c r="U72" s="123" t="s">
        <v>780</v>
      </c>
      <c r="V72" s="114">
        <v>0.23430000000000001</v>
      </c>
      <c r="W72" s="114">
        <f t="shared" si="11"/>
        <v>1.07086815E-3</v>
      </c>
      <c r="X72" s="113">
        <v>0.91410000000000002</v>
      </c>
      <c r="Y72" s="113">
        <f t="shared" si="12"/>
        <v>0.45705000000000001</v>
      </c>
      <c r="Z72" s="113">
        <v>1</v>
      </c>
      <c r="AA72" s="123" t="s">
        <v>780</v>
      </c>
      <c r="AB72" s="111">
        <v>0.90541476978441249</v>
      </c>
      <c r="AC72" s="110">
        <v>2232.391478415278</v>
      </c>
      <c r="AD72" s="110">
        <v>36.89025044175969</v>
      </c>
      <c r="AE72" s="110">
        <v>2706.0016359405154</v>
      </c>
      <c r="AF72" s="110">
        <v>20.547961801685233</v>
      </c>
      <c r="AG72" s="110">
        <v>3081.5669138902913</v>
      </c>
      <c r="AH72" s="110">
        <v>14.59354484287109</v>
      </c>
      <c r="AI72" s="113">
        <v>72.443388081325779</v>
      </c>
      <c r="AJ72" s="144" t="s">
        <v>771</v>
      </c>
      <c r="AK72" s="143">
        <f t="shared" si="13"/>
        <v>3081.5669138902913</v>
      </c>
      <c r="AL72" s="143">
        <f t="shared" si="14"/>
        <v>14.59354484287109</v>
      </c>
      <c r="AM72" s="143">
        <v>1</v>
      </c>
      <c r="AN72" s="143">
        <v>26321</v>
      </c>
      <c r="AO72" s="146" t="s">
        <v>774</v>
      </c>
      <c r="AP72" s="26">
        <v>0</v>
      </c>
      <c r="AQ72" s="141">
        <f t="shared" si="15"/>
        <v>27.556611918674221</v>
      </c>
      <c r="AR72" s="140"/>
      <c r="AS72" s="141"/>
      <c r="AT72" s="140"/>
      <c r="AU72" s="141"/>
      <c r="AV72" s="140"/>
      <c r="AW72" s="151"/>
      <c r="AY72" s="140"/>
      <c r="AZ72" s="140"/>
      <c r="BA72" s="140"/>
      <c r="BB72" s="140"/>
      <c r="BC72" s="140"/>
    </row>
    <row r="73" spans="1:55" ht="14.25" customHeight="1" x14ac:dyDescent="0.2">
      <c r="A73" s="6">
        <v>75</v>
      </c>
      <c r="B73" s="88" t="s">
        <v>788</v>
      </c>
      <c r="D73" s="110" t="s">
        <v>287</v>
      </c>
      <c r="E73" s="120" t="s">
        <v>773</v>
      </c>
      <c r="F73" s="110">
        <v>273067.18025518121</v>
      </c>
      <c r="G73" s="110">
        <v>60.991424835175685</v>
      </c>
      <c r="H73" s="110">
        <f t="shared" si="8"/>
        <v>51.928382607531866</v>
      </c>
      <c r="I73" s="110">
        <v>44.619611491136595</v>
      </c>
      <c r="J73" s="111">
        <v>0.85140464824135609</v>
      </c>
      <c r="K73" s="111">
        <v>0.1161241326205546</v>
      </c>
      <c r="L73" s="112">
        <v>0.58620000000000005</v>
      </c>
      <c r="M73" s="113">
        <v>1.4159999999999999</v>
      </c>
      <c r="N73" s="113">
        <f t="shared" si="9"/>
        <v>0.70799999999999996</v>
      </c>
      <c r="O73" s="113">
        <v>1</v>
      </c>
      <c r="P73" s="123" t="s">
        <v>780</v>
      </c>
      <c r="Q73" s="114">
        <v>19.14</v>
      </c>
      <c r="R73" s="113">
        <v>1.635026144179577</v>
      </c>
      <c r="S73" s="113">
        <f t="shared" si="10"/>
        <v>0.81751307208978852</v>
      </c>
      <c r="T73" s="113">
        <v>1</v>
      </c>
      <c r="U73" s="123" t="s">
        <v>780</v>
      </c>
      <c r="V73" s="114">
        <v>0.2369</v>
      </c>
      <c r="W73" s="114">
        <f t="shared" si="11"/>
        <v>9.672627E-4</v>
      </c>
      <c r="X73" s="113">
        <v>0.81659999999999999</v>
      </c>
      <c r="Y73" s="113">
        <f t="shared" si="12"/>
        <v>0.4083</v>
      </c>
      <c r="Z73" s="113">
        <v>1</v>
      </c>
      <c r="AA73" s="123" t="s">
        <v>780</v>
      </c>
      <c r="AB73" s="111">
        <v>0.86634669172529932</v>
      </c>
      <c r="AC73" s="110">
        <v>2973.8731169510979</v>
      </c>
      <c r="AD73" s="110">
        <v>33.833543959342478</v>
      </c>
      <c r="AE73" s="110">
        <v>3049.1233635217345</v>
      </c>
      <c r="AF73" s="110">
        <v>15.901508195655424</v>
      </c>
      <c r="AG73" s="110">
        <v>3099.0906443179042</v>
      </c>
      <c r="AH73" s="110">
        <v>13.018323049859072</v>
      </c>
      <c r="AI73" s="113">
        <v>95.959539692832507</v>
      </c>
      <c r="AJ73" s="144" t="s">
        <v>771</v>
      </c>
      <c r="AK73" s="143">
        <f t="shared" si="13"/>
        <v>3099.0906443179042</v>
      </c>
      <c r="AL73" s="143">
        <f t="shared" si="14"/>
        <v>13.018323049859072</v>
      </c>
      <c r="AM73" s="143">
        <v>1</v>
      </c>
      <c r="AN73" s="143">
        <v>26321</v>
      </c>
      <c r="AO73" s="146" t="s">
        <v>774</v>
      </c>
      <c r="AP73" s="26">
        <v>0</v>
      </c>
      <c r="AQ73" s="141">
        <f t="shared" si="15"/>
        <v>4.0404603071674927</v>
      </c>
      <c r="AR73" s="140"/>
      <c r="AS73" s="141"/>
      <c r="AT73" s="140"/>
      <c r="AU73" s="141"/>
      <c r="AV73" s="140"/>
      <c r="AW73" s="151"/>
      <c r="AY73" s="140"/>
      <c r="AZ73" s="140"/>
      <c r="BA73" s="140"/>
      <c r="BB73" s="140"/>
      <c r="BC73" s="140"/>
    </row>
    <row r="74" spans="1:55" ht="14.25" customHeight="1" x14ac:dyDescent="0.2">
      <c r="A74" s="6">
        <v>76</v>
      </c>
      <c r="B74" s="88" t="s">
        <v>788</v>
      </c>
      <c r="D74" s="110" t="s">
        <v>288</v>
      </c>
      <c r="E74" s="120" t="s">
        <v>773</v>
      </c>
      <c r="F74" s="110">
        <v>308006.18347895186</v>
      </c>
      <c r="G74" s="110">
        <v>69.1920230878696</v>
      </c>
      <c r="H74" s="110">
        <f t="shared" si="8"/>
        <v>84.56032277904923</v>
      </c>
      <c r="I74" s="110">
        <v>52.723965571342298</v>
      </c>
      <c r="J74" s="111">
        <v>1.2221108591038425</v>
      </c>
      <c r="K74" s="111">
        <v>0.43377171093263245</v>
      </c>
      <c r="L74" s="112">
        <v>0.5766</v>
      </c>
      <c r="M74" s="113">
        <v>1.423</v>
      </c>
      <c r="N74" s="113">
        <f t="shared" si="9"/>
        <v>0.71150000000000002</v>
      </c>
      <c r="O74" s="113">
        <v>1</v>
      </c>
      <c r="P74" s="123" t="s">
        <v>780</v>
      </c>
      <c r="Q74" s="114">
        <v>18.43</v>
      </c>
      <c r="R74" s="113">
        <v>1.6597373518493759</v>
      </c>
      <c r="S74" s="113">
        <f t="shared" si="10"/>
        <v>0.82986867592468794</v>
      </c>
      <c r="T74" s="113">
        <v>1</v>
      </c>
      <c r="U74" s="123" t="s">
        <v>780</v>
      </c>
      <c r="V74" s="114">
        <v>0.23180000000000001</v>
      </c>
      <c r="W74" s="114">
        <f t="shared" si="11"/>
        <v>9.9024960000000011E-4</v>
      </c>
      <c r="X74" s="113">
        <v>0.85440000000000005</v>
      </c>
      <c r="Y74" s="113">
        <f t="shared" si="12"/>
        <v>0.42720000000000002</v>
      </c>
      <c r="Z74" s="113">
        <v>1</v>
      </c>
      <c r="AA74" s="123" t="s">
        <v>780</v>
      </c>
      <c r="AB74" s="111">
        <v>0.85731747281094739</v>
      </c>
      <c r="AC74" s="110">
        <v>2934.9726580548413</v>
      </c>
      <c r="AD74" s="110">
        <v>33.635484568457287</v>
      </c>
      <c r="AE74" s="110">
        <v>3012.5589688377668</v>
      </c>
      <c r="AF74" s="110">
        <v>16.112592412401682</v>
      </c>
      <c r="AG74" s="110">
        <v>3064.7448248001592</v>
      </c>
      <c r="AH74" s="110">
        <v>13.659884032445499</v>
      </c>
      <c r="AI74" s="113">
        <v>95.765645293037409</v>
      </c>
      <c r="AJ74" s="144" t="s">
        <v>771</v>
      </c>
      <c r="AK74" s="143">
        <f t="shared" si="13"/>
        <v>3064.7448248001592</v>
      </c>
      <c r="AL74" s="143">
        <f t="shared" si="14"/>
        <v>13.659884032445499</v>
      </c>
      <c r="AM74" s="143">
        <v>1</v>
      </c>
      <c r="AN74" s="143">
        <v>26321</v>
      </c>
      <c r="AO74" s="146" t="s">
        <v>774</v>
      </c>
      <c r="AP74" s="26">
        <v>0</v>
      </c>
      <c r="AQ74" s="141">
        <f t="shared" si="15"/>
        <v>4.2343547069625913</v>
      </c>
      <c r="AR74" s="140"/>
      <c r="AS74" s="141"/>
      <c r="AT74" s="140"/>
      <c r="AU74" s="141"/>
      <c r="AV74" s="140"/>
      <c r="AW74" s="151"/>
      <c r="AY74" s="140"/>
      <c r="AZ74" s="140"/>
      <c r="BA74" s="140"/>
      <c r="BB74" s="140"/>
      <c r="BC74" s="140"/>
    </row>
    <row r="75" spans="1:55" ht="14.25" customHeight="1" x14ac:dyDescent="0.2">
      <c r="A75" s="6">
        <v>77</v>
      </c>
      <c r="B75" s="88" t="s">
        <v>788</v>
      </c>
      <c r="D75" s="110" t="s">
        <v>289</v>
      </c>
      <c r="E75" s="120" t="s">
        <v>773</v>
      </c>
      <c r="F75" s="110">
        <v>583474.08798590209</v>
      </c>
      <c r="G75" s="110">
        <v>222.66976321633516</v>
      </c>
      <c r="H75" s="110">
        <f t="shared" si="8"/>
        <v>140.00036964017966</v>
      </c>
      <c r="I75" s="110">
        <v>70.749275818291011</v>
      </c>
      <c r="J75" s="111">
        <v>0.62873543142075417</v>
      </c>
      <c r="K75" s="111" t="s">
        <v>560</v>
      </c>
      <c r="L75" s="112">
        <v>0.24249999999999999</v>
      </c>
      <c r="M75" s="113">
        <v>4.3259999999999996</v>
      </c>
      <c r="N75" s="113">
        <f t="shared" si="9"/>
        <v>2.1629999999999998</v>
      </c>
      <c r="O75" s="113">
        <v>1</v>
      </c>
      <c r="P75" s="123" t="s">
        <v>780</v>
      </c>
      <c r="Q75" s="114">
        <v>7.806</v>
      </c>
      <c r="R75" s="113">
        <v>4.3695780253425429</v>
      </c>
      <c r="S75" s="113">
        <f t="shared" si="10"/>
        <v>2.1847890126712715</v>
      </c>
      <c r="T75" s="113">
        <v>1</v>
      </c>
      <c r="U75" s="123" t="s">
        <v>780</v>
      </c>
      <c r="V75" s="114">
        <v>0.23350000000000001</v>
      </c>
      <c r="W75" s="114">
        <f t="shared" si="11"/>
        <v>7.1859625000000014E-4</v>
      </c>
      <c r="X75" s="113">
        <v>0.61550000000000005</v>
      </c>
      <c r="Y75" s="113">
        <f t="shared" si="12"/>
        <v>0.30775000000000002</v>
      </c>
      <c r="Z75" s="113">
        <v>1</v>
      </c>
      <c r="AA75" s="123" t="s">
        <v>780</v>
      </c>
      <c r="AB75" s="111">
        <v>0.99003011182715639</v>
      </c>
      <c r="AC75" s="110">
        <v>1399.586539649657</v>
      </c>
      <c r="AD75" s="110">
        <v>54.655648015121415</v>
      </c>
      <c r="AE75" s="110">
        <v>2208.9317663474167</v>
      </c>
      <c r="AF75" s="110">
        <v>40.111699809044694</v>
      </c>
      <c r="AG75" s="110">
        <v>3076.1111055831466</v>
      </c>
      <c r="AH75" s="110">
        <v>9.8306777817910085</v>
      </c>
      <c r="AI75" s="113">
        <v>45.498569187224909</v>
      </c>
      <c r="AJ75" s="144" t="s">
        <v>771</v>
      </c>
      <c r="AK75" s="143">
        <f t="shared" si="13"/>
        <v>3076.1111055831466</v>
      </c>
      <c r="AL75" s="143">
        <f t="shared" si="14"/>
        <v>9.8306777817910085</v>
      </c>
      <c r="AM75" s="143">
        <v>1</v>
      </c>
      <c r="AN75" s="143">
        <v>26321</v>
      </c>
      <c r="AO75" s="146" t="s">
        <v>774</v>
      </c>
      <c r="AP75" s="26">
        <v>0</v>
      </c>
      <c r="AQ75" s="141">
        <f t="shared" si="15"/>
        <v>54.501430812775091</v>
      </c>
      <c r="AR75" s="140"/>
      <c r="AS75" s="141"/>
      <c r="AT75" s="140"/>
      <c r="AU75" s="141"/>
      <c r="AV75" s="140"/>
      <c r="AW75" s="151"/>
      <c r="AY75" s="140"/>
      <c r="AZ75" s="140"/>
      <c r="BA75" s="140"/>
      <c r="BB75" s="140"/>
      <c r="BC75" s="140"/>
    </row>
    <row r="76" spans="1:55" ht="14.25" customHeight="1" x14ac:dyDescent="0.2">
      <c r="A76" s="6">
        <v>78</v>
      </c>
      <c r="B76" s="88" t="s">
        <v>788</v>
      </c>
      <c r="D76" s="110" t="s">
        <v>290</v>
      </c>
      <c r="E76" s="120" t="s">
        <v>773</v>
      </c>
      <c r="F76" s="110">
        <v>235759.72535742284</v>
      </c>
      <c r="G76" s="110">
        <v>79.46221279491435</v>
      </c>
      <c r="H76" s="110">
        <f t="shared" si="8"/>
        <v>52.031076204162865</v>
      </c>
      <c r="I76" s="110">
        <v>30.852537198541739</v>
      </c>
      <c r="J76" s="111">
        <v>0.65479017477717283</v>
      </c>
      <c r="K76" s="111" t="s">
        <v>560</v>
      </c>
      <c r="L76" s="112">
        <v>0.3125</v>
      </c>
      <c r="M76" s="113">
        <v>1.5720000000000001</v>
      </c>
      <c r="N76" s="113">
        <f t="shared" si="9"/>
        <v>0.78600000000000003</v>
      </c>
      <c r="O76" s="113">
        <v>1</v>
      </c>
      <c r="P76" s="123" t="s">
        <v>780</v>
      </c>
      <c r="Q76" s="114">
        <v>9.9420000000000002</v>
      </c>
      <c r="R76" s="113">
        <v>1.8217982814388125</v>
      </c>
      <c r="S76" s="113">
        <f t="shared" si="10"/>
        <v>0.91089914071940625</v>
      </c>
      <c r="T76" s="113">
        <v>1</v>
      </c>
      <c r="U76" s="123" t="s">
        <v>780</v>
      </c>
      <c r="V76" s="114">
        <v>0.23070000000000002</v>
      </c>
      <c r="W76" s="114">
        <f t="shared" si="11"/>
        <v>1.0628349000000002E-3</v>
      </c>
      <c r="X76" s="113">
        <v>0.92140000000000011</v>
      </c>
      <c r="Y76" s="113">
        <f t="shared" si="12"/>
        <v>0.46070000000000005</v>
      </c>
      <c r="Z76" s="113">
        <v>1</v>
      </c>
      <c r="AA76" s="123" t="s">
        <v>780</v>
      </c>
      <c r="AB76" s="111">
        <v>0.86267372057161507</v>
      </c>
      <c r="AC76" s="110">
        <v>1753.1585924633282</v>
      </c>
      <c r="AD76" s="110">
        <v>24.169319186612483</v>
      </c>
      <c r="AE76" s="110">
        <v>2429.4037814532635</v>
      </c>
      <c r="AF76" s="110">
        <v>16.948305276648171</v>
      </c>
      <c r="AG76" s="110">
        <v>3056.9996054688363</v>
      </c>
      <c r="AH76" s="110">
        <v>14.74025704730003</v>
      </c>
      <c r="AI76" s="113">
        <v>57.348996359927739</v>
      </c>
      <c r="AJ76" s="144" t="s">
        <v>771</v>
      </c>
      <c r="AK76" s="143">
        <f t="shared" si="13"/>
        <v>3056.9996054688363</v>
      </c>
      <c r="AL76" s="143">
        <f t="shared" si="14"/>
        <v>14.74025704730003</v>
      </c>
      <c r="AM76" s="143">
        <v>1</v>
      </c>
      <c r="AN76" s="143">
        <v>26321</v>
      </c>
      <c r="AO76" s="146" t="s">
        <v>774</v>
      </c>
      <c r="AP76" s="26">
        <v>0</v>
      </c>
      <c r="AQ76" s="141">
        <f t="shared" si="15"/>
        <v>42.651003640072261</v>
      </c>
      <c r="AR76" s="140"/>
      <c r="AS76" s="141"/>
      <c r="AT76" s="140"/>
      <c r="AU76" s="141"/>
      <c r="AV76" s="140"/>
      <c r="AW76" s="151"/>
      <c r="AY76" s="140"/>
      <c r="AZ76" s="140"/>
      <c r="BA76" s="140"/>
      <c r="BB76" s="140"/>
      <c r="BC76" s="140"/>
    </row>
    <row r="77" spans="1:55" ht="14.25" customHeight="1" x14ac:dyDescent="0.2">
      <c r="A77" s="6">
        <v>79</v>
      </c>
      <c r="B77" s="88" t="s">
        <v>788</v>
      </c>
      <c r="D77" s="110" t="s">
        <v>291</v>
      </c>
      <c r="E77" s="120" t="s">
        <v>773</v>
      </c>
      <c r="F77" s="110">
        <v>348620.6600080551</v>
      </c>
      <c r="G77" s="110">
        <v>80.165097479467249</v>
      </c>
      <c r="H77" s="110">
        <f t="shared" si="8"/>
        <v>47.074826335157418</v>
      </c>
      <c r="I77" s="110">
        <v>53.647551245123253</v>
      </c>
      <c r="J77" s="111">
        <v>0.58722346526447788</v>
      </c>
      <c r="K77" s="111">
        <v>0.37460308969534389</v>
      </c>
      <c r="L77" s="112">
        <v>0.56910000000000005</v>
      </c>
      <c r="M77" s="113">
        <v>1.373</v>
      </c>
      <c r="N77" s="113">
        <f t="shared" si="9"/>
        <v>0.6865</v>
      </c>
      <c r="O77" s="113">
        <v>1</v>
      </c>
      <c r="P77" s="123" t="s">
        <v>780</v>
      </c>
      <c r="Q77" s="114">
        <v>17.079999999999998</v>
      </c>
      <c r="R77" s="113">
        <v>1.5894281713458174</v>
      </c>
      <c r="S77" s="113">
        <f t="shared" si="10"/>
        <v>0.79471408567290869</v>
      </c>
      <c r="T77" s="113">
        <v>1</v>
      </c>
      <c r="U77" s="123" t="s">
        <v>780</v>
      </c>
      <c r="V77" s="114">
        <v>0.2177</v>
      </c>
      <c r="W77" s="114">
        <f t="shared" si="11"/>
        <v>8.7243274999999996E-4</v>
      </c>
      <c r="X77" s="113">
        <v>0.80149999999999999</v>
      </c>
      <c r="Y77" s="113">
        <f t="shared" si="12"/>
        <v>0.40075</v>
      </c>
      <c r="Z77" s="113">
        <v>1</v>
      </c>
      <c r="AA77" s="123" t="s">
        <v>780</v>
      </c>
      <c r="AB77" s="111">
        <v>0.86353458404633976</v>
      </c>
      <c r="AC77" s="110">
        <v>2904.074806038956</v>
      </c>
      <c r="AD77" s="110">
        <v>32.170233374831241</v>
      </c>
      <c r="AE77" s="110">
        <v>2939.6046695125033</v>
      </c>
      <c r="AF77" s="110">
        <v>15.362011651244757</v>
      </c>
      <c r="AG77" s="110">
        <v>2964.0159342103616</v>
      </c>
      <c r="AH77" s="110">
        <v>12.924145528215371</v>
      </c>
      <c r="AI77" s="113">
        <v>97.977705602740812</v>
      </c>
      <c r="AJ77" s="144" t="s">
        <v>771</v>
      </c>
      <c r="AK77" s="143">
        <f t="shared" si="13"/>
        <v>2964.0159342103616</v>
      </c>
      <c r="AL77" s="143">
        <f t="shared" si="14"/>
        <v>12.924145528215371</v>
      </c>
      <c r="AM77" s="143">
        <v>1</v>
      </c>
      <c r="AN77" s="143">
        <v>26321</v>
      </c>
      <c r="AO77" s="146" t="s">
        <v>774</v>
      </c>
      <c r="AP77" s="26">
        <v>0</v>
      </c>
      <c r="AQ77" s="141">
        <f t="shared" si="15"/>
        <v>2.0222943972591878</v>
      </c>
      <c r="AR77" s="140"/>
      <c r="AS77" s="141"/>
      <c r="AT77" s="140"/>
      <c r="AU77" s="141"/>
      <c r="AV77" s="140"/>
      <c r="AW77" s="151"/>
      <c r="AY77" s="140"/>
      <c r="AZ77" s="140"/>
      <c r="BA77" s="140"/>
      <c r="BB77" s="140"/>
      <c r="BC77" s="140"/>
    </row>
    <row r="78" spans="1:55" ht="14.25" customHeight="1" x14ac:dyDescent="0.2">
      <c r="A78" s="6">
        <v>80</v>
      </c>
      <c r="B78" s="88" t="s">
        <v>788</v>
      </c>
      <c r="D78" s="110" t="s">
        <v>292</v>
      </c>
      <c r="E78" s="120" t="s">
        <v>773</v>
      </c>
      <c r="F78" s="110">
        <v>526816.2522017149</v>
      </c>
      <c r="G78" s="110">
        <v>123.48869821583023</v>
      </c>
      <c r="H78" s="110">
        <f t="shared" si="8"/>
        <v>122.02207333022301</v>
      </c>
      <c r="I78" s="110">
        <v>87.440144897373543</v>
      </c>
      <c r="J78" s="111">
        <v>0.9881234079976785</v>
      </c>
      <c r="K78" s="111">
        <v>1.9573018179820481</v>
      </c>
      <c r="L78" s="112">
        <v>0.53989999999999994</v>
      </c>
      <c r="M78" s="113">
        <v>2.1139999999999999</v>
      </c>
      <c r="N78" s="113">
        <f t="shared" si="9"/>
        <v>1.0569999999999999</v>
      </c>
      <c r="O78" s="113">
        <v>1</v>
      </c>
      <c r="P78" s="123" t="s">
        <v>780</v>
      </c>
      <c r="Q78" s="114">
        <v>16.690000000000001</v>
      </c>
      <c r="R78" s="113">
        <v>2.6810811308443556</v>
      </c>
      <c r="S78" s="113">
        <f t="shared" si="10"/>
        <v>1.3405405654221778</v>
      </c>
      <c r="T78" s="113">
        <v>1</v>
      </c>
      <c r="U78" s="123" t="s">
        <v>780</v>
      </c>
      <c r="V78" s="114">
        <v>0.22420000000000001</v>
      </c>
      <c r="W78" s="114">
        <f t="shared" si="11"/>
        <v>1.8485290000000002E-3</v>
      </c>
      <c r="X78" s="113">
        <v>1.649</v>
      </c>
      <c r="Y78" s="113">
        <f t="shared" si="12"/>
        <v>0.82450000000000001</v>
      </c>
      <c r="Z78" s="113">
        <v>1</v>
      </c>
      <c r="AA78" s="123" t="s">
        <v>780</v>
      </c>
      <c r="AB78" s="111">
        <v>0.78855281917818332</v>
      </c>
      <c r="AC78" s="110">
        <v>2783.207391018861</v>
      </c>
      <c r="AD78" s="110">
        <v>47.964133321203917</v>
      </c>
      <c r="AE78" s="110">
        <v>2917.0583381025094</v>
      </c>
      <c r="AF78" s="110">
        <v>26.014554707350271</v>
      </c>
      <c r="AG78" s="110">
        <v>3010.7679081072024</v>
      </c>
      <c r="AH78" s="110">
        <v>26.479488921220788</v>
      </c>
      <c r="AI78" s="113">
        <v>92.441778176405393</v>
      </c>
      <c r="AJ78" s="144" t="s">
        <v>771</v>
      </c>
      <c r="AK78" s="143">
        <f t="shared" si="13"/>
        <v>3010.7679081072024</v>
      </c>
      <c r="AL78" s="143">
        <f t="shared" si="14"/>
        <v>26.479488921220788</v>
      </c>
      <c r="AM78" s="143">
        <v>1</v>
      </c>
      <c r="AN78" s="143">
        <v>26321</v>
      </c>
      <c r="AO78" s="146" t="s">
        <v>774</v>
      </c>
      <c r="AP78" s="26">
        <v>0</v>
      </c>
      <c r="AQ78" s="141">
        <f t="shared" si="15"/>
        <v>7.5582218235946073</v>
      </c>
      <c r="AR78" s="140"/>
      <c r="AS78" s="141"/>
      <c r="AT78" s="140"/>
      <c r="AU78" s="141"/>
      <c r="AV78" s="140"/>
      <c r="AW78" s="151"/>
      <c r="AY78" s="140"/>
      <c r="AZ78" s="140"/>
      <c r="BA78" s="140"/>
      <c r="BB78" s="140"/>
      <c r="BC78" s="140"/>
    </row>
    <row r="79" spans="1:55" ht="14.25" customHeight="1" x14ac:dyDescent="0.2">
      <c r="A79" s="6">
        <v>81</v>
      </c>
      <c r="B79" s="88" t="s">
        <v>788</v>
      </c>
      <c r="D79" s="110" t="s">
        <v>293</v>
      </c>
      <c r="E79" s="120" t="s">
        <v>773</v>
      </c>
      <c r="F79" s="110">
        <v>136095.93732463423</v>
      </c>
      <c r="G79" s="110">
        <v>29.389636473795491</v>
      </c>
      <c r="H79" s="110">
        <f t="shared" si="8"/>
        <v>14.373877797457265</v>
      </c>
      <c r="I79" s="110">
        <v>19.57094173377709</v>
      </c>
      <c r="J79" s="111">
        <v>0.48907980914542309</v>
      </c>
      <c r="K79" s="111">
        <v>0.29706903802273299</v>
      </c>
      <c r="L79" s="112">
        <v>0.56580000000000008</v>
      </c>
      <c r="M79" s="113">
        <v>1.6639999999999999</v>
      </c>
      <c r="N79" s="113">
        <f t="shared" si="9"/>
        <v>0.83199999999999996</v>
      </c>
      <c r="O79" s="113">
        <v>1</v>
      </c>
      <c r="P79" s="123" t="s">
        <v>780</v>
      </c>
      <c r="Q79" s="114">
        <v>17.64</v>
      </c>
      <c r="R79" s="113">
        <v>2.0155158244325349</v>
      </c>
      <c r="S79" s="113">
        <f t="shared" si="10"/>
        <v>1.0077579122162674</v>
      </c>
      <c r="T79" s="113">
        <v>1</v>
      </c>
      <c r="U79" s="123" t="s">
        <v>780</v>
      </c>
      <c r="V79" s="114">
        <v>0.22620000000000001</v>
      </c>
      <c r="W79" s="114">
        <f t="shared" si="11"/>
        <v>1.2870780000000001E-3</v>
      </c>
      <c r="X79" s="113">
        <v>1.1379999999999999</v>
      </c>
      <c r="Y79" s="113">
        <f t="shared" si="12"/>
        <v>0.56899999999999995</v>
      </c>
      <c r="Z79" s="113">
        <v>1</v>
      </c>
      <c r="AA79" s="123" t="s">
        <v>780</v>
      </c>
      <c r="AB79" s="111">
        <v>0.82539919215510871</v>
      </c>
      <c r="AC79" s="110">
        <v>2890.6469684095291</v>
      </c>
      <c r="AD79" s="110">
        <v>38.870050101828383</v>
      </c>
      <c r="AE79" s="110">
        <v>2970.5565530206886</v>
      </c>
      <c r="AF79" s="110">
        <v>19.554646469136514</v>
      </c>
      <c r="AG79" s="110">
        <v>3025.1164024669606</v>
      </c>
      <c r="AH79" s="110">
        <v>18.251955365463143</v>
      </c>
      <c r="AI79" s="113">
        <v>95.554900500761804</v>
      </c>
      <c r="AJ79" s="144" t="s">
        <v>771</v>
      </c>
      <c r="AK79" s="143">
        <f t="shared" si="13"/>
        <v>3025.1164024669606</v>
      </c>
      <c r="AL79" s="143">
        <f t="shared" si="14"/>
        <v>18.251955365463143</v>
      </c>
      <c r="AM79" s="143">
        <v>1</v>
      </c>
      <c r="AN79" s="143">
        <v>26321</v>
      </c>
      <c r="AO79" s="146" t="s">
        <v>774</v>
      </c>
      <c r="AP79" s="26">
        <v>0</v>
      </c>
      <c r="AQ79" s="141">
        <f t="shared" si="15"/>
        <v>4.4450994992381965</v>
      </c>
      <c r="AR79" s="140"/>
      <c r="AS79" s="141"/>
      <c r="AT79" s="140"/>
      <c r="AU79" s="141"/>
      <c r="AV79" s="140"/>
      <c r="AW79" s="151"/>
      <c r="AY79" s="140"/>
      <c r="AZ79" s="140"/>
      <c r="BA79" s="140"/>
      <c r="BB79" s="140"/>
      <c r="BC79" s="140"/>
    </row>
    <row r="80" spans="1:55" ht="14.25" customHeight="1" x14ac:dyDescent="0.2">
      <c r="A80" s="6">
        <v>82</v>
      </c>
      <c r="B80" s="88" t="s">
        <v>788</v>
      </c>
      <c r="D80" s="110" t="s">
        <v>294</v>
      </c>
      <c r="E80" s="120" t="s">
        <v>773</v>
      </c>
      <c r="F80" s="110">
        <v>717366.26230704761</v>
      </c>
      <c r="G80" s="110">
        <v>297.95126901022599</v>
      </c>
      <c r="H80" s="110">
        <f t="shared" si="8"/>
        <v>114.77312547834865</v>
      </c>
      <c r="I80" s="110">
        <v>146.27525796000222</v>
      </c>
      <c r="J80" s="111">
        <v>0.38520770815850935</v>
      </c>
      <c r="K80" s="111">
        <v>0.48677942947032543</v>
      </c>
      <c r="L80" s="112">
        <v>0.43810000000000004</v>
      </c>
      <c r="M80" s="113">
        <v>1.4510000000000001</v>
      </c>
      <c r="N80" s="113">
        <f t="shared" si="9"/>
        <v>0.72550000000000003</v>
      </c>
      <c r="O80" s="113">
        <v>1</v>
      </c>
      <c r="P80" s="123" t="s">
        <v>780</v>
      </c>
      <c r="Q80" s="114">
        <v>12.98</v>
      </c>
      <c r="R80" s="113">
        <v>1.5502358108329501</v>
      </c>
      <c r="S80" s="113">
        <f t="shared" si="10"/>
        <v>0.77511790541647507</v>
      </c>
      <c r="T80" s="113">
        <v>1</v>
      </c>
      <c r="U80" s="123" t="s">
        <v>780</v>
      </c>
      <c r="V80" s="114">
        <v>0.21490000000000001</v>
      </c>
      <c r="W80" s="114">
        <f t="shared" si="11"/>
        <v>5.8570995000000001E-4</v>
      </c>
      <c r="X80" s="113">
        <v>0.54510000000000003</v>
      </c>
      <c r="Y80" s="113">
        <f t="shared" si="12"/>
        <v>0.27255000000000001</v>
      </c>
      <c r="Z80" s="113">
        <v>1</v>
      </c>
      <c r="AA80" s="123" t="s">
        <v>780</v>
      </c>
      <c r="AB80" s="111">
        <v>0.93613604459758526</v>
      </c>
      <c r="AC80" s="110">
        <v>2342.2041434332759</v>
      </c>
      <c r="AD80" s="110">
        <v>28.563566348137556</v>
      </c>
      <c r="AE80" s="110">
        <v>2678.2535776613513</v>
      </c>
      <c r="AF80" s="110">
        <v>14.721135178185705</v>
      </c>
      <c r="AG80" s="110">
        <v>2942.7556763015887</v>
      </c>
      <c r="AH80" s="110">
        <v>8.8058505034305998</v>
      </c>
      <c r="AI80" s="113">
        <v>79.592205438438683</v>
      </c>
      <c r="AJ80" s="144" t="s">
        <v>771</v>
      </c>
      <c r="AK80" s="143">
        <f t="shared" si="13"/>
        <v>2942.7556763015887</v>
      </c>
      <c r="AL80" s="143">
        <f t="shared" si="14"/>
        <v>8.8058505034305998</v>
      </c>
      <c r="AM80" s="143">
        <v>1</v>
      </c>
      <c r="AN80" s="143">
        <v>26321</v>
      </c>
      <c r="AO80" s="146" t="s">
        <v>774</v>
      </c>
      <c r="AP80" s="26">
        <v>0</v>
      </c>
      <c r="AQ80" s="141">
        <f t="shared" si="15"/>
        <v>20.407794561561317</v>
      </c>
      <c r="AR80" s="140"/>
      <c r="AS80" s="141"/>
      <c r="AT80" s="140"/>
      <c r="AU80" s="141"/>
      <c r="AV80" s="140"/>
      <c r="AW80" s="151"/>
      <c r="AY80" s="140"/>
      <c r="AZ80" s="140"/>
      <c r="BA80" s="140"/>
      <c r="BB80" s="140"/>
      <c r="BC80" s="140"/>
    </row>
    <row r="81" spans="1:55" ht="14.25" customHeight="1" x14ac:dyDescent="0.2">
      <c r="A81" s="6">
        <v>83</v>
      </c>
      <c r="B81" s="88" t="s">
        <v>788</v>
      </c>
      <c r="D81" s="110" t="s">
        <v>295</v>
      </c>
      <c r="E81" s="120" t="s">
        <v>773</v>
      </c>
      <c r="F81" s="110">
        <v>448091.12775625609</v>
      </c>
      <c r="G81" s="110">
        <v>101.75326357275392</v>
      </c>
      <c r="H81" s="110">
        <f t="shared" si="8"/>
        <v>108.55331465101989</v>
      </c>
      <c r="I81" s="110">
        <v>75.817106377555419</v>
      </c>
      <c r="J81" s="111">
        <v>1.0668288253320142</v>
      </c>
      <c r="K81" s="111">
        <v>0.2899078047378108</v>
      </c>
      <c r="L81" s="112">
        <v>0.57480000000000009</v>
      </c>
      <c r="M81" s="113">
        <v>1.363</v>
      </c>
      <c r="N81" s="113">
        <f t="shared" si="9"/>
        <v>0.68149999999999999</v>
      </c>
      <c r="O81" s="113">
        <v>1</v>
      </c>
      <c r="P81" s="123" t="s">
        <v>780</v>
      </c>
      <c r="Q81" s="114">
        <v>18.54</v>
      </c>
      <c r="R81" s="113">
        <v>1.4403909914704833</v>
      </c>
      <c r="S81" s="113">
        <f t="shared" si="10"/>
        <v>0.72019549573524166</v>
      </c>
      <c r="T81" s="113">
        <v>1</v>
      </c>
      <c r="U81" s="123" t="s">
        <v>780</v>
      </c>
      <c r="V81" s="114">
        <v>0.2339</v>
      </c>
      <c r="W81" s="114">
        <f t="shared" si="11"/>
        <v>5.4346665000000016E-4</v>
      </c>
      <c r="X81" s="113">
        <v>0.46470000000000006</v>
      </c>
      <c r="Y81" s="113">
        <f t="shared" si="12"/>
        <v>0.23235000000000003</v>
      </c>
      <c r="Z81" s="113">
        <v>1</v>
      </c>
      <c r="AA81" s="123" t="s">
        <v>780</v>
      </c>
      <c r="AB81" s="111">
        <v>0.94653799952701845</v>
      </c>
      <c r="AC81" s="110">
        <v>2927.5915457715</v>
      </c>
      <c r="AD81" s="110">
        <v>32.160421337119715</v>
      </c>
      <c r="AE81" s="110">
        <v>3018.2573449421729</v>
      </c>
      <c r="AF81" s="110">
        <v>13.972747111282843</v>
      </c>
      <c r="AG81" s="110">
        <v>3079.2038263443374</v>
      </c>
      <c r="AH81" s="110">
        <v>7.4197981449204047</v>
      </c>
      <c r="AI81" s="113">
        <v>95.076250578941597</v>
      </c>
      <c r="AJ81" s="144" t="s">
        <v>771</v>
      </c>
      <c r="AK81" s="143">
        <f t="shared" si="13"/>
        <v>3079.2038263443374</v>
      </c>
      <c r="AL81" s="143">
        <f t="shared" si="14"/>
        <v>7.4197981449204047</v>
      </c>
      <c r="AM81" s="143">
        <v>1</v>
      </c>
      <c r="AN81" s="143">
        <v>26321</v>
      </c>
      <c r="AO81" s="146" t="s">
        <v>774</v>
      </c>
      <c r="AP81" s="26">
        <v>0</v>
      </c>
      <c r="AQ81" s="141">
        <f t="shared" si="15"/>
        <v>4.9237494210584032</v>
      </c>
      <c r="AR81" s="140"/>
      <c r="AS81" s="141"/>
      <c r="AT81" s="140"/>
      <c r="AU81" s="141"/>
      <c r="AV81" s="140"/>
      <c r="AW81" s="151"/>
      <c r="AY81" s="140"/>
      <c r="AZ81" s="140"/>
      <c r="BA81" s="140"/>
      <c r="BB81" s="140"/>
      <c r="BC81" s="140"/>
    </row>
    <row r="82" spans="1:55" ht="14.25" customHeight="1" x14ac:dyDescent="0.2">
      <c r="A82" s="6">
        <v>84</v>
      </c>
      <c r="B82" s="88" t="s">
        <v>788</v>
      </c>
      <c r="D82" s="110" t="s">
        <v>296</v>
      </c>
      <c r="E82" s="120" t="s">
        <v>773</v>
      </c>
      <c r="F82" s="110">
        <v>335952.522376868</v>
      </c>
      <c r="G82" s="110">
        <v>83.836178731842537</v>
      </c>
      <c r="H82" s="110">
        <f t="shared" si="8"/>
        <v>60.482945559680807</v>
      </c>
      <c r="I82" s="110">
        <v>49.830637636119306</v>
      </c>
      <c r="J82" s="111">
        <v>0.7214420608689821</v>
      </c>
      <c r="K82" s="111">
        <v>5.0584834575133734E-2</v>
      </c>
      <c r="L82" s="112">
        <v>0.50449999999999995</v>
      </c>
      <c r="M82" s="113">
        <v>1.482</v>
      </c>
      <c r="N82" s="113">
        <f t="shared" si="9"/>
        <v>0.74099999999999999</v>
      </c>
      <c r="O82" s="113">
        <v>1</v>
      </c>
      <c r="P82" s="123" t="s">
        <v>780</v>
      </c>
      <c r="Q82" s="114">
        <v>12.83</v>
      </c>
      <c r="R82" s="113">
        <v>1.7193374240381836</v>
      </c>
      <c r="S82" s="113">
        <f t="shared" si="10"/>
        <v>0.85966871201909179</v>
      </c>
      <c r="T82" s="113">
        <v>1</v>
      </c>
      <c r="U82" s="123" t="s">
        <v>780</v>
      </c>
      <c r="V82" s="114">
        <v>0.18440000000000001</v>
      </c>
      <c r="W82" s="114">
        <f t="shared" si="11"/>
        <v>8.0306200000000011E-4</v>
      </c>
      <c r="X82" s="113">
        <v>0.871</v>
      </c>
      <c r="Y82" s="113">
        <f t="shared" si="12"/>
        <v>0.4355</v>
      </c>
      <c r="Z82" s="113">
        <v>1</v>
      </c>
      <c r="AA82" s="123" t="s">
        <v>780</v>
      </c>
      <c r="AB82" s="111">
        <v>0.86218393752920353</v>
      </c>
      <c r="AC82" s="110">
        <v>2633.2628103300667</v>
      </c>
      <c r="AD82" s="110">
        <v>32.125568715500322</v>
      </c>
      <c r="AE82" s="110">
        <v>2667.3113954929213</v>
      </c>
      <c r="AF82" s="110">
        <v>16.326172468539426</v>
      </c>
      <c r="AG82" s="110">
        <v>2693.2297266056557</v>
      </c>
      <c r="AH82" s="110">
        <v>14.390262109691632</v>
      </c>
      <c r="AI82" s="113">
        <v>97.773419932091471</v>
      </c>
      <c r="AJ82" s="144" t="s">
        <v>771</v>
      </c>
      <c r="AK82" s="143">
        <f t="shared" si="13"/>
        <v>2693.2297266056557</v>
      </c>
      <c r="AL82" s="143">
        <f t="shared" si="14"/>
        <v>14.390262109691632</v>
      </c>
      <c r="AM82" s="143">
        <v>1</v>
      </c>
      <c r="AN82" s="143">
        <v>26321</v>
      </c>
      <c r="AO82" s="146" t="s">
        <v>774</v>
      </c>
      <c r="AP82" s="26">
        <v>0</v>
      </c>
      <c r="AQ82" s="141">
        <f t="shared" si="15"/>
        <v>2.2265800679085288</v>
      </c>
      <c r="AR82" s="140"/>
      <c r="AS82" s="141"/>
      <c r="AT82" s="140"/>
      <c r="AU82" s="141"/>
      <c r="AV82" s="140"/>
      <c r="AW82" s="151"/>
      <c r="AY82" s="140"/>
      <c r="AZ82" s="140"/>
      <c r="BA82" s="140"/>
      <c r="BB82" s="140"/>
      <c r="BC82" s="140"/>
    </row>
    <row r="83" spans="1:55" ht="14.25" customHeight="1" x14ac:dyDescent="0.2">
      <c r="A83" s="6">
        <v>85</v>
      </c>
      <c r="B83" s="88" t="s">
        <v>788</v>
      </c>
      <c r="D83" s="110" t="s">
        <v>297</v>
      </c>
      <c r="E83" s="120" t="s">
        <v>773</v>
      </c>
      <c r="F83" s="110">
        <v>510162.56146825728</v>
      </c>
      <c r="G83" s="110">
        <v>120.7962207831937</v>
      </c>
      <c r="H83" s="110">
        <f t="shared" si="8"/>
        <v>88.065715129581605</v>
      </c>
      <c r="I83" s="110">
        <v>80.908396534631464</v>
      </c>
      <c r="J83" s="111">
        <v>0.72904362867148675</v>
      </c>
      <c r="K83" s="111">
        <v>0.11225307130255058</v>
      </c>
      <c r="L83" s="112">
        <v>0.55370000000000008</v>
      </c>
      <c r="M83" s="113">
        <v>1.415</v>
      </c>
      <c r="N83" s="113">
        <f t="shared" si="9"/>
        <v>0.70750000000000002</v>
      </c>
      <c r="O83" s="113">
        <v>1</v>
      </c>
      <c r="P83" s="123" t="s">
        <v>780</v>
      </c>
      <c r="Q83" s="114">
        <v>16.38</v>
      </c>
      <c r="R83" s="113">
        <v>1.5646295868199822</v>
      </c>
      <c r="S83" s="113">
        <f t="shared" si="10"/>
        <v>0.7823147934099911</v>
      </c>
      <c r="T83" s="113">
        <v>1</v>
      </c>
      <c r="U83" s="123" t="s">
        <v>780</v>
      </c>
      <c r="V83" s="114">
        <v>0.21460000000000001</v>
      </c>
      <c r="W83" s="114">
        <f t="shared" si="11"/>
        <v>7.1730049999999999E-4</v>
      </c>
      <c r="X83" s="113">
        <v>0.66849999999999998</v>
      </c>
      <c r="Y83" s="113">
        <f t="shared" si="12"/>
        <v>0.33424999999999999</v>
      </c>
      <c r="Z83" s="113">
        <v>1</v>
      </c>
      <c r="AA83" s="123" t="s">
        <v>780</v>
      </c>
      <c r="AB83" s="111">
        <v>0.90413609772930414</v>
      </c>
      <c r="AC83" s="110">
        <v>2840.4887913158864</v>
      </c>
      <c r="AD83" s="110">
        <v>32.580772229302966</v>
      </c>
      <c r="AE83" s="110">
        <v>2899.4640209684594</v>
      </c>
      <c r="AF83" s="110">
        <v>15.084582150826463</v>
      </c>
      <c r="AG83" s="110">
        <v>2940.6768558733947</v>
      </c>
      <c r="AH83" s="110">
        <v>10.800503168603665</v>
      </c>
      <c r="AI83" s="113">
        <v>96.593027065949002</v>
      </c>
      <c r="AJ83" s="144" t="s">
        <v>771</v>
      </c>
      <c r="AK83" s="143">
        <f t="shared" si="13"/>
        <v>2940.6768558733947</v>
      </c>
      <c r="AL83" s="143">
        <f t="shared" si="14"/>
        <v>10.800503168603665</v>
      </c>
      <c r="AM83" s="143">
        <v>1</v>
      </c>
      <c r="AN83" s="143">
        <v>26321</v>
      </c>
      <c r="AO83" s="146" t="s">
        <v>774</v>
      </c>
      <c r="AP83" s="26">
        <v>0</v>
      </c>
      <c r="AQ83" s="141">
        <f t="shared" si="15"/>
        <v>3.406972934050998</v>
      </c>
      <c r="AR83" s="140"/>
      <c r="AS83" s="141"/>
      <c r="AT83" s="140"/>
      <c r="AU83" s="141"/>
      <c r="AV83" s="140"/>
      <c r="AW83" s="151"/>
      <c r="AY83" s="140"/>
      <c r="AZ83" s="140"/>
      <c r="BA83" s="140"/>
      <c r="BB83" s="140"/>
      <c r="BC83" s="140"/>
    </row>
    <row r="84" spans="1:55" ht="14.25" customHeight="1" x14ac:dyDescent="0.2">
      <c r="A84" s="6">
        <v>86</v>
      </c>
      <c r="B84" s="88" t="s">
        <v>788</v>
      </c>
      <c r="D84" s="110" t="s">
        <v>298</v>
      </c>
      <c r="E84" s="120" t="s">
        <v>773</v>
      </c>
      <c r="F84" s="110">
        <v>191504.30155278475</v>
      </c>
      <c r="G84" s="110">
        <v>60.634395171532773</v>
      </c>
      <c r="H84" s="110">
        <f t="shared" si="8"/>
        <v>53.394844633310953</v>
      </c>
      <c r="I84" s="110">
        <v>26.736472987018178</v>
      </c>
      <c r="J84" s="111">
        <v>0.88060323653363137</v>
      </c>
      <c r="K84" s="111" t="s">
        <v>560</v>
      </c>
      <c r="L84" s="112">
        <v>0.35940000000000005</v>
      </c>
      <c r="M84" s="113">
        <v>1.9390000000000001</v>
      </c>
      <c r="N84" s="113">
        <f t="shared" si="9"/>
        <v>0.96950000000000003</v>
      </c>
      <c r="O84" s="113">
        <v>1</v>
      </c>
      <c r="P84" s="123" t="s">
        <v>780</v>
      </c>
      <c r="Q84" s="114">
        <v>11.43</v>
      </c>
      <c r="R84" s="113">
        <v>2.2219843351321922</v>
      </c>
      <c r="S84" s="113">
        <f t="shared" si="10"/>
        <v>1.1109921675660961</v>
      </c>
      <c r="T84" s="113">
        <v>1</v>
      </c>
      <c r="U84" s="123" t="s">
        <v>780</v>
      </c>
      <c r="V84" s="114">
        <v>0.23060000000000003</v>
      </c>
      <c r="W84" s="114">
        <f t="shared" si="11"/>
        <v>1.2498520000000003E-3</v>
      </c>
      <c r="X84" s="113">
        <v>1.0840000000000001</v>
      </c>
      <c r="Y84" s="113">
        <f t="shared" si="12"/>
        <v>0.54200000000000004</v>
      </c>
      <c r="Z84" s="113">
        <v>1</v>
      </c>
      <c r="AA84" s="123" t="s">
        <v>780</v>
      </c>
      <c r="AB84" s="111">
        <v>0.87283667595462044</v>
      </c>
      <c r="AC84" s="110">
        <v>1979.0940744980253</v>
      </c>
      <c r="AD84" s="110">
        <v>33.135583841431526</v>
      </c>
      <c r="AE84" s="110">
        <v>2558.6588896421822</v>
      </c>
      <c r="AF84" s="110">
        <v>20.961033626163044</v>
      </c>
      <c r="AG84" s="110">
        <v>3056.4545195823102</v>
      </c>
      <c r="AH84" s="110">
        <v>17.348070891624918</v>
      </c>
      <c r="AI84" s="113">
        <v>64.751301281214054</v>
      </c>
      <c r="AJ84" s="144" t="s">
        <v>771</v>
      </c>
      <c r="AK84" s="143">
        <f t="shared" si="13"/>
        <v>3056.4545195823102</v>
      </c>
      <c r="AL84" s="143">
        <f t="shared" si="14"/>
        <v>17.348070891624918</v>
      </c>
      <c r="AM84" s="143">
        <v>1</v>
      </c>
      <c r="AN84" s="143">
        <v>26321</v>
      </c>
      <c r="AO84" s="146" t="s">
        <v>774</v>
      </c>
      <c r="AP84" s="26">
        <v>0</v>
      </c>
      <c r="AQ84" s="141">
        <f t="shared" si="15"/>
        <v>35.248698718785946</v>
      </c>
      <c r="AR84" s="140"/>
      <c r="AS84" s="141"/>
      <c r="AT84" s="140"/>
      <c r="AU84" s="141"/>
      <c r="AV84" s="140"/>
      <c r="AW84" s="151"/>
      <c r="AY84" s="140"/>
      <c r="AZ84" s="140"/>
      <c r="BA84" s="140"/>
      <c r="BB84" s="140"/>
      <c r="BC84" s="140"/>
    </row>
    <row r="85" spans="1:55" ht="14.25" customHeight="1" x14ac:dyDescent="0.2">
      <c r="A85" s="6">
        <v>87</v>
      </c>
      <c r="B85" s="88" t="s">
        <v>788</v>
      </c>
      <c r="D85" s="110" t="s">
        <v>299</v>
      </c>
      <c r="E85" s="120" t="s">
        <v>773</v>
      </c>
      <c r="F85" s="110">
        <v>635076.80290415103</v>
      </c>
      <c r="G85" s="110">
        <v>157.74331997371939</v>
      </c>
      <c r="H85" s="110">
        <f t="shared" si="8"/>
        <v>98.425551993548609</v>
      </c>
      <c r="I85" s="110">
        <v>101.18276707639743</v>
      </c>
      <c r="J85" s="111">
        <v>0.62396019058015684</v>
      </c>
      <c r="K85" s="111" t="s">
        <v>560</v>
      </c>
      <c r="L85" s="112">
        <v>0.53949999999999998</v>
      </c>
      <c r="M85" s="113">
        <v>1.51</v>
      </c>
      <c r="N85" s="113">
        <f t="shared" si="9"/>
        <v>0.755</v>
      </c>
      <c r="O85" s="113">
        <v>1</v>
      </c>
      <c r="P85" s="123" t="s">
        <v>780</v>
      </c>
      <c r="Q85" s="114">
        <v>16.39</v>
      </c>
      <c r="R85" s="113">
        <v>1.5979877537049654</v>
      </c>
      <c r="S85" s="113">
        <f t="shared" si="10"/>
        <v>0.79899387685248269</v>
      </c>
      <c r="T85" s="113">
        <v>1</v>
      </c>
      <c r="U85" s="123" t="s">
        <v>780</v>
      </c>
      <c r="V85" s="114">
        <v>0.22040000000000001</v>
      </c>
      <c r="W85" s="114">
        <f t="shared" si="11"/>
        <v>5.775582E-4</v>
      </c>
      <c r="X85" s="113">
        <v>0.52410000000000001</v>
      </c>
      <c r="Y85" s="113">
        <f t="shared" si="12"/>
        <v>0.26205000000000001</v>
      </c>
      <c r="Z85" s="113">
        <v>1</v>
      </c>
      <c r="AA85" s="123" t="s">
        <v>780</v>
      </c>
      <c r="AB85" s="111">
        <v>0.94469275440621825</v>
      </c>
      <c r="AC85" s="110">
        <v>2781.2038262833189</v>
      </c>
      <c r="AD85" s="110">
        <v>34.192146929724458</v>
      </c>
      <c r="AE85" s="110">
        <v>2900.0821713948308</v>
      </c>
      <c r="AF85" s="110">
        <v>15.409217207173242</v>
      </c>
      <c r="AG85" s="110">
        <v>2983.686602249079</v>
      </c>
      <c r="AH85" s="110">
        <v>8.4360371767901619</v>
      </c>
      <c r="AI85" s="113">
        <v>93.213671442130348</v>
      </c>
      <c r="AJ85" s="144" t="s">
        <v>771</v>
      </c>
      <c r="AK85" s="143">
        <f t="shared" si="13"/>
        <v>2983.686602249079</v>
      </c>
      <c r="AL85" s="143">
        <f t="shared" si="14"/>
        <v>8.4360371767901619</v>
      </c>
      <c r="AM85" s="143">
        <v>1</v>
      </c>
      <c r="AN85" s="143">
        <v>26321</v>
      </c>
      <c r="AO85" s="146" t="s">
        <v>774</v>
      </c>
      <c r="AP85" s="26">
        <v>0</v>
      </c>
      <c r="AQ85" s="141">
        <f t="shared" si="15"/>
        <v>6.7863285578696519</v>
      </c>
      <c r="AR85" s="140"/>
      <c r="AS85" s="141"/>
      <c r="AT85" s="140"/>
      <c r="AU85" s="141"/>
      <c r="AV85" s="140"/>
      <c r="AW85" s="151"/>
      <c r="AY85" s="140"/>
      <c r="AZ85" s="140"/>
      <c r="BA85" s="140"/>
      <c r="BB85" s="140"/>
      <c r="BC85" s="140"/>
    </row>
    <row r="86" spans="1:55" ht="14.25" customHeight="1" x14ac:dyDescent="0.2">
      <c r="A86" s="6">
        <v>88</v>
      </c>
      <c r="B86" s="88" t="s">
        <v>788</v>
      </c>
      <c r="D86" s="110" t="s">
        <v>300</v>
      </c>
      <c r="E86" s="120" t="s">
        <v>773</v>
      </c>
      <c r="F86" s="110">
        <v>722725.89002578985</v>
      </c>
      <c r="G86" s="110">
        <v>386.89364424857723</v>
      </c>
      <c r="H86" s="110">
        <f t="shared" si="8"/>
        <v>221.38007854470558</v>
      </c>
      <c r="I86" s="110">
        <v>103.70979186460953</v>
      </c>
      <c r="J86" s="111">
        <v>0.57219879890937153</v>
      </c>
      <c r="K86" s="111">
        <v>0.77095078247860249</v>
      </c>
      <c r="L86" s="112">
        <v>0.18470000000000003</v>
      </c>
      <c r="M86" s="113">
        <v>2.1869999999999998</v>
      </c>
      <c r="N86" s="113">
        <f t="shared" si="9"/>
        <v>1.0934999999999999</v>
      </c>
      <c r="O86" s="113">
        <v>1</v>
      </c>
      <c r="P86" s="123" t="s">
        <v>780</v>
      </c>
      <c r="Q86" s="114">
        <v>5.2690000000000001</v>
      </c>
      <c r="R86" s="113">
        <v>2.5000343780097145</v>
      </c>
      <c r="S86" s="113">
        <f t="shared" si="10"/>
        <v>1.2500171890048573</v>
      </c>
      <c r="T86" s="113">
        <v>1</v>
      </c>
      <c r="U86" s="123" t="s">
        <v>780</v>
      </c>
      <c r="V86" s="114">
        <v>0.2069</v>
      </c>
      <c r="W86" s="114">
        <f t="shared" si="11"/>
        <v>1.2527795E-3</v>
      </c>
      <c r="X86" s="113">
        <v>1.2110000000000001</v>
      </c>
      <c r="Y86" s="113">
        <f t="shared" si="12"/>
        <v>0.60550000000000004</v>
      </c>
      <c r="Z86" s="113">
        <v>1</v>
      </c>
      <c r="AA86" s="123" t="s">
        <v>780</v>
      </c>
      <c r="AB86" s="111">
        <v>0.87478788034082855</v>
      </c>
      <c r="AC86" s="110">
        <v>1092.5904744218399</v>
      </c>
      <c r="AD86" s="110">
        <v>22.017266995754426</v>
      </c>
      <c r="AE86" s="110">
        <v>1863.9174109324551</v>
      </c>
      <c r="AF86" s="110">
        <v>21.56325153097464</v>
      </c>
      <c r="AG86" s="110">
        <v>2881.5513913821246</v>
      </c>
      <c r="AH86" s="110">
        <v>19.671949926905793</v>
      </c>
      <c r="AI86" s="113">
        <v>37.916744351305262</v>
      </c>
      <c r="AJ86" s="144" t="s">
        <v>771</v>
      </c>
      <c r="AK86" s="143">
        <f t="shared" si="13"/>
        <v>2881.5513913821246</v>
      </c>
      <c r="AL86" s="143">
        <f t="shared" si="14"/>
        <v>19.671949926905793</v>
      </c>
      <c r="AM86" s="143">
        <v>1</v>
      </c>
      <c r="AN86" s="143">
        <v>26321</v>
      </c>
      <c r="AO86" s="146" t="s">
        <v>774</v>
      </c>
      <c r="AP86" s="26">
        <v>0</v>
      </c>
      <c r="AQ86" s="141">
        <f t="shared" si="15"/>
        <v>62.083255648694738</v>
      </c>
      <c r="AR86" s="140"/>
      <c r="AS86" s="141"/>
      <c r="AT86" s="140"/>
      <c r="AU86" s="141"/>
      <c r="AV86" s="140"/>
      <c r="AW86" s="151"/>
      <c r="AY86" s="140"/>
      <c r="AZ86" s="140"/>
      <c r="BA86" s="140"/>
      <c r="BB86" s="140"/>
      <c r="BC86" s="140"/>
    </row>
    <row r="87" spans="1:55" ht="14.25" customHeight="1" x14ac:dyDescent="0.2">
      <c r="A87" s="6">
        <v>89</v>
      </c>
      <c r="B87" s="88" t="s">
        <v>788</v>
      </c>
      <c r="D87" s="110" t="s">
        <v>301</v>
      </c>
      <c r="E87" s="120" t="s">
        <v>773</v>
      </c>
      <c r="F87" s="110">
        <v>642199.84092593752</v>
      </c>
      <c r="G87" s="110">
        <v>150.71509725265184</v>
      </c>
      <c r="H87" s="110">
        <f t="shared" si="8"/>
        <v>169.52160093439312</v>
      </c>
      <c r="I87" s="110">
        <v>104.55506907503681</v>
      </c>
      <c r="J87" s="111">
        <v>1.1247818169815789</v>
      </c>
      <c r="K87" s="111" t="s">
        <v>560</v>
      </c>
      <c r="L87" s="112">
        <v>0.53339999999999999</v>
      </c>
      <c r="M87" s="113">
        <v>1.3740000000000001</v>
      </c>
      <c r="N87" s="113">
        <f t="shared" si="9"/>
        <v>0.68700000000000006</v>
      </c>
      <c r="O87" s="113">
        <v>1</v>
      </c>
      <c r="P87" s="123" t="s">
        <v>780</v>
      </c>
      <c r="Q87" s="114">
        <v>17.079999999999998</v>
      </c>
      <c r="R87" s="113">
        <v>1.4716039678312758</v>
      </c>
      <c r="S87" s="113">
        <f t="shared" si="10"/>
        <v>0.73580198391563789</v>
      </c>
      <c r="T87" s="113">
        <v>1</v>
      </c>
      <c r="U87" s="123" t="s">
        <v>780</v>
      </c>
      <c r="V87" s="114">
        <v>0.23230000000000001</v>
      </c>
      <c r="W87" s="114">
        <f t="shared" si="11"/>
        <v>6.1199434999999994E-4</v>
      </c>
      <c r="X87" s="113">
        <v>0.52689999999999992</v>
      </c>
      <c r="Y87" s="113">
        <f t="shared" si="12"/>
        <v>0.26344999999999996</v>
      </c>
      <c r="Z87" s="113">
        <v>1</v>
      </c>
      <c r="AA87" s="123" t="s">
        <v>780</v>
      </c>
      <c r="AB87" s="111">
        <v>0.93370165445904052</v>
      </c>
      <c r="AC87" s="110">
        <v>2755.7026732920053</v>
      </c>
      <c r="AD87" s="110">
        <v>30.884982466805013</v>
      </c>
      <c r="AE87" s="110">
        <v>2939.4042559074824</v>
      </c>
      <c r="AF87" s="110">
        <v>14.215051109398701</v>
      </c>
      <c r="AG87" s="110">
        <v>3067.6896505698196</v>
      </c>
      <c r="AH87" s="110">
        <v>8.421894357159001</v>
      </c>
      <c r="AI87" s="113">
        <v>89.829904168439484</v>
      </c>
      <c r="AJ87" s="144" t="s">
        <v>771</v>
      </c>
      <c r="AK87" s="143">
        <f t="shared" si="13"/>
        <v>3067.6896505698196</v>
      </c>
      <c r="AL87" s="143">
        <f t="shared" si="14"/>
        <v>8.421894357159001</v>
      </c>
      <c r="AM87" s="143">
        <v>1</v>
      </c>
      <c r="AN87" s="143">
        <v>26321</v>
      </c>
      <c r="AO87" s="146" t="s">
        <v>774</v>
      </c>
      <c r="AP87" s="26">
        <v>0</v>
      </c>
      <c r="AQ87" s="141">
        <f t="shared" si="15"/>
        <v>10.170095831560516</v>
      </c>
      <c r="AR87" s="140"/>
      <c r="AS87" s="141"/>
      <c r="AT87" s="140"/>
      <c r="AU87" s="141"/>
      <c r="AV87" s="140"/>
      <c r="AW87" s="151"/>
      <c r="AY87" s="140"/>
      <c r="AZ87" s="140"/>
      <c r="BA87" s="140"/>
      <c r="BB87" s="140"/>
      <c r="BC87" s="140"/>
    </row>
    <row r="88" spans="1:55" ht="14.25" customHeight="1" x14ac:dyDescent="0.2">
      <c r="A88" s="6">
        <v>90</v>
      </c>
      <c r="B88" s="88" t="s">
        <v>788</v>
      </c>
      <c r="D88" s="110" t="s">
        <v>302</v>
      </c>
      <c r="E88" s="120" t="s">
        <v>773</v>
      </c>
      <c r="F88" s="110">
        <v>386873.48020574928</v>
      </c>
      <c r="G88" s="110">
        <v>87.253880097467174</v>
      </c>
      <c r="H88" s="110">
        <f t="shared" si="8"/>
        <v>89.29553547166698</v>
      </c>
      <c r="I88" s="110">
        <v>64.067756581454333</v>
      </c>
      <c r="J88" s="111">
        <v>1.0233990210168209</v>
      </c>
      <c r="K88" s="111">
        <v>0.15157809790629884</v>
      </c>
      <c r="L88" s="112">
        <v>0.57030000000000003</v>
      </c>
      <c r="M88" s="113">
        <v>1.413</v>
      </c>
      <c r="N88" s="113">
        <f t="shared" si="9"/>
        <v>0.70650000000000002</v>
      </c>
      <c r="O88" s="113">
        <v>1</v>
      </c>
      <c r="P88" s="123" t="s">
        <v>780</v>
      </c>
      <c r="Q88" s="114">
        <v>18.420000000000002</v>
      </c>
      <c r="R88" s="113">
        <v>1.5829314097083926</v>
      </c>
      <c r="S88" s="113">
        <f t="shared" si="10"/>
        <v>0.79146570485419632</v>
      </c>
      <c r="T88" s="113">
        <v>1</v>
      </c>
      <c r="U88" s="123" t="s">
        <v>780</v>
      </c>
      <c r="V88" s="114">
        <v>0.23420000000000002</v>
      </c>
      <c r="W88" s="114">
        <f t="shared" si="11"/>
        <v>8.3515720000000007E-4</v>
      </c>
      <c r="X88" s="113">
        <v>0.71320000000000006</v>
      </c>
      <c r="Y88" s="113">
        <f t="shared" si="12"/>
        <v>0.35660000000000003</v>
      </c>
      <c r="Z88" s="113">
        <v>1</v>
      </c>
      <c r="AA88" s="123" t="s">
        <v>780</v>
      </c>
      <c r="AB88" s="111">
        <v>0.89276015340769677</v>
      </c>
      <c r="AC88" s="110">
        <v>2909.1432581854942</v>
      </c>
      <c r="AD88" s="110">
        <v>33.171378886838738</v>
      </c>
      <c r="AE88" s="110">
        <v>3011.6801757675994</v>
      </c>
      <c r="AF88" s="110">
        <v>15.360570231430756</v>
      </c>
      <c r="AG88" s="110">
        <v>3080.8514429186794</v>
      </c>
      <c r="AH88" s="110">
        <v>11.386397884450378</v>
      </c>
      <c r="AI88" s="113">
        <v>94.426599661990991</v>
      </c>
      <c r="AJ88" s="144" t="s">
        <v>771</v>
      </c>
      <c r="AK88" s="143">
        <f t="shared" si="13"/>
        <v>3080.8514429186794</v>
      </c>
      <c r="AL88" s="143">
        <f t="shared" si="14"/>
        <v>11.386397884450378</v>
      </c>
      <c r="AM88" s="143">
        <v>1</v>
      </c>
      <c r="AN88" s="143">
        <v>26321</v>
      </c>
      <c r="AO88" s="146" t="s">
        <v>774</v>
      </c>
      <c r="AP88" s="26">
        <v>0</v>
      </c>
      <c r="AQ88" s="141">
        <f t="shared" si="15"/>
        <v>5.5734003380090087</v>
      </c>
      <c r="AR88" s="140"/>
      <c r="AS88" s="141"/>
      <c r="AT88" s="140"/>
      <c r="AU88" s="141"/>
      <c r="AV88" s="140"/>
      <c r="AW88" s="151"/>
      <c r="AY88" s="140"/>
      <c r="AZ88" s="140"/>
      <c r="BA88" s="140"/>
      <c r="BB88" s="140"/>
      <c r="BC88" s="140"/>
    </row>
    <row r="89" spans="1:55" ht="14.25" customHeight="1" x14ac:dyDescent="0.2">
      <c r="A89" s="6">
        <v>91</v>
      </c>
      <c r="B89" s="88" t="s">
        <v>788</v>
      </c>
      <c r="D89" s="110" t="s">
        <v>303</v>
      </c>
      <c r="E89" s="120" t="s">
        <v>773</v>
      </c>
      <c r="F89" s="110">
        <v>680920.1481432853</v>
      </c>
      <c r="G89" s="110">
        <v>298.93491375400549</v>
      </c>
      <c r="H89" s="110">
        <f t="shared" si="8"/>
        <v>235.80177805738353</v>
      </c>
      <c r="I89" s="110">
        <v>77.674740155064185</v>
      </c>
      <c r="J89" s="111">
        <v>0.7888064164075046</v>
      </c>
      <c r="K89" s="111">
        <v>6.3935180694808622E-2</v>
      </c>
      <c r="L89" s="112">
        <v>0.19010000000000002</v>
      </c>
      <c r="M89" s="113">
        <v>2.33</v>
      </c>
      <c r="N89" s="113">
        <f t="shared" si="9"/>
        <v>1.165</v>
      </c>
      <c r="O89" s="113">
        <v>1</v>
      </c>
      <c r="P89" s="123" t="s">
        <v>780</v>
      </c>
      <c r="Q89" s="114">
        <v>6.0469999999999997</v>
      </c>
      <c r="R89" s="113">
        <v>2.3712573040742204</v>
      </c>
      <c r="S89" s="113">
        <f t="shared" si="10"/>
        <v>1.1856286520371102</v>
      </c>
      <c r="T89" s="113">
        <v>1</v>
      </c>
      <c r="U89" s="123" t="s">
        <v>780</v>
      </c>
      <c r="V89" s="114">
        <v>0.23080000000000001</v>
      </c>
      <c r="W89" s="114">
        <f t="shared" si="11"/>
        <v>5.079908000000001E-4</v>
      </c>
      <c r="X89" s="113">
        <v>0.44020000000000004</v>
      </c>
      <c r="Y89" s="113">
        <f t="shared" si="12"/>
        <v>0.22010000000000002</v>
      </c>
      <c r="Z89" s="113">
        <v>1</v>
      </c>
      <c r="AA89" s="123" t="s">
        <v>780</v>
      </c>
      <c r="AB89" s="111">
        <v>0.98261393215430259</v>
      </c>
      <c r="AC89" s="110">
        <v>1121.702254602194</v>
      </c>
      <c r="AD89" s="110">
        <v>24.033208054300303</v>
      </c>
      <c r="AE89" s="110">
        <v>1982.6340164136518</v>
      </c>
      <c r="AF89" s="110">
        <v>20.873741299954418</v>
      </c>
      <c r="AG89" s="110">
        <v>3057.2672344454818</v>
      </c>
      <c r="AH89" s="110">
        <v>7.0428476205263912</v>
      </c>
      <c r="AI89" s="113">
        <v>36.689702554106134</v>
      </c>
      <c r="AJ89" s="144" t="s">
        <v>771</v>
      </c>
      <c r="AK89" s="143">
        <f t="shared" si="13"/>
        <v>3057.2672344454818</v>
      </c>
      <c r="AL89" s="143">
        <f t="shared" si="14"/>
        <v>7.0428476205263912</v>
      </c>
      <c r="AM89" s="143">
        <v>1</v>
      </c>
      <c r="AN89" s="143">
        <v>26321</v>
      </c>
      <c r="AO89" s="146" t="s">
        <v>774</v>
      </c>
      <c r="AP89" s="26">
        <v>0</v>
      </c>
      <c r="AQ89" s="141">
        <f t="shared" si="15"/>
        <v>63.310297445893866</v>
      </c>
      <c r="AR89" s="140"/>
      <c r="AS89" s="141"/>
      <c r="AT89" s="140"/>
      <c r="AU89" s="141"/>
      <c r="AV89" s="140"/>
      <c r="AW89" s="151"/>
      <c r="AY89" s="140"/>
      <c r="AZ89" s="140"/>
      <c r="BA89" s="140"/>
      <c r="BB89" s="140"/>
      <c r="BC89" s="140"/>
    </row>
    <row r="90" spans="1:55" ht="14.25" customHeight="1" x14ac:dyDescent="0.2">
      <c r="A90" s="6">
        <v>92</v>
      </c>
      <c r="B90" s="88" t="s">
        <v>788</v>
      </c>
      <c r="D90" s="110" t="s">
        <v>304</v>
      </c>
      <c r="E90" s="120" t="s">
        <v>773</v>
      </c>
      <c r="F90" s="110">
        <v>400533.28187758848</v>
      </c>
      <c r="G90" s="110">
        <v>90.340277090756814</v>
      </c>
      <c r="H90" s="110">
        <f t="shared" si="8"/>
        <v>86.160454506235098</v>
      </c>
      <c r="I90" s="110">
        <v>65.274407069255247</v>
      </c>
      <c r="J90" s="111">
        <v>0.95373245777935101</v>
      </c>
      <c r="K90" s="111" t="s">
        <v>560</v>
      </c>
      <c r="L90" s="112">
        <v>0.57530000000000003</v>
      </c>
      <c r="M90" s="113">
        <v>1.3660000000000001</v>
      </c>
      <c r="N90" s="113">
        <f t="shared" si="9"/>
        <v>0.68300000000000005</v>
      </c>
      <c r="O90" s="113">
        <v>1</v>
      </c>
      <c r="P90" s="123" t="s">
        <v>780</v>
      </c>
      <c r="Q90" s="114">
        <v>17.28</v>
      </c>
      <c r="R90" s="113">
        <v>1.4348861458359452</v>
      </c>
      <c r="S90" s="113">
        <f t="shared" si="10"/>
        <v>0.7174430729179726</v>
      </c>
      <c r="T90" s="113">
        <v>1</v>
      </c>
      <c r="U90" s="123" t="s">
        <v>780</v>
      </c>
      <c r="V90" s="114">
        <v>0.21790000000000001</v>
      </c>
      <c r="W90" s="114">
        <f t="shared" si="11"/>
        <v>4.8014265000000008E-4</v>
      </c>
      <c r="X90" s="113">
        <v>0.44070000000000004</v>
      </c>
      <c r="Y90" s="113">
        <f t="shared" si="12"/>
        <v>0.22035000000000002</v>
      </c>
      <c r="Z90" s="113">
        <v>1</v>
      </c>
      <c r="AA90" s="123" t="s">
        <v>780</v>
      </c>
      <c r="AB90" s="111">
        <v>0.95167150796198818</v>
      </c>
      <c r="AC90" s="110">
        <v>2929.5563217079789</v>
      </c>
      <c r="AD90" s="110">
        <v>32.228512335982487</v>
      </c>
      <c r="AE90" s="110">
        <v>2950.6322286131413</v>
      </c>
      <c r="AF90" s="110">
        <v>13.866924495111107</v>
      </c>
      <c r="AG90" s="110">
        <v>2965.0340705870058</v>
      </c>
      <c r="AH90" s="110">
        <v>7.1050200444588087</v>
      </c>
      <c r="AI90" s="113">
        <v>98.803462353739391</v>
      </c>
      <c r="AJ90" s="144" t="s">
        <v>771</v>
      </c>
      <c r="AK90" s="143">
        <f t="shared" si="13"/>
        <v>2965.0340705870058</v>
      </c>
      <c r="AL90" s="143">
        <f t="shared" si="14"/>
        <v>7.1050200444588087</v>
      </c>
      <c r="AM90" s="143">
        <v>1</v>
      </c>
      <c r="AN90" s="143">
        <v>26321</v>
      </c>
      <c r="AO90" s="146" t="s">
        <v>774</v>
      </c>
      <c r="AP90" s="26">
        <v>0</v>
      </c>
      <c r="AQ90" s="141">
        <f t="shared" si="15"/>
        <v>1.1965376462606088</v>
      </c>
      <c r="AR90" s="140"/>
      <c r="AS90" s="141"/>
      <c r="AT90" s="140"/>
      <c r="AU90" s="141"/>
      <c r="AV90" s="140"/>
      <c r="AW90" s="151"/>
      <c r="AY90" s="140"/>
      <c r="AZ90" s="140"/>
      <c r="BA90" s="140"/>
      <c r="BB90" s="140"/>
      <c r="BC90" s="140"/>
    </row>
    <row r="91" spans="1:55" ht="14.25" customHeight="1" x14ac:dyDescent="0.2">
      <c r="A91" s="6">
        <v>93</v>
      </c>
      <c r="B91" s="88" t="s">
        <v>788</v>
      </c>
      <c r="D91" s="110" t="s">
        <v>305</v>
      </c>
      <c r="E91" s="120" t="s">
        <v>773</v>
      </c>
      <c r="F91" s="110">
        <v>346890.64055097156</v>
      </c>
      <c r="G91" s="110">
        <v>68.587954089390763</v>
      </c>
      <c r="H91" s="110">
        <f t="shared" si="8"/>
        <v>71.256457081022859</v>
      </c>
      <c r="I91" s="110">
        <v>42.651668359958741</v>
      </c>
      <c r="J91" s="111">
        <v>1.0389062923229089</v>
      </c>
      <c r="K91" s="111">
        <v>0.11964048752875733</v>
      </c>
      <c r="L91" s="112">
        <v>0.47920000000000007</v>
      </c>
      <c r="M91" s="113">
        <v>1.726</v>
      </c>
      <c r="N91" s="113">
        <f t="shared" si="9"/>
        <v>0.86299999999999999</v>
      </c>
      <c r="O91" s="113">
        <v>1</v>
      </c>
      <c r="P91" s="123" t="s">
        <v>780</v>
      </c>
      <c r="Q91" s="114">
        <v>15.41</v>
      </c>
      <c r="R91" s="113">
        <v>1.909400259055444</v>
      </c>
      <c r="S91" s="113">
        <f t="shared" si="10"/>
        <v>0.95470012952772199</v>
      </c>
      <c r="T91" s="113">
        <v>1</v>
      </c>
      <c r="U91" s="123" t="s">
        <v>780</v>
      </c>
      <c r="V91" s="114">
        <v>0.23320000000000002</v>
      </c>
      <c r="W91" s="114">
        <f t="shared" si="11"/>
        <v>9.5285520000000013E-4</v>
      </c>
      <c r="X91" s="113">
        <v>0.81720000000000004</v>
      </c>
      <c r="Y91" s="113">
        <f t="shared" si="12"/>
        <v>0.40860000000000002</v>
      </c>
      <c r="Z91" s="113">
        <v>1</v>
      </c>
      <c r="AA91" s="123" t="s">
        <v>780</v>
      </c>
      <c r="AB91" s="111">
        <v>0.90379102413530032</v>
      </c>
      <c r="AC91" s="110">
        <v>2523.7535566328079</v>
      </c>
      <c r="AD91" s="110">
        <v>36.139835763734027</v>
      </c>
      <c r="AE91" s="110">
        <v>2840.6238811645571</v>
      </c>
      <c r="AF91" s="110">
        <v>18.371105620964045</v>
      </c>
      <c r="AG91" s="110">
        <v>3073.8524076388762</v>
      </c>
      <c r="AH91" s="110">
        <v>13.054636879065132</v>
      </c>
      <c r="AI91" s="113">
        <v>82.103927643402471</v>
      </c>
      <c r="AJ91" s="144" t="s">
        <v>771</v>
      </c>
      <c r="AK91" s="143">
        <f t="shared" si="13"/>
        <v>3073.8524076388762</v>
      </c>
      <c r="AL91" s="143">
        <f t="shared" si="14"/>
        <v>13.054636879065132</v>
      </c>
      <c r="AM91" s="143">
        <v>1</v>
      </c>
      <c r="AN91" s="143">
        <v>26321</v>
      </c>
      <c r="AO91" s="146" t="s">
        <v>774</v>
      </c>
      <c r="AP91" s="26">
        <v>0</v>
      </c>
      <c r="AQ91" s="141">
        <f t="shared" si="15"/>
        <v>17.896072356597529</v>
      </c>
      <c r="AR91" s="140"/>
      <c r="AS91" s="141"/>
      <c r="AT91" s="140"/>
      <c r="AU91" s="141"/>
      <c r="AV91" s="140"/>
      <c r="AW91" s="151"/>
      <c r="AY91" s="140"/>
      <c r="AZ91" s="140"/>
      <c r="BA91" s="140"/>
      <c r="BB91" s="140"/>
      <c r="BC91" s="140"/>
    </row>
    <row r="92" spans="1:55" ht="14.25" customHeight="1" x14ac:dyDescent="0.2">
      <c r="A92" s="6">
        <v>94</v>
      </c>
      <c r="B92" s="88" t="s">
        <v>788</v>
      </c>
      <c r="D92" s="110" t="s">
        <v>306</v>
      </c>
      <c r="E92" s="120" t="s">
        <v>773</v>
      </c>
      <c r="F92" s="110">
        <v>179465.74742421249</v>
      </c>
      <c r="G92" s="110">
        <v>42.494583685551575</v>
      </c>
      <c r="H92" s="110">
        <f t="shared" si="8"/>
        <v>15.509656813150924</v>
      </c>
      <c r="I92" s="110">
        <v>25.285307493321401</v>
      </c>
      <c r="J92" s="111">
        <v>0.36497961547095481</v>
      </c>
      <c r="K92" s="111">
        <v>4.8529488714335905E-2</v>
      </c>
      <c r="L92" s="112">
        <v>0.52560000000000007</v>
      </c>
      <c r="M92" s="113">
        <v>1.5369999999999999</v>
      </c>
      <c r="N92" s="113">
        <f t="shared" si="9"/>
        <v>0.76849999999999996</v>
      </c>
      <c r="O92" s="113">
        <v>1</v>
      </c>
      <c r="P92" s="123" t="s">
        <v>780</v>
      </c>
      <c r="Q92" s="114">
        <v>15.24</v>
      </c>
      <c r="R92" s="113">
        <v>1.8572075854162966</v>
      </c>
      <c r="S92" s="113">
        <f t="shared" si="10"/>
        <v>0.9286037927081483</v>
      </c>
      <c r="T92" s="113">
        <v>1</v>
      </c>
      <c r="U92" s="123" t="s">
        <v>780</v>
      </c>
      <c r="V92" s="114">
        <v>0.21030000000000001</v>
      </c>
      <c r="W92" s="114">
        <f t="shared" si="11"/>
        <v>1.0956630000000002E-3</v>
      </c>
      <c r="X92" s="113">
        <v>1.042</v>
      </c>
      <c r="Y92" s="113">
        <f t="shared" si="12"/>
        <v>0.52100000000000002</v>
      </c>
      <c r="Z92" s="113">
        <v>1</v>
      </c>
      <c r="AA92" s="123" t="s">
        <v>780</v>
      </c>
      <c r="AB92" s="111">
        <v>0.82775770863102904</v>
      </c>
      <c r="AC92" s="110">
        <v>2723.0246750881274</v>
      </c>
      <c r="AD92" s="110">
        <v>34.234733758190487</v>
      </c>
      <c r="AE92" s="110">
        <v>2830.2357095207417</v>
      </c>
      <c r="AF92" s="110">
        <v>17.852464549595425</v>
      </c>
      <c r="AG92" s="110">
        <v>2907.510108092235</v>
      </c>
      <c r="AH92" s="110">
        <v>16.884972905725121</v>
      </c>
      <c r="AI92" s="113">
        <v>93.654865292105285</v>
      </c>
      <c r="AJ92" s="144" t="s">
        <v>771</v>
      </c>
      <c r="AK92" s="143">
        <f t="shared" si="13"/>
        <v>2907.510108092235</v>
      </c>
      <c r="AL92" s="143">
        <f t="shared" si="14"/>
        <v>16.884972905725121</v>
      </c>
      <c r="AM92" s="143">
        <v>1</v>
      </c>
      <c r="AN92" s="143">
        <v>26321</v>
      </c>
      <c r="AO92" s="146" t="s">
        <v>774</v>
      </c>
      <c r="AP92" s="26">
        <v>0</v>
      </c>
      <c r="AQ92" s="141">
        <f t="shared" si="15"/>
        <v>6.3451347078947151</v>
      </c>
      <c r="AR92" s="140"/>
      <c r="AS92" s="141"/>
      <c r="AT92" s="140"/>
      <c r="AU92" s="141"/>
      <c r="AV92" s="140"/>
      <c r="AW92" s="151"/>
      <c r="AY92" s="140"/>
      <c r="AZ92" s="140"/>
      <c r="BA92" s="140"/>
      <c r="BB92" s="140"/>
      <c r="BC92" s="140"/>
    </row>
    <row r="93" spans="1:55" ht="14.25" customHeight="1" x14ac:dyDescent="0.2">
      <c r="A93" s="6">
        <v>95</v>
      </c>
      <c r="B93" s="88" t="s">
        <v>788</v>
      </c>
      <c r="D93" s="110" t="s">
        <v>307</v>
      </c>
      <c r="E93" s="120" t="s">
        <v>773</v>
      </c>
      <c r="F93" s="110">
        <v>202829.44777884646</v>
      </c>
      <c r="G93" s="110">
        <v>46.886626036889417</v>
      </c>
      <c r="H93" s="110">
        <f t="shared" si="8"/>
        <v>35.169126972340514</v>
      </c>
      <c r="I93" s="110">
        <v>33.589760031766467</v>
      </c>
      <c r="J93" s="111">
        <v>0.75008867016087233</v>
      </c>
      <c r="K93" s="111" t="s">
        <v>560</v>
      </c>
      <c r="L93" s="112">
        <v>0.5868000000000001</v>
      </c>
      <c r="M93" s="113">
        <v>1.4350000000000001</v>
      </c>
      <c r="N93" s="113">
        <f t="shared" si="9"/>
        <v>0.71750000000000003</v>
      </c>
      <c r="O93" s="113">
        <v>1</v>
      </c>
      <c r="P93" s="123" t="s">
        <v>780</v>
      </c>
      <c r="Q93" s="114">
        <v>19.12</v>
      </c>
      <c r="R93" s="113">
        <v>2.3018113300352789</v>
      </c>
      <c r="S93" s="113">
        <f t="shared" si="10"/>
        <v>1.1509056650176395</v>
      </c>
      <c r="T93" s="113">
        <v>1</v>
      </c>
      <c r="U93" s="123" t="s">
        <v>780</v>
      </c>
      <c r="V93" s="114">
        <v>0.2364</v>
      </c>
      <c r="W93" s="114">
        <f t="shared" si="11"/>
        <v>2.1264179999999997E-3</v>
      </c>
      <c r="X93" s="113">
        <v>1.7989999999999999</v>
      </c>
      <c r="Y93" s="113">
        <f t="shared" si="12"/>
        <v>0.89949999999999997</v>
      </c>
      <c r="Z93" s="113">
        <v>1</v>
      </c>
      <c r="AA93" s="123" t="s">
        <v>780</v>
      </c>
      <c r="AB93" s="111">
        <v>0.62356454245488746</v>
      </c>
      <c r="AC93" s="110">
        <v>2976.2894411880552</v>
      </c>
      <c r="AD93" s="110">
        <v>34.306443117637173</v>
      </c>
      <c r="AE93" s="110">
        <v>3047.9705151068465</v>
      </c>
      <c r="AF93" s="110">
        <v>22.457175473733969</v>
      </c>
      <c r="AG93" s="110">
        <v>3095.5690230893374</v>
      </c>
      <c r="AH93" s="110">
        <v>28.695914682851914</v>
      </c>
      <c r="AI93" s="113">
        <v>96.146763938662147</v>
      </c>
      <c r="AJ93" s="144" t="s">
        <v>771</v>
      </c>
      <c r="AK93" s="143">
        <f t="shared" si="13"/>
        <v>3095.5690230893374</v>
      </c>
      <c r="AL93" s="143">
        <f t="shared" si="14"/>
        <v>28.695914682851914</v>
      </c>
      <c r="AM93" s="143">
        <v>1</v>
      </c>
      <c r="AN93" s="143">
        <v>26321</v>
      </c>
      <c r="AO93" s="146" t="s">
        <v>774</v>
      </c>
      <c r="AP93" s="26">
        <v>0</v>
      </c>
      <c r="AQ93" s="141">
        <f t="shared" si="15"/>
        <v>3.8532360613378529</v>
      </c>
      <c r="AR93" s="140"/>
      <c r="AS93" s="141"/>
      <c r="AT93" s="140"/>
      <c r="AU93" s="141"/>
      <c r="AV93" s="140"/>
      <c r="AW93" s="151"/>
      <c r="AY93" s="140"/>
      <c r="AZ93" s="140"/>
      <c r="BA93" s="140"/>
      <c r="BB93" s="140"/>
      <c r="BC93" s="140"/>
    </row>
    <row r="94" spans="1:55" ht="14.25" customHeight="1" x14ac:dyDescent="0.2">
      <c r="A94" s="6">
        <v>96</v>
      </c>
      <c r="B94" s="88" t="s">
        <v>788</v>
      </c>
      <c r="D94" s="110" t="s">
        <v>308</v>
      </c>
      <c r="E94" s="120" t="s">
        <v>773</v>
      </c>
      <c r="F94" s="110">
        <v>254481.35934081627</v>
      </c>
      <c r="G94" s="110">
        <v>55.71303187315722</v>
      </c>
      <c r="H94" s="110">
        <f t="shared" si="8"/>
        <v>44.025117029019931</v>
      </c>
      <c r="I94" s="110">
        <v>42.134368342932731</v>
      </c>
      <c r="J94" s="111">
        <v>0.79021219181272784</v>
      </c>
      <c r="K94" s="111">
        <v>0.10527620771155553</v>
      </c>
      <c r="L94" s="112">
        <v>0.61499999999999999</v>
      </c>
      <c r="M94" s="113">
        <v>1.4570000000000001</v>
      </c>
      <c r="N94" s="113">
        <f t="shared" si="9"/>
        <v>0.72850000000000004</v>
      </c>
      <c r="O94" s="113">
        <v>1</v>
      </c>
      <c r="P94" s="123" t="s">
        <v>780</v>
      </c>
      <c r="Q94" s="114">
        <v>20.05</v>
      </c>
      <c r="R94" s="113">
        <v>1.6429766579742908</v>
      </c>
      <c r="S94" s="113">
        <f t="shared" si="10"/>
        <v>0.82148832898714541</v>
      </c>
      <c r="T94" s="113">
        <v>1</v>
      </c>
      <c r="U94" s="123" t="s">
        <v>780</v>
      </c>
      <c r="V94" s="114">
        <v>0.2364</v>
      </c>
      <c r="W94" s="114">
        <f t="shared" si="11"/>
        <v>8.9772899999999989E-4</v>
      </c>
      <c r="X94" s="113">
        <v>0.75949999999999995</v>
      </c>
      <c r="Y94" s="113">
        <f t="shared" si="12"/>
        <v>0.37974999999999998</v>
      </c>
      <c r="Z94" s="113">
        <v>1</v>
      </c>
      <c r="AA94" s="123" t="s">
        <v>780</v>
      </c>
      <c r="AB94" s="111">
        <v>0.88672576991919916</v>
      </c>
      <c r="AC94" s="110">
        <v>3089.8316137356233</v>
      </c>
      <c r="AD94" s="110">
        <v>35.861745704210989</v>
      </c>
      <c r="AE94" s="110">
        <v>3093.5950377149493</v>
      </c>
      <c r="AF94" s="110">
        <v>16.015494545549245</v>
      </c>
      <c r="AG94" s="110">
        <v>3096.0388683024194</v>
      </c>
      <c r="AH94" s="110">
        <v>12.111692466603843</v>
      </c>
      <c r="AI94" s="113">
        <v>99.799509798460647</v>
      </c>
      <c r="AJ94" s="144" t="s">
        <v>771</v>
      </c>
      <c r="AK94" s="143">
        <f t="shared" si="13"/>
        <v>3096.0388683024194</v>
      </c>
      <c r="AL94" s="143">
        <f t="shared" si="14"/>
        <v>12.111692466603843</v>
      </c>
      <c r="AM94" s="143">
        <v>1</v>
      </c>
      <c r="AN94" s="143">
        <v>26321</v>
      </c>
      <c r="AO94" s="146" t="s">
        <v>774</v>
      </c>
      <c r="AP94" s="26">
        <v>0</v>
      </c>
      <c r="AQ94" s="141">
        <f t="shared" si="15"/>
        <v>0.2004902015393526</v>
      </c>
      <c r="AR94" s="140"/>
      <c r="AS94" s="141"/>
      <c r="AT94" s="140"/>
      <c r="AU94" s="141"/>
      <c r="AV94" s="140"/>
      <c r="AW94" s="151"/>
      <c r="AY94" s="140"/>
      <c r="AZ94" s="140"/>
      <c r="BA94" s="140"/>
      <c r="BB94" s="140"/>
      <c r="BC94" s="140"/>
    </row>
    <row r="95" spans="1:55" ht="14.25" customHeight="1" x14ac:dyDescent="0.2">
      <c r="A95" s="6">
        <v>97</v>
      </c>
      <c r="B95" s="88" t="s">
        <v>788</v>
      </c>
      <c r="D95" s="110" t="s">
        <v>309</v>
      </c>
      <c r="E95" s="120" t="s">
        <v>773</v>
      </c>
      <c r="F95" s="110">
        <v>565729.78550034051</v>
      </c>
      <c r="G95" s="110">
        <v>124.87792459916012</v>
      </c>
      <c r="H95" s="110">
        <f t="shared" si="8"/>
        <v>91.207910437106349</v>
      </c>
      <c r="I95" s="110">
        <v>89.679717564852211</v>
      </c>
      <c r="J95" s="111">
        <v>0.73037657159878655</v>
      </c>
      <c r="K95" s="111">
        <v>3.201287920314734E-2</v>
      </c>
      <c r="L95" s="112">
        <v>0.57980000000000009</v>
      </c>
      <c r="M95" s="113">
        <v>1.472</v>
      </c>
      <c r="N95" s="113">
        <f t="shared" si="9"/>
        <v>0.73599999999999999</v>
      </c>
      <c r="O95" s="113">
        <v>1</v>
      </c>
      <c r="P95" s="123" t="s">
        <v>780</v>
      </c>
      <c r="Q95" s="114">
        <v>20.02</v>
      </c>
      <c r="R95" s="113">
        <v>1.5119373285415123</v>
      </c>
      <c r="S95" s="113">
        <f t="shared" si="10"/>
        <v>0.75596866427075615</v>
      </c>
      <c r="T95" s="113">
        <v>1</v>
      </c>
      <c r="U95" s="123" t="s">
        <v>780</v>
      </c>
      <c r="V95" s="114">
        <v>0.25040000000000001</v>
      </c>
      <c r="W95" s="114">
        <f t="shared" si="11"/>
        <v>4.3331720000000003E-4</v>
      </c>
      <c r="X95" s="113">
        <v>0.34610000000000002</v>
      </c>
      <c r="Y95" s="113">
        <f t="shared" si="12"/>
        <v>0.17305000000000001</v>
      </c>
      <c r="Z95" s="113">
        <v>1</v>
      </c>
      <c r="AA95" s="123" t="s">
        <v>780</v>
      </c>
      <c r="AB95" s="111">
        <v>0.97344997962909363</v>
      </c>
      <c r="AC95" s="110">
        <v>2947.8094456949134</v>
      </c>
      <c r="AD95" s="110">
        <v>34.914258456095922</v>
      </c>
      <c r="AE95" s="110">
        <v>3092.2070718442801</v>
      </c>
      <c r="AF95" s="110">
        <v>14.727818737569578</v>
      </c>
      <c r="AG95" s="110">
        <v>3187.3736848151761</v>
      </c>
      <c r="AH95" s="110">
        <v>5.4778741545785596</v>
      </c>
      <c r="AI95" s="113">
        <v>92.483961317069287</v>
      </c>
      <c r="AJ95" s="144" t="s">
        <v>771</v>
      </c>
      <c r="AK95" s="143">
        <f t="shared" si="13"/>
        <v>3187.3736848151761</v>
      </c>
      <c r="AL95" s="143">
        <f t="shared" si="14"/>
        <v>5.4778741545785596</v>
      </c>
      <c r="AM95" s="143">
        <v>1</v>
      </c>
      <c r="AN95" s="143">
        <v>26321</v>
      </c>
      <c r="AO95" s="146" t="s">
        <v>774</v>
      </c>
      <c r="AP95" s="26">
        <v>0</v>
      </c>
      <c r="AQ95" s="141">
        <f t="shared" si="15"/>
        <v>7.5160386829307129</v>
      </c>
      <c r="AR95" s="140"/>
      <c r="AS95" s="141"/>
      <c r="AT95" s="140"/>
      <c r="AU95" s="141"/>
      <c r="AV95" s="140"/>
      <c r="AW95" s="151"/>
      <c r="AY95" s="140"/>
      <c r="AZ95" s="140"/>
      <c r="BA95" s="140"/>
      <c r="BB95" s="140"/>
      <c r="BC95" s="140"/>
    </row>
    <row r="96" spans="1:55" ht="14.25" customHeight="1" x14ac:dyDescent="0.2">
      <c r="A96" s="6">
        <v>98</v>
      </c>
      <c r="B96" s="88" t="s">
        <v>788</v>
      </c>
      <c r="D96" s="110" t="s">
        <v>310</v>
      </c>
      <c r="E96" s="120" t="s">
        <v>773</v>
      </c>
      <c r="F96" s="110">
        <v>241095.80191731598</v>
      </c>
      <c r="G96" s="110">
        <v>54.679998778949965</v>
      </c>
      <c r="H96" s="110">
        <f t="shared" si="8"/>
        <v>58.128161266904257</v>
      </c>
      <c r="I96" s="110">
        <v>39.479186818862878</v>
      </c>
      <c r="J96" s="111">
        <v>1.0630607638067784</v>
      </c>
      <c r="K96" s="111" t="s">
        <v>560</v>
      </c>
      <c r="L96" s="112">
        <v>0.55570000000000008</v>
      </c>
      <c r="M96" s="113">
        <v>1.405</v>
      </c>
      <c r="N96" s="113">
        <f t="shared" si="9"/>
        <v>0.70250000000000001</v>
      </c>
      <c r="O96" s="113">
        <v>1</v>
      </c>
      <c r="P96" s="123" t="s">
        <v>780</v>
      </c>
      <c r="Q96" s="114">
        <v>18.2</v>
      </c>
      <c r="R96" s="113">
        <v>1.5841134240938792</v>
      </c>
      <c r="S96" s="113">
        <f t="shared" si="10"/>
        <v>0.79205671204693961</v>
      </c>
      <c r="T96" s="113">
        <v>1</v>
      </c>
      <c r="U96" s="123" t="s">
        <v>780</v>
      </c>
      <c r="V96" s="114">
        <v>0.23749999999999999</v>
      </c>
      <c r="W96" s="114">
        <f t="shared" si="11"/>
        <v>8.6984375000000007E-4</v>
      </c>
      <c r="X96" s="113">
        <v>0.73250000000000004</v>
      </c>
      <c r="Y96" s="113">
        <f t="shared" si="12"/>
        <v>0.36625000000000002</v>
      </c>
      <c r="Z96" s="113">
        <v>1</v>
      </c>
      <c r="AA96" s="123" t="s">
        <v>780</v>
      </c>
      <c r="AB96" s="111">
        <v>0.8866614509558649</v>
      </c>
      <c r="AC96" s="110">
        <v>2848.8505178600808</v>
      </c>
      <c r="AD96" s="110">
        <v>32.424286439066691</v>
      </c>
      <c r="AE96" s="110">
        <v>3000.3539722975447</v>
      </c>
      <c r="AF96" s="110">
        <v>15.362692931713354</v>
      </c>
      <c r="AG96" s="110">
        <v>3103.506078353184</v>
      </c>
      <c r="AH96" s="110">
        <v>11.673703490472569</v>
      </c>
      <c r="AI96" s="113">
        <v>91.794584767553246</v>
      </c>
      <c r="AJ96" s="144" t="s">
        <v>771</v>
      </c>
      <c r="AK96" s="143">
        <f t="shared" si="13"/>
        <v>3103.506078353184</v>
      </c>
      <c r="AL96" s="143">
        <f t="shared" si="14"/>
        <v>11.673703490472569</v>
      </c>
      <c r="AM96" s="143">
        <v>1</v>
      </c>
      <c r="AN96" s="143">
        <v>26321</v>
      </c>
      <c r="AO96" s="146" t="s">
        <v>774</v>
      </c>
      <c r="AP96" s="26">
        <v>0</v>
      </c>
      <c r="AQ96" s="141">
        <f t="shared" si="15"/>
        <v>8.2054152324467537</v>
      </c>
      <c r="AR96" s="140"/>
      <c r="AS96" s="141"/>
      <c r="AT96" s="140"/>
      <c r="AU96" s="141"/>
      <c r="AV96" s="140"/>
      <c r="AW96" s="151"/>
      <c r="AY96" s="140"/>
      <c r="AZ96" s="140"/>
      <c r="BA96" s="140"/>
      <c r="BB96" s="140"/>
      <c r="BC96" s="140"/>
    </row>
    <row r="97" spans="1:62" ht="14.25" customHeight="1" x14ac:dyDescent="0.2">
      <c r="A97" s="6">
        <v>99</v>
      </c>
      <c r="B97" s="88" t="s">
        <v>788</v>
      </c>
      <c r="D97" s="110" t="s">
        <v>311</v>
      </c>
      <c r="E97" s="120" t="s">
        <v>773</v>
      </c>
      <c r="F97" s="110">
        <v>364552.26679732691</v>
      </c>
      <c r="G97" s="110">
        <v>94.147426419010017</v>
      </c>
      <c r="H97" s="110">
        <f t="shared" si="8"/>
        <v>74.855928047781049</v>
      </c>
      <c r="I97" s="110">
        <v>55.481100060267693</v>
      </c>
      <c r="J97" s="111">
        <v>0.79509266365528952</v>
      </c>
      <c r="K97" s="111">
        <v>0.29752508407340389</v>
      </c>
      <c r="L97" s="112">
        <v>0.46490000000000004</v>
      </c>
      <c r="M97" s="113">
        <v>1.5860000000000001</v>
      </c>
      <c r="N97" s="113">
        <f t="shared" si="9"/>
        <v>0.79300000000000004</v>
      </c>
      <c r="O97" s="113">
        <v>1</v>
      </c>
      <c r="P97" s="123" t="s">
        <v>780</v>
      </c>
      <c r="Q97" s="114">
        <v>14.72</v>
      </c>
      <c r="R97" s="113">
        <v>1.7161954324957767</v>
      </c>
      <c r="S97" s="113">
        <f t="shared" si="10"/>
        <v>0.85809771624788833</v>
      </c>
      <c r="T97" s="113">
        <v>1</v>
      </c>
      <c r="U97" s="123" t="s">
        <v>780</v>
      </c>
      <c r="V97" s="114">
        <v>0.22960000000000003</v>
      </c>
      <c r="W97" s="114">
        <f t="shared" si="11"/>
        <v>7.5159560000000018E-4</v>
      </c>
      <c r="X97" s="113">
        <v>0.65470000000000006</v>
      </c>
      <c r="Y97" s="113">
        <f t="shared" si="12"/>
        <v>0.32735000000000003</v>
      </c>
      <c r="Z97" s="113">
        <v>1</v>
      </c>
      <c r="AA97" s="123" t="s">
        <v>780</v>
      </c>
      <c r="AB97" s="111">
        <v>0.9243824813924304</v>
      </c>
      <c r="AC97" s="110">
        <v>2461.1773215962248</v>
      </c>
      <c r="AD97" s="110">
        <v>32.537691304039981</v>
      </c>
      <c r="AE97" s="110">
        <v>2797.3167034854341</v>
      </c>
      <c r="AF97" s="110">
        <v>16.449974400531573</v>
      </c>
      <c r="AG97" s="110">
        <v>3049.5283713809799</v>
      </c>
      <c r="AH97" s="110">
        <v>10.479831984738771</v>
      </c>
      <c r="AI97" s="113">
        <v>80.706818296682385</v>
      </c>
      <c r="AJ97" s="144" t="s">
        <v>771</v>
      </c>
      <c r="AK97" s="143">
        <f t="shared" si="13"/>
        <v>3049.5283713809799</v>
      </c>
      <c r="AL97" s="143">
        <f t="shared" si="14"/>
        <v>10.479831984738771</v>
      </c>
      <c r="AM97" s="143">
        <v>1</v>
      </c>
      <c r="AN97" s="143">
        <v>26321</v>
      </c>
      <c r="AO97" s="146" t="s">
        <v>774</v>
      </c>
      <c r="AP97" s="26">
        <v>0</v>
      </c>
      <c r="AQ97" s="141">
        <f t="shared" si="15"/>
        <v>19.293181703317615</v>
      </c>
      <c r="AR97" s="140"/>
      <c r="AS97" s="141"/>
      <c r="AT97" s="140"/>
      <c r="AU97" s="141"/>
      <c r="AV97" s="140"/>
      <c r="AW97" s="151"/>
      <c r="AY97" s="140"/>
      <c r="AZ97" s="140"/>
      <c r="BA97" s="140"/>
      <c r="BB97" s="140"/>
      <c r="BC97" s="140"/>
    </row>
    <row r="98" spans="1:62" ht="14.25" customHeight="1" x14ac:dyDescent="0.2">
      <c r="A98" s="6">
        <v>100</v>
      </c>
      <c r="B98" s="88" t="s">
        <v>788</v>
      </c>
      <c r="D98" s="110" t="s">
        <v>312</v>
      </c>
      <c r="E98" s="120" t="s">
        <v>773</v>
      </c>
      <c r="F98" s="110">
        <v>628857.14570642496</v>
      </c>
      <c r="G98" s="110">
        <v>151.75674884340557</v>
      </c>
      <c r="H98" s="110">
        <f t="shared" si="8"/>
        <v>77.019676692348952</v>
      </c>
      <c r="I98" s="110">
        <v>92.438374631371985</v>
      </c>
      <c r="J98" s="111">
        <v>0.5075206030660544</v>
      </c>
      <c r="K98" s="111">
        <v>0.21938023515203484</v>
      </c>
      <c r="L98" s="112">
        <v>0.51619999999999999</v>
      </c>
      <c r="M98" s="113">
        <v>1.462</v>
      </c>
      <c r="N98" s="113">
        <f t="shared" si="9"/>
        <v>0.73099999999999998</v>
      </c>
      <c r="O98" s="113">
        <v>1</v>
      </c>
      <c r="P98" s="123" t="s">
        <v>780</v>
      </c>
      <c r="Q98" s="114">
        <v>16.489999999999998</v>
      </c>
      <c r="R98" s="113">
        <v>1.5362397318421999</v>
      </c>
      <c r="S98" s="113">
        <f t="shared" si="10"/>
        <v>0.76811986592109993</v>
      </c>
      <c r="T98" s="113">
        <v>1</v>
      </c>
      <c r="U98" s="123" t="s">
        <v>780</v>
      </c>
      <c r="V98" s="114">
        <v>0.23170000000000002</v>
      </c>
      <c r="W98" s="114">
        <f t="shared" si="11"/>
        <v>5.4588520000000014E-4</v>
      </c>
      <c r="X98" s="113">
        <v>0.47120000000000006</v>
      </c>
      <c r="Y98" s="113">
        <f t="shared" si="12"/>
        <v>0.23560000000000003</v>
      </c>
      <c r="Z98" s="113">
        <v>1</v>
      </c>
      <c r="AA98" s="123" t="s">
        <v>780</v>
      </c>
      <c r="AB98" s="111">
        <v>0.95180521740563007</v>
      </c>
      <c r="AC98" s="110">
        <v>2683.207588006564</v>
      </c>
      <c r="AD98" s="110">
        <v>32.172990352740271</v>
      </c>
      <c r="AE98" s="110">
        <v>2905.9041309489012</v>
      </c>
      <c r="AF98" s="110">
        <v>14.814626615498582</v>
      </c>
      <c r="AG98" s="110">
        <v>3064.0421935716422</v>
      </c>
      <c r="AH98" s="110">
        <v>7.5332403668634775</v>
      </c>
      <c r="AI98" s="113">
        <v>87.57084330091574</v>
      </c>
      <c r="AJ98" s="144" t="s">
        <v>771</v>
      </c>
      <c r="AK98" s="143">
        <f t="shared" si="13"/>
        <v>3064.0421935716422</v>
      </c>
      <c r="AL98" s="143">
        <f t="shared" si="14"/>
        <v>7.5332403668634775</v>
      </c>
      <c r="AM98" s="143">
        <v>1</v>
      </c>
      <c r="AN98" s="143">
        <v>26321</v>
      </c>
      <c r="AO98" s="146" t="s">
        <v>774</v>
      </c>
      <c r="AP98" s="26">
        <v>0</v>
      </c>
      <c r="AQ98" s="141">
        <f t="shared" si="15"/>
        <v>12.42915669908426</v>
      </c>
      <c r="AR98" s="140"/>
      <c r="AS98" s="141"/>
      <c r="AT98" s="140"/>
      <c r="AU98" s="141"/>
      <c r="AV98" s="140"/>
      <c r="AW98" s="151"/>
      <c r="AY98" s="140"/>
      <c r="AZ98" s="140"/>
      <c r="BA98" s="140"/>
      <c r="BB98" s="140"/>
      <c r="BC98" s="140"/>
    </row>
    <row r="99" spans="1:62" ht="14.25" customHeight="1" x14ac:dyDescent="0.2">
      <c r="A99" s="6">
        <v>101</v>
      </c>
      <c r="B99" s="88" t="s">
        <v>788</v>
      </c>
      <c r="D99" s="110" t="s">
        <v>313</v>
      </c>
      <c r="E99" s="120" t="s">
        <v>773</v>
      </c>
      <c r="F99" s="110">
        <v>153148.07806669531</v>
      </c>
      <c r="G99" s="110">
        <v>34.25257654637317</v>
      </c>
      <c r="H99" s="110">
        <f t="shared" si="8"/>
        <v>25.424759847950661</v>
      </c>
      <c r="I99" s="110">
        <v>22.675655644407094</v>
      </c>
      <c r="J99" s="111">
        <v>0.74227291525147354</v>
      </c>
      <c r="K99" s="111" t="s">
        <v>560</v>
      </c>
      <c r="L99" s="112">
        <v>0.54189999999999994</v>
      </c>
      <c r="M99" s="113">
        <v>1.88</v>
      </c>
      <c r="N99" s="113">
        <f t="shared" si="9"/>
        <v>0.94</v>
      </c>
      <c r="O99" s="113">
        <v>1</v>
      </c>
      <c r="P99" s="123" t="s">
        <v>780</v>
      </c>
      <c r="Q99" s="114">
        <v>16.489999999999998</v>
      </c>
      <c r="R99" s="113">
        <v>2.4958104901628868</v>
      </c>
      <c r="S99" s="113">
        <f t="shared" si="10"/>
        <v>1.2479052450814434</v>
      </c>
      <c r="T99" s="113">
        <v>1</v>
      </c>
      <c r="U99" s="123" t="s">
        <v>780</v>
      </c>
      <c r="V99" s="114">
        <v>0.22080000000000002</v>
      </c>
      <c r="W99" s="114">
        <f t="shared" si="11"/>
        <v>1.8127680000000002E-3</v>
      </c>
      <c r="X99" s="113">
        <v>1.6419999999999999</v>
      </c>
      <c r="Y99" s="113">
        <f t="shared" si="12"/>
        <v>0.82099999999999995</v>
      </c>
      <c r="Z99" s="113">
        <v>1</v>
      </c>
      <c r="AA99" s="123" t="s">
        <v>780</v>
      </c>
      <c r="AB99" s="111">
        <v>0.75322443923895477</v>
      </c>
      <c r="AC99" s="110">
        <v>2791.3352863738564</v>
      </c>
      <c r="AD99" s="110">
        <v>42.731499018405884</v>
      </c>
      <c r="AE99" s="110">
        <v>2905.9025311143137</v>
      </c>
      <c r="AF99" s="110">
        <v>24.17906638503564</v>
      </c>
      <c r="AG99" s="110">
        <v>2986.2655558546294</v>
      </c>
      <c r="AH99" s="110">
        <v>26.420089644960932</v>
      </c>
      <c r="AI99" s="113">
        <v>93.472440215552538</v>
      </c>
      <c r="AJ99" s="144" t="s">
        <v>771</v>
      </c>
      <c r="AK99" s="143">
        <f t="shared" si="13"/>
        <v>2986.2655558546294</v>
      </c>
      <c r="AL99" s="143">
        <f t="shared" si="14"/>
        <v>26.420089644960932</v>
      </c>
      <c r="AM99" s="143">
        <v>1</v>
      </c>
      <c r="AN99" s="143">
        <v>26321</v>
      </c>
      <c r="AO99" s="146" t="s">
        <v>774</v>
      </c>
      <c r="AP99" s="26">
        <v>0</v>
      </c>
      <c r="AQ99" s="141">
        <f t="shared" si="15"/>
        <v>6.5275597844474618</v>
      </c>
      <c r="AR99" s="140"/>
      <c r="AS99" s="141"/>
      <c r="AT99" s="140"/>
      <c r="AU99" s="141"/>
      <c r="AV99" s="140"/>
      <c r="AW99" s="151"/>
      <c r="AY99" s="140"/>
      <c r="AZ99" s="140"/>
      <c r="BA99" s="140"/>
      <c r="BB99" s="140"/>
      <c r="BC99" s="140"/>
    </row>
    <row r="100" spans="1:62" ht="14.25" customHeight="1" x14ac:dyDescent="0.2">
      <c r="A100" s="6">
        <v>102</v>
      </c>
      <c r="B100" s="88" t="s">
        <v>788</v>
      </c>
      <c r="D100" s="110" t="s">
        <v>314</v>
      </c>
      <c r="E100" s="120" t="s">
        <v>773</v>
      </c>
      <c r="F100" s="110">
        <v>131996.9872772677</v>
      </c>
      <c r="G100" s="110">
        <v>29.154325720443602</v>
      </c>
      <c r="H100" s="110">
        <f t="shared" si="8"/>
        <v>22.177856859133904</v>
      </c>
      <c r="I100" s="110">
        <v>21.288681221528048</v>
      </c>
      <c r="J100" s="111">
        <v>0.76070553206388658</v>
      </c>
      <c r="K100" s="111">
        <v>0.37443893029858899</v>
      </c>
      <c r="L100" s="112">
        <v>0.59130000000000005</v>
      </c>
      <c r="M100" s="113">
        <v>1.5429999999999999</v>
      </c>
      <c r="N100" s="113">
        <f t="shared" si="9"/>
        <v>0.77149999999999996</v>
      </c>
      <c r="O100" s="113">
        <v>1</v>
      </c>
      <c r="P100" s="123" t="s">
        <v>780</v>
      </c>
      <c r="Q100" s="114">
        <v>19.68</v>
      </c>
      <c r="R100" s="113">
        <v>2.1468936388799307</v>
      </c>
      <c r="S100" s="113">
        <f t="shared" si="10"/>
        <v>1.0734468194399653</v>
      </c>
      <c r="T100" s="113">
        <v>1</v>
      </c>
      <c r="U100" s="123" t="s">
        <v>780</v>
      </c>
      <c r="V100" s="114">
        <v>0.2414</v>
      </c>
      <c r="W100" s="114">
        <f t="shared" si="11"/>
        <v>1.802051E-3</v>
      </c>
      <c r="X100" s="113">
        <v>1.4930000000000001</v>
      </c>
      <c r="Y100" s="113">
        <f t="shared" si="12"/>
        <v>0.74650000000000005</v>
      </c>
      <c r="Z100" s="113">
        <v>1</v>
      </c>
      <c r="AA100" s="123" t="s">
        <v>780</v>
      </c>
      <c r="AB100" s="111">
        <v>0.71878381866170682</v>
      </c>
      <c r="AC100" s="110">
        <v>2994.756621543389</v>
      </c>
      <c r="AD100" s="110">
        <v>37.071365037216765</v>
      </c>
      <c r="AE100" s="110">
        <v>3075.6832855533021</v>
      </c>
      <c r="AF100" s="110">
        <v>20.959838563871017</v>
      </c>
      <c r="AG100" s="110">
        <v>3128.9663060867315</v>
      </c>
      <c r="AH100" s="110">
        <v>23.736825849539496</v>
      </c>
      <c r="AI100" s="113">
        <v>95.710734107866031</v>
      </c>
      <c r="AJ100" s="144" t="s">
        <v>771</v>
      </c>
      <c r="AK100" s="143">
        <f t="shared" si="13"/>
        <v>3128.9663060867315</v>
      </c>
      <c r="AL100" s="143">
        <f t="shared" si="14"/>
        <v>23.736825849539496</v>
      </c>
      <c r="AM100" s="143">
        <v>1</v>
      </c>
      <c r="AN100" s="143">
        <v>26321</v>
      </c>
      <c r="AO100" s="146" t="s">
        <v>774</v>
      </c>
      <c r="AP100" s="26">
        <v>0</v>
      </c>
      <c r="AQ100" s="141">
        <f t="shared" si="15"/>
        <v>4.2892658921339688</v>
      </c>
      <c r="AR100" s="140"/>
      <c r="AS100" s="141"/>
      <c r="AT100" s="140"/>
      <c r="AU100" s="141"/>
      <c r="AV100" s="140"/>
      <c r="AW100" s="151"/>
      <c r="AY100" s="140"/>
      <c r="AZ100" s="140"/>
      <c r="BA100" s="140"/>
      <c r="BB100" s="140"/>
      <c r="BC100" s="140"/>
    </row>
    <row r="101" spans="1:62" ht="14.25" customHeight="1" x14ac:dyDescent="0.2">
      <c r="A101" s="6">
        <v>103</v>
      </c>
      <c r="B101" s="88" t="s">
        <v>788</v>
      </c>
      <c r="D101" s="110" t="s">
        <v>315</v>
      </c>
      <c r="E101" s="120" t="s">
        <v>773</v>
      </c>
      <c r="F101" s="110">
        <v>332983.42540540756</v>
      </c>
      <c r="G101" s="110">
        <v>78.893794018904487</v>
      </c>
      <c r="H101" s="110">
        <f t="shared" si="8"/>
        <v>34.589867266343717</v>
      </c>
      <c r="I101" s="110">
        <v>52.516877286274138</v>
      </c>
      <c r="J101" s="111">
        <v>0.43843584525869439</v>
      </c>
      <c r="K101" s="111" t="s">
        <v>560</v>
      </c>
      <c r="L101" s="112">
        <v>0.57889999999999997</v>
      </c>
      <c r="M101" s="113">
        <v>1.4159999999999999</v>
      </c>
      <c r="N101" s="113">
        <f t="shared" si="9"/>
        <v>0.70799999999999996</v>
      </c>
      <c r="O101" s="113">
        <v>1</v>
      </c>
      <c r="P101" s="123" t="s">
        <v>780</v>
      </c>
      <c r="Q101" s="114">
        <v>17.57</v>
      </c>
      <c r="R101" s="113">
        <v>1.53968853753194</v>
      </c>
      <c r="S101" s="113">
        <f t="shared" si="10"/>
        <v>0.76984426876597001</v>
      </c>
      <c r="T101" s="113">
        <v>1</v>
      </c>
      <c r="U101" s="123" t="s">
        <v>780</v>
      </c>
      <c r="V101" s="114">
        <v>0.22020000000000001</v>
      </c>
      <c r="W101" s="114">
        <f t="shared" si="11"/>
        <v>6.6445350000000002E-4</v>
      </c>
      <c r="X101" s="113">
        <v>0.60350000000000004</v>
      </c>
      <c r="Y101" s="113">
        <f t="shared" si="12"/>
        <v>0.30175000000000002</v>
      </c>
      <c r="Z101" s="113">
        <v>1</v>
      </c>
      <c r="AA101" s="123" t="s">
        <v>780</v>
      </c>
      <c r="AB101" s="111">
        <v>0.91997535771126293</v>
      </c>
      <c r="AC101" s="110">
        <v>2944.4377182122157</v>
      </c>
      <c r="AD101" s="110">
        <v>33.568124797536711</v>
      </c>
      <c r="AE101" s="110">
        <v>2966.7191598287036</v>
      </c>
      <c r="AF101" s="110">
        <v>14.900848218139799</v>
      </c>
      <c r="AG101" s="110">
        <v>2981.8604088886673</v>
      </c>
      <c r="AH101" s="110">
        <v>9.7164785692869096</v>
      </c>
      <c r="AI101" s="113">
        <v>98.744988512376437</v>
      </c>
      <c r="AJ101" s="144" t="s">
        <v>771</v>
      </c>
      <c r="AK101" s="143">
        <f t="shared" si="13"/>
        <v>2981.8604088886673</v>
      </c>
      <c r="AL101" s="143">
        <f t="shared" si="14"/>
        <v>9.7164785692869096</v>
      </c>
      <c r="AM101" s="143">
        <v>1</v>
      </c>
      <c r="AN101" s="143">
        <v>26321</v>
      </c>
      <c r="AO101" s="146" t="s">
        <v>774</v>
      </c>
      <c r="AP101" s="26">
        <v>0</v>
      </c>
      <c r="AQ101" s="141">
        <f t="shared" si="15"/>
        <v>1.2550114876235625</v>
      </c>
      <c r="AR101" s="140"/>
      <c r="AS101" s="141"/>
      <c r="AT101" s="140"/>
      <c r="AU101" s="141"/>
      <c r="AV101" s="140"/>
      <c r="AW101" s="151"/>
      <c r="AY101" s="140"/>
      <c r="AZ101" s="140"/>
      <c r="BA101" s="140"/>
      <c r="BB101" s="140"/>
      <c r="BC101" s="140"/>
    </row>
    <row r="102" spans="1:62" ht="14.25" customHeight="1" x14ac:dyDescent="0.2">
      <c r="A102" s="6">
        <v>104</v>
      </c>
      <c r="B102" s="88" t="s">
        <v>788</v>
      </c>
      <c r="D102" s="110" t="s">
        <v>316</v>
      </c>
      <c r="E102" s="120" t="s">
        <v>773</v>
      </c>
      <c r="F102" s="110">
        <v>529434.56511148112</v>
      </c>
      <c r="G102" s="110">
        <v>119.98724699003947</v>
      </c>
      <c r="H102" s="110">
        <f t="shared" si="8"/>
        <v>53.934968110618613</v>
      </c>
      <c r="I102" s="110">
        <v>78.722047359946899</v>
      </c>
      <c r="J102" s="111">
        <v>0.44950583885882417</v>
      </c>
      <c r="K102" s="111" t="s">
        <v>560</v>
      </c>
      <c r="L102" s="112">
        <v>0.57410000000000005</v>
      </c>
      <c r="M102" s="113">
        <v>1.4059999999999999</v>
      </c>
      <c r="N102" s="113">
        <f t="shared" si="9"/>
        <v>0.70299999999999996</v>
      </c>
      <c r="O102" s="113">
        <v>1</v>
      </c>
      <c r="P102" s="123" t="s">
        <v>780</v>
      </c>
      <c r="Q102" s="114">
        <v>17.07</v>
      </c>
      <c r="R102" s="113">
        <v>1.4809149045776422</v>
      </c>
      <c r="S102" s="113">
        <f t="shared" si="10"/>
        <v>0.74045745228882109</v>
      </c>
      <c r="T102" s="113">
        <v>1</v>
      </c>
      <c r="U102" s="123" t="s">
        <v>780</v>
      </c>
      <c r="V102" s="114">
        <v>0.21570000000000003</v>
      </c>
      <c r="W102" s="114">
        <f t="shared" si="11"/>
        <v>5.0117895000000013E-4</v>
      </c>
      <c r="X102" s="113">
        <v>0.46470000000000006</v>
      </c>
      <c r="Y102" s="113">
        <f t="shared" si="12"/>
        <v>0.23235000000000003</v>
      </c>
      <c r="Z102" s="113">
        <v>1</v>
      </c>
      <c r="AA102" s="123" t="s">
        <v>780</v>
      </c>
      <c r="AB102" s="111">
        <v>0.94949195092573646</v>
      </c>
      <c r="AC102" s="110">
        <v>2924.4526414900315</v>
      </c>
      <c r="AD102" s="110">
        <v>33.142831323398696</v>
      </c>
      <c r="AE102" s="110">
        <v>2938.9978059260784</v>
      </c>
      <c r="AF102" s="110">
        <v>14.305289551802161</v>
      </c>
      <c r="AG102" s="110">
        <v>2948.9712792521436</v>
      </c>
      <c r="AH102" s="110">
        <v>7.5026607815281636</v>
      </c>
      <c r="AI102" s="113">
        <v>99.168569801455305</v>
      </c>
      <c r="AJ102" s="144" t="s">
        <v>771</v>
      </c>
      <c r="AK102" s="143">
        <f t="shared" si="13"/>
        <v>2948.9712792521436</v>
      </c>
      <c r="AL102" s="143">
        <f t="shared" si="14"/>
        <v>7.5026607815281636</v>
      </c>
      <c r="AM102" s="143">
        <v>1</v>
      </c>
      <c r="AN102" s="143">
        <v>26321</v>
      </c>
      <c r="AO102" s="146" t="s">
        <v>774</v>
      </c>
      <c r="AP102" s="26">
        <v>0</v>
      </c>
      <c r="AQ102" s="141">
        <f t="shared" si="15"/>
        <v>0.83143019854469458</v>
      </c>
      <c r="AR102" s="140"/>
      <c r="AS102" s="141"/>
      <c r="AT102" s="140"/>
      <c r="AU102" s="141"/>
      <c r="AV102" s="140"/>
      <c r="AW102" s="151"/>
      <c r="AY102" s="140"/>
      <c r="AZ102" s="140"/>
      <c r="BA102" s="140"/>
      <c r="BB102" s="140"/>
      <c r="BC102" s="140"/>
    </row>
    <row r="103" spans="1:62" ht="14.25" customHeight="1" x14ac:dyDescent="0.2">
      <c r="A103" s="6">
        <v>105</v>
      </c>
      <c r="B103" s="88" t="s">
        <v>788</v>
      </c>
      <c r="D103" s="110" t="s">
        <v>320</v>
      </c>
      <c r="E103" s="120" t="s">
        <v>773</v>
      </c>
      <c r="F103" s="110">
        <v>82722.688853257772</v>
      </c>
      <c r="G103" s="110">
        <v>25.230721925634604</v>
      </c>
      <c r="H103" s="110">
        <f t="shared" si="8"/>
        <v>17.639584046137422</v>
      </c>
      <c r="I103" s="110">
        <v>16.582419143268019</v>
      </c>
      <c r="J103" s="111">
        <v>0.69913116628721872</v>
      </c>
      <c r="K103" s="111">
        <v>0.59615815893422486</v>
      </c>
      <c r="L103" s="112">
        <v>0.54970000000000008</v>
      </c>
      <c r="M103" s="113">
        <v>1.5569999999999999</v>
      </c>
      <c r="N103" s="113">
        <f t="shared" si="9"/>
        <v>0.77849999999999997</v>
      </c>
      <c r="O103" s="113">
        <v>1</v>
      </c>
      <c r="P103" s="123" t="s">
        <v>780</v>
      </c>
      <c r="Q103" s="114">
        <v>16.28</v>
      </c>
      <c r="R103" s="113">
        <v>3.6109638350169591</v>
      </c>
      <c r="S103" s="113">
        <f t="shared" si="10"/>
        <v>1.8054819175084795</v>
      </c>
      <c r="T103" s="113">
        <v>1</v>
      </c>
      <c r="U103" s="123" t="s">
        <v>780</v>
      </c>
      <c r="V103" s="114">
        <v>0.21480000000000002</v>
      </c>
      <c r="W103" s="114">
        <f t="shared" si="11"/>
        <v>3.4990920000000001E-3</v>
      </c>
      <c r="X103" s="113">
        <v>3.258</v>
      </c>
      <c r="Y103" s="113">
        <f t="shared" si="12"/>
        <v>1.629</v>
      </c>
      <c r="Z103" s="113">
        <v>1</v>
      </c>
      <c r="AA103" s="123" t="s">
        <v>780</v>
      </c>
      <c r="AB103" s="111">
        <v>0.43107746549847303</v>
      </c>
      <c r="AC103" s="110">
        <v>2824.0659708314342</v>
      </c>
      <c r="AD103" s="110">
        <v>35.693886600771293</v>
      </c>
      <c r="AE103" s="110">
        <v>2893.2909507383397</v>
      </c>
      <c r="AF103" s="110">
        <v>35.144345150954905</v>
      </c>
      <c r="AG103" s="110">
        <v>2941.8294568968699</v>
      </c>
      <c r="AH103" s="110">
        <v>52.637325821529387</v>
      </c>
      <c r="AI103" s="113">
        <v>95.996930216693926</v>
      </c>
      <c r="AJ103" s="144" t="s">
        <v>771</v>
      </c>
      <c r="AK103" s="143">
        <f t="shared" si="13"/>
        <v>2941.8294568968699</v>
      </c>
      <c r="AL103" s="143">
        <f t="shared" si="14"/>
        <v>52.637325821529387</v>
      </c>
      <c r="AM103" s="143">
        <v>1</v>
      </c>
      <c r="AN103" s="143">
        <v>26321</v>
      </c>
      <c r="AO103" s="146" t="s">
        <v>774</v>
      </c>
      <c r="AP103" s="26">
        <v>0</v>
      </c>
      <c r="AQ103" s="141">
        <f t="shared" si="15"/>
        <v>4.0030697833060742</v>
      </c>
      <c r="AR103" s="140"/>
      <c r="AS103" s="141"/>
      <c r="AT103" s="140"/>
      <c r="AU103" s="141"/>
      <c r="AV103" s="140"/>
      <c r="AW103" s="151"/>
      <c r="AY103" s="140"/>
      <c r="AZ103" s="140"/>
      <c r="BA103" s="140"/>
      <c r="BB103" s="140"/>
      <c r="BC103" s="140"/>
    </row>
    <row r="104" spans="1:62" ht="14.25" customHeight="1" x14ac:dyDescent="0.2">
      <c r="A104" s="6">
        <v>106</v>
      </c>
      <c r="B104" s="88" t="s">
        <v>788</v>
      </c>
      <c r="D104" s="110" t="s">
        <v>321</v>
      </c>
      <c r="E104" s="120" t="s">
        <v>773</v>
      </c>
      <c r="F104" s="110">
        <v>382963.78680091904</v>
      </c>
      <c r="G104" s="110">
        <v>92.432200199211266</v>
      </c>
      <c r="H104" s="110">
        <f t="shared" si="8"/>
        <v>78.374647233416624</v>
      </c>
      <c r="I104" s="110">
        <v>61.541667368681338</v>
      </c>
      <c r="J104" s="111">
        <v>0.8479149805425209</v>
      </c>
      <c r="K104" s="111" t="s">
        <v>560</v>
      </c>
      <c r="L104" s="112">
        <v>0.52560000000000007</v>
      </c>
      <c r="M104" s="113">
        <v>1.4419999999999999</v>
      </c>
      <c r="N104" s="113">
        <f t="shared" si="9"/>
        <v>0.72099999999999997</v>
      </c>
      <c r="O104" s="113">
        <v>1</v>
      </c>
      <c r="P104" s="123" t="s">
        <v>780</v>
      </c>
      <c r="Q104" s="114">
        <v>17.34</v>
      </c>
      <c r="R104" s="113">
        <v>1.5314221577314491</v>
      </c>
      <c r="S104" s="113">
        <f t="shared" si="10"/>
        <v>0.76571107886572454</v>
      </c>
      <c r="T104" s="113">
        <v>1</v>
      </c>
      <c r="U104" s="123" t="s">
        <v>780</v>
      </c>
      <c r="V104" s="114">
        <v>0.23930000000000001</v>
      </c>
      <c r="W104" s="114">
        <f t="shared" si="11"/>
        <v>6.1811190000000005E-4</v>
      </c>
      <c r="X104" s="113">
        <v>0.51660000000000006</v>
      </c>
      <c r="Y104" s="113">
        <f t="shared" si="12"/>
        <v>0.25830000000000003</v>
      </c>
      <c r="Z104" s="113">
        <v>1</v>
      </c>
      <c r="AA104" s="123" t="s">
        <v>780</v>
      </c>
      <c r="AB104" s="111">
        <v>0.94138416175116679</v>
      </c>
      <c r="AC104" s="110">
        <v>2723.0872890509336</v>
      </c>
      <c r="AD104" s="110">
        <v>32.099720781639462</v>
      </c>
      <c r="AE104" s="110">
        <v>2953.9598102234377</v>
      </c>
      <c r="AF104" s="110">
        <v>14.809518974080675</v>
      </c>
      <c r="AG104" s="110">
        <v>3115.199084779581</v>
      </c>
      <c r="AH104" s="110">
        <v>8.2248512870653077</v>
      </c>
      <c r="AI104" s="113">
        <v>87.412945848486871</v>
      </c>
      <c r="AJ104" s="144" t="s">
        <v>771</v>
      </c>
      <c r="AK104" s="143">
        <f t="shared" si="13"/>
        <v>3115.199084779581</v>
      </c>
      <c r="AL104" s="143">
        <f t="shared" si="14"/>
        <v>8.2248512870653077</v>
      </c>
      <c r="AM104" s="143">
        <v>1</v>
      </c>
      <c r="AN104" s="143">
        <v>26321</v>
      </c>
      <c r="AO104" s="146" t="s">
        <v>774</v>
      </c>
      <c r="AP104" s="26">
        <v>0</v>
      </c>
      <c r="AQ104" s="141">
        <f t="shared" si="15"/>
        <v>12.587054151513129</v>
      </c>
      <c r="AR104" s="140"/>
      <c r="AS104" s="141"/>
      <c r="AT104" s="140"/>
      <c r="AU104" s="141"/>
      <c r="AV104" s="140"/>
      <c r="AW104" s="151"/>
      <c r="AY104" s="140"/>
      <c r="AZ104" s="140"/>
      <c r="BA104" s="140"/>
      <c r="BB104" s="140"/>
      <c r="BC104" s="140"/>
    </row>
    <row r="105" spans="1:62" ht="14.25" customHeight="1" x14ac:dyDescent="0.2">
      <c r="A105" s="6">
        <v>107</v>
      </c>
      <c r="B105" s="88" t="s">
        <v>788</v>
      </c>
      <c r="D105" s="110" t="s">
        <v>322</v>
      </c>
      <c r="E105" s="120" t="s">
        <v>773</v>
      </c>
      <c r="F105" s="110">
        <v>674522.71620824153</v>
      </c>
      <c r="G105" s="110">
        <v>190.76664575343182</v>
      </c>
      <c r="H105" s="110">
        <f t="shared" si="8"/>
        <v>129.75904615822643</v>
      </c>
      <c r="I105" s="110">
        <v>90.895036265585162</v>
      </c>
      <c r="J105" s="111">
        <v>0.68019776542038468</v>
      </c>
      <c r="K105" s="111">
        <v>0.31345493880803182</v>
      </c>
      <c r="L105" s="112">
        <v>0.39350000000000002</v>
      </c>
      <c r="M105" s="113">
        <v>1.573</v>
      </c>
      <c r="N105" s="113">
        <f t="shared" si="9"/>
        <v>0.78649999999999998</v>
      </c>
      <c r="O105" s="113">
        <v>1</v>
      </c>
      <c r="P105" s="123" t="s">
        <v>780</v>
      </c>
      <c r="Q105" s="114">
        <v>10.98</v>
      </c>
      <c r="R105" s="113">
        <v>1.703916173258939</v>
      </c>
      <c r="S105" s="113">
        <f t="shared" si="10"/>
        <v>0.85195808662946948</v>
      </c>
      <c r="T105" s="113">
        <v>1</v>
      </c>
      <c r="U105" s="123" t="s">
        <v>780</v>
      </c>
      <c r="V105" s="114">
        <v>0.2024</v>
      </c>
      <c r="W105" s="114">
        <f t="shared" si="11"/>
        <v>6.6366960000000007E-4</v>
      </c>
      <c r="X105" s="113">
        <v>0.65580000000000005</v>
      </c>
      <c r="Y105" s="113">
        <f t="shared" si="12"/>
        <v>0.32790000000000002</v>
      </c>
      <c r="Z105" s="113">
        <v>1</v>
      </c>
      <c r="AA105" s="123" t="s">
        <v>780</v>
      </c>
      <c r="AB105" s="111">
        <v>0.92297782384862537</v>
      </c>
      <c r="AC105" s="110">
        <v>2139.2040593892284</v>
      </c>
      <c r="AD105" s="110">
        <v>28.693911589693471</v>
      </c>
      <c r="AE105" s="110">
        <v>2521.573793802097</v>
      </c>
      <c r="AF105" s="110">
        <v>15.982415161722656</v>
      </c>
      <c r="AG105" s="110">
        <v>2845.5348017644187</v>
      </c>
      <c r="AH105" s="110">
        <v>10.68402219824635</v>
      </c>
      <c r="AI105" s="113">
        <v>75.177574987407681</v>
      </c>
      <c r="AJ105" s="144" t="s">
        <v>771</v>
      </c>
      <c r="AK105" s="143">
        <f t="shared" si="13"/>
        <v>2845.5348017644187</v>
      </c>
      <c r="AL105" s="143">
        <f t="shared" si="14"/>
        <v>10.68402219824635</v>
      </c>
      <c r="AM105" s="143">
        <v>1</v>
      </c>
      <c r="AN105" s="143">
        <v>26321</v>
      </c>
      <c r="AO105" s="146" t="s">
        <v>774</v>
      </c>
      <c r="AP105" s="26">
        <v>0</v>
      </c>
      <c r="AQ105" s="141">
        <f t="shared" si="15"/>
        <v>24.822425012592319</v>
      </c>
      <c r="AR105" s="140"/>
      <c r="AS105" s="141"/>
      <c r="AT105" s="140"/>
      <c r="AU105" s="141"/>
      <c r="AV105" s="140"/>
      <c r="AW105" s="151"/>
      <c r="AY105" s="140"/>
      <c r="AZ105" s="140"/>
      <c r="BA105" s="140"/>
      <c r="BB105" s="140"/>
      <c r="BC105" s="140"/>
    </row>
    <row r="106" spans="1:62" ht="14.25" customHeight="1" x14ac:dyDescent="0.2">
      <c r="A106" s="6">
        <v>108</v>
      </c>
      <c r="B106" s="88" t="s">
        <v>788</v>
      </c>
      <c r="D106" s="110" t="s">
        <v>323</v>
      </c>
      <c r="E106" s="120" t="s">
        <v>773</v>
      </c>
      <c r="F106" s="110">
        <v>147379.84985944635</v>
      </c>
      <c r="G106" s="110">
        <v>54.886084138778401</v>
      </c>
      <c r="H106" s="110">
        <f t="shared" si="8"/>
        <v>28.312233643678958</v>
      </c>
      <c r="I106" s="110">
        <v>24.577155285550774</v>
      </c>
      <c r="J106" s="111">
        <v>0.51583628323879005</v>
      </c>
      <c r="K106" s="111">
        <v>0.41292824767796416</v>
      </c>
      <c r="L106" s="112">
        <v>0.39140000000000003</v>
      </c>
      <c r="M106" s="113">
        <v>1.861</v>
      </c>
      <c r="N106" s="113">
        <f t="shared" si="9"/>
        <v>0.93049999999999999</v>
      </c>
      <c r="O106" s="113">
        <v>1</v>
      </c>
      <c r="P106" s="123" t="s">
        <v>780</v>
      </c>
      <c r="Q106" s="114">
        <v>11.1</v>
      </c>
      <c r="R106" s="113">
        <v>2.4186908025843925</v>
      </c>
      <c r="S106" s="113">
        <f t="shared" si="10"/>
        <v>1.2093454012921963</v>
      </c>
      <c r="T106" s="113">
        <v>1</v>
      </c>
      <c r="U106" s="123" t="s">
        <v>780</v>
      </c>
      <c r="V106" s="114">
        <v>0.20570000000000002</v>
      </c>
      <c r="W106" s="114">
        <f t="shared" si="11"/>
        <v>1.5880040000000003E-3</v>
      </c>
      <c r="X106" s="113">
        <v>1.544</v>
      </c>
      <c r="Y106" s="113">
        <f t="shared" si="12"/>
        <v>0.77200000000000002</v>
      </c>
      <c r="Z106" s="113">
        <v>1</v>
      </c>
      <c r="AA106" s="123" t="s">
        <v>780</v>
      </c>
      <c r="AB106" s="111">
        <v>0.76958277935625885</v>
      </c>
      <c r="AC106" s="110">
        <v>2129.1159566827851</v>
      </c>
      <c r="AD106" s="110">
        <v>33.839766563550256</v>
      </c>
      <c r="AE106" s="110">
        <v>2531.6788208112839</v>
      </c>
      <c r="AF106" s="110">
        <v>22.783254650601975</v>
      </c>
      <c r="AG106" s="110">
        <v>2872.2324148193034</v>
      </c>
      <c r="AH106" s="110">
        <v>25.103448514785033</v>
      </c>
      <c r="AI106" s="113">
        <v>74.12756522409525</v>
      </c>
      <c r="AJ106" s="144" t="s">
        <v>771</v>
      </c>
      <c r="AK106" s="143">
        <f t="shared" si="13"/>
        <v>2872.2324148193034</v>
      </c>
      <c r="AL106" s="143">
        <f t="shared" si="14"/>
        <v>25.103448514785033</v>
      </c>
      <c r="AM106" s="143">
        <v>1</v>
      </c>
      <c r="AN106" s="143">
        <v>26321</v>
      </c>
      <c r="AO106" s="146" t="s">
        <v>774</v>
      </c>
      <c r="AP106" s="26">
        <v>0</v>
      </c>
      <c r="AQ106" s="141">
        <f t="shared" si="15"/>
        <v>25.87243477590475</v>
      </c>
      <c r="AR106" s="140"/>
      <c r="AS106" s="141"/>
      <c r="AT106" s="140"/>
      <c r="AU106" s="141"/>
      <c r="AV106" s="140"/>
      <c r="AW106" s="151"/>
      <c r="AY106" s="140"/>
      <c r="AZ106" s="140"/>
      <c r="BA106" s="140"/>
      <c r="BB106" s="140"/>
      <c r="BC106" s="140"/>
    </row>
    <row r="107" spans="1:62" s="88" customFormat="1" ht="14.25" customHeight="1" x14ac:dyDescent="0.2">
      <c r="A107" s="6">
        <v>110</v>
      </c>
      <c r="B107" s="88" t="s">
        <v>789</v>
      </c>
      <c r="D107" s="115" t="s">
        <v>263</v>
      </c>
      <c r="E107" s="120" t="s">
        <v>773</v>
      </c>
      <c r="F107" s="115">
        <v>419366.56513569696</v>
      </c>
      <c r="G107" s="115">
        <v>111.37818733536091</v>
      </c>
      <c r="H107" s="110">
        <f t="shared" si="8"/>
        <v>88.196129806347656</v>
      </c>
      <c r="I107" s="115">
        <v>79.863761157664328</v>
      </c>
      <c r="J107" s="116">
        <v>0.79186178116535666</v>
      </c>
      <c r="K107" s="116">
        <v>0.88843273854969407</v>
      </c>
      <c r="L107" s="117">
        <v>0.58099999999999996</v>
      </c>
      <c r="M107" s="118">
        <v>2.1941019348053814</v>
      </c>
      <c r="N107" s="113">
        <f t="shared" si="9"/>
        <v>1.0970509674026907</v>
      </c>
      <c r="O107" s="113">
        <v>1</v>
      </c>
      <c r="P107" s="123" t="s">
        <v>780</v>
      </c>
      <c r="Q107" s="119">
        <v>17.36</v>
      </c>
      <c r="R107" s="118">
        <v>2.2787133801274266</v>
      </c>
      <c r="S107" s="113">
        <f t="shared" si="10"/>
        <v>1.1393566900637133</v>
      </c>
      <c r="T107" s="113">
        <v>1</v>
      </c>
      <c r="U107" s="123" t="s">
        <v>780</v>
      </c>
      <c r="V107" s="119">
        <v>0.21660000000000001</v>
      </c>
      <c r="W107" s="114">
        <f t="shared" si="11"/>
        <v>6.6626160000000023E-4</v>
      </c>
      <c r="X107" s="119">
        <v>0.61520000000000008</v>
      </c>
      <c r="Y107" s="113">
        <f t="shared" si="12"/>
        <v>0.30760000000000004</v>
      </c>
      <c r="Z107" s="113">
        <v>1</v>
      </c>
      <c r="AA107" s="123" t="s">
        <v>780</v>
      </c>
      <c r="AB107" s="116">
        <v>0.96286876354879103</v>
      </c>
      <c r="AC107" s="115">
        <v>2952.9674572295994</v>
      </c>
      <c r="AD107" s="115">
        <v>52.190589828973316</v>
      </c>
      <c r="AE107" s="115">
        <v>2954.7332963671684</v>
      </c>
      <c r="AF107" s="115">
        <v>22.116310251386949</v>
      </c>
      <c r="AG107" s="115">
        <v>2955.9357708002453</v>
      </c>
      <c r="AH107" s="115">
        <v>9.9263167985542609</v>
      </c>
      <c r="AI107" s="118">
        <v>99.899581256129849</v>
      </c>
      <c r="AJ107" s="144" t="s">
        <v>771</v>
      </c>
      <c r="AK107" s="143">
        <f t="shared" si="13"/>
        <v>2955.9357708002453</v>
      </c>
      <c r="AL107" s="143">
        <f t="shared" si="14"/>
        <v>9.9263167985542609</v>
      </c>
      <c r="AM107" s="143">
        <v>1</v>
      </c>
      <c r="AN107" s="143">
        <v>26321</v>
      </c>
      <c r="AO107" s="146" t="s">
        <v>774</v>
      </c>
      <c r="AP107" s="26">
        <v>0</v>
      </c>
      <c r="AQ107" s="141">
        <f t="shared" si="15"/>
        <v>0.10041874387015071</v>
      </c>
      <c r="AR107" s="152"/>
      <c r="AS107" s="153"/>
      <c r="AT107" s="152"/>
      <c r="AU107" s="153"/>
      <c r="AV107" s="152"/>
      <c r="AW107" s="143"/>
      <c r="AX107" s="82"/>
      <c r="AY107" s="152"/>
      <c r="AZ107" s="152"/>
      <c r="BA107" s="152"/>
      <c r="BB107" s="152"/>
      <c r="BC107" s="152"/>
      <c r="BD107" s="144"/>
      <c r="BE107" s="144"/>
      <c r="BF107" s="144"/>
      <c r="BG107" s="144"/>
      <c r="BH107" s="144"/>
      <c r="BI107" s="144"/>
      <c r="BJ107" s="144"/>
    </row>
    <row r="108" spans="1:62" s="88" customFormat="1" ht="14.25" customHeight="1" x14ac:dyDescent="0.2">
      <c r="A108" s="6">
        <v>111</v>
      </c>
      <c r="B108" s="88" t="s">
        <v>789</v>
      </c>
      <c r="D108" s="115" t="s">
        <v>264</v>
      </c>
      <c r="E108" s="120" t="s">
        <v>773</v>
      </c>
      <c r="F108" s="115">
        <v>352538.57928155555</v>
      </c>
      <c r="G108" s="115">
        <v>127.87154707920426</v>
      </c>
      <c r="H108" s="110">
        <f t="shared" si="8"/>
        <v>107.27398676478374</v>
      </c>
      <c r="I108" s="115">
        <v>95.486447309455855</v>
      </c>
      <c r="J108" s="116">
        <v>0.83891990998073807</v>
      </c>
      <c r="K108" s="116" t="s">
        <v>560</v>
      </c>
      <c r="L108" s="117">
        <v>0.59360000000000002</v>
      </c>
      <c r="M108" s="118">
        <v>2.1867461552955607</v>
      </c>
      <c r="N108" s="113">
        <f t="shared" si="9"/>
        <v>1.0933730776477804</v>
      </c>
      <c r="O108" s="113">
        <v>1</v>
      </c>
      <c r="P108" s="123" t="s">
        <v>780</v>
      </c>
      <c r="Q108" s="119">
        <v>18.41</v>
      </c>
      <c r="R108" s="118">
        <v>2.3126007608982282</v>
      </c>
      <c r="S108" s="113">
        <f t="shared" si="10"/>
        <v>1.1563003804491141</v>
      </c>
      <c r="T108" s="113">
        <v>1</v>
      </c>
      <c r="U108" s="123" t="s">
        <v>780</v>
      </c>
      <c r="V108" s="119">
        <v>0.22500000000000001</v>
      </c>
      <c r="W108" s="114">
        <f t="shared" si="11"/>
        <v>8.4656249999999998E-4</v>
      </c>
      <c r="X108" s="119">
        <v>0.75249999999999995</v>
      </c>
      <c r="Y108" s="113">
        <f t="shared" si="12"/>
        <v>0.37624999999999997</v>
      </c>
      <c r="Z108" s="113">
        <v>1</v>
      </c>
      <c r="AA108" s="123" t="s">
        <v>780</v>
      </c>
      <c r="AB108" s="116">
        <v>0.94557875802402458</v>
      </c>
      <c r="AC108" s="115">
        <v>3004.0892319261002</v>
      </c>
      <c r="AD108" s="115">
        <v>52.724931416857544</v>
      </c>
      <c r="AE108" s="115">
        <v>3011.598531457922</v>
      </c>
      <c r="AF108" s="115">
        <v>22.520102806145587</v>
      </c>
      <c r="AG108" s="115">
        <v>3016.6145144407546</v>
      </c>
      <c r="AH108" s="115">
        <v>12.079312166686266</v>
      </c>
      <c r="AI108" s="118">
        <v>99.584790086545866</v>
      </c>
      <c r="AJ108" s="144" t="s">
        <v>771</v>
      </c>
      <c r="AK108" s="143">
        <f t="shared" si="13"/>
        <v>3016.6145144407546</v>
      </c>
      <c r="AL108" s="143">
        <f t="shared" si="14"/>
        <v>12.079312166686266</v>
      </c>
      <c r="AM108" s="143">
        <v>1</v>
      </c>
      <c r="AN108" s="143">
        <v>26321</v>
      </c>
      <c r="AO108" s="146" t="s">
        <v>774</v>
      </c>
      <c r="AP108" s="26">
        <v>0</v>
      </c>
      <c r="AQ108" s="141">
        <f t="shared" si="15"/>
        <v>0.41520991345413449</v>
      </c>
      <c r="AR108" s="152"/>
      <c r="AS108" s="153"/>
      <c r="AT108" s="152"/>
      <c r="AU108" s="153"/>
      <c r="AV108" s="152"/>
      <c r="AW108" s="143"/>
      <c r="AX108" s="82"/>
      <c r="AY108" s="152"/>
      <c r="AZ108" s="152"/>
      <c r="BA108" s="152"/>
      <c r="BB108" s="152"/>
      <c r="BC108" s="152"/>
      <c r="BD108" s="144"/>
      <c r="BE108" s="144"/>
      <c r="BF108" s="144"/>
      <c r="BG108" s="144"/>
      <c r="BH108" s="144"/>
      <c r="BI108" s="144"/>
      <c r="BJ108" s="144"/>
    </row>
    <row r="109" spans="1:62" s="88" customFormat="1" ht="14.25" customHeight="1" x14ac:dyDescent="0.2">
      <c r="A109" s="6">
        <v>112</v>
      </c>
      <c r="B109" s="88" t="s">
        <v>789</v>
      </c>
      <c r="D109" s="115" t="s">
        <v>265</v>
      </c>
      <c r="E109" s="120" t="s">
        <v>773</v>
      </c>
      <c r="F109" s="115">
        <v>291202.98731019674</v>
      </c>
      <c r="G109" s="115">
        <v>90.73206786354109</v>
      </c>
      <c r="H109" s="110">
        <f t="shared" si="8"/>
        <v>176.66341854905207</v>
      </c>
      <c r="I109" s="115">
        <v>73.883800923202458</v>
      </c>
      <c r="J109" s="116">
        <v>1.9470890800675866</v>
      </c>
      <c r="K109" s="116">
        <v>0.91488317117269546</v>
      </c>
      <c r="L109" s="117">
        <v>0.56330000000000002</v>
      </c>
      <c r="M109" s="118">
        <v>2.877346363221978</v>
      </c>
      <c r="N109" s="113">
        <f t="shared" si="9"/>
        <v>1.438673181610989</v>
      </c>
      <c r="O109" s="113">
        <v>1</v>
      </c>
      <c r="P109" s="123" t="s">
        <v>780</v>
      </c>
      <c r="Q109" s="119">
        <v>16.170000000000002</v>
      </c>
      <c r="R109" s="118">
        <v>3.0118489532198529</v>
      </c>
      <c r="S109" s="113">
        <f t="shared" si="10"/>
        <v>1.5059244766099265</v>
      </c>
      <c r="T109" s="113">
        <v>1</v>
      </c>
      <c r="U109" s="123" t="s">
        <v>780</v>
      </c>
      <c r="V109" s="119">
        <v>0.20820000000000002</v>
      </c>
      <c r="W109" s="114">
        <f t="shared" si="11"/>
        <v>9.2649000000000008E-4</v>
      </c>
      <c r="X109" s="119">
        <v>0.89</v>
      </c>
      <c r="Y109" s="113">
        <f t="shared" si="12"/>
        <v>0.44500000000000001</v>
      </c>
      <c r="Z109" s="113">
        <v>1</v>
      </c>
      <c r="AA109" s="123" t="s">
        <v>780</v>
      </c>
      <c r="AB109" s="116">
        <v>0.95534218611657684</v>
      </c>
      <c r="AC109" s="115">
        <v>2880.2463815999131</v>
      </c>
      <c r="AD109" s="115">
        <v>67.184382690360962</v>
      </c>
      <c r="AE109" s="115">
        <v>2886.9975578674503</v>
      </c>
      <c r="AF109" s="115">
        <v>29.21720943469154</v>
      </c>
      <c r="AG109" s="115">
        <v>2891.7101997990603</v>
      </c>
      <c r="AH109" s="115">
        <v>14.441306674674239</v>
      </c>
      <c r="AI109" s="118">
        <v>99.603562687576925</v>
      </c>
      <c r="AJ109" s="144" t="s">
        <v>771</v>
      </c>
      <c r="AK109" s="143">
        <f t="shared" si="13"/>
        <v>2891.7101997990603</v>
      </c>
      <c r="AL109" s="143">
        <f t="shared" si="14"/>
        <v>14.441306674674239</v>
      </c>
      <c r="AM109" s="143">
        <v>1</v>
      </c>
      <c r="AN109" s="143">
        <v>26321</v>
      </c>
      <c r="AO109" s="146" t="s">
        <v>774</v>
      </c>
      <c r="AP109" s="26">
        <v>0</v>
      </c>
      <c r="AQ109" s="141">
        <f t="shared" si="15"/>
        <v>0.39643731242307467</v>
      </c>
      <c r="AR109" s="152"/>
      <c r="AS109" s="153"/>
      <c r="AT109" s="152"/>
      <c r="AU109" s="153"/>
      <c r="AV109" s="152"/>
      <c r="AW109" s="143"/>
      <c r="AX109" s="82"/>
      <c r="AY109" s="152"/>
      <c r="AZ109" s="152"/>
      <c r="BA109" s="152"/>
      <c r="BB109" s="152"/>
      <c r="BC109" s="152"/>
      <c r="BD109" s="144"/>
      <c r="BE109" s="144"/>
      <c r="BF109" s="144"/>
      <c r="BG109" s="144"/>
      <c r="BH109" s="144"/>
      <c r="BI109" s="144"/>
      <c r="BJ109" s="144"/>
    </row>
    <row r="110" spans="1:62" s="88" customFormat="1" ht="14.25" customHeight="1" x14ac:dyDescent="0.2">
      <c r="A110" s="6">
        <v>113</v>
      </c>
      <c r="B110" s="88" t="s">
        <v>789</v>
      </c>
      <c r="D110" s="115" t="s">
        <v>266</v>
      </c>
      <c r="E110" s="120" t="s">
        <v>773</v>
      </c>
      <c r="F110" s="115">
        <v>269726.55500449939</v>
      </c>
      <c r="G110" s="115">
        <v>85.070247432062942</v>
      </c>
      <c r="H110" s="110">
        <f t="shared" si="8"/>
        <v>94.515860110446113</v>
      </c>
      <c r="I110" s="115">
        <v>60.037128266848264</v>
      </c>
      <c r="J110" s="116">
        <v>1.1110330928086982</v>
      </c>
      <c r="K110" s="116">
        <v>0.49852297862575679</v>
      </c>
      <c r="L110" s="117">
        <v>0.56659999999999999</v>
      </c>
      <c r="M110" s="118">
        <v>2.8592231699515978</v>
      </c>
      <c r="N110" s="113">
        <f t="shared" si="9"/>
        <v>1.4296115849757989</v>
      </c>
      <c r="O110" s="113">
        <v>1</v>
      </c>
      <c r="P110" s="123" t="s">
        <v>780</v>
      </c>
      <c r="Q110" s="119">
        <v>16.34</v>
      </c>
      <c r="R110" s="118">
        <v>2.9899718270960443</v>
      </c>
      <c r="S110" s="113">
        <f t="shared" si="10"/>
        <v>1.4949859135480221</v>
      </c>
      <c r="T110" s="113">
        <v>1</v>
      </c>
      <c r="U110" s="123" t="s">
        <v>780</v>
      </c>
      <c r="V110" s="119">
        <v>0.20910000000000004</v>
      </c>
      <c r="W110" s="114">
        <f t="shared" si="11"/>
        <v>9.1428975000000024E-4</v>
      </c>
      <c r="X110" s="119">
        <v>0.87450000000000006</v>
      </c>
      <c r="Y110" s="113">
        <f t="shared" si="12"/>
        <v>0.43725000000000003</v>
      </c>
      <c r="Z110" s="113">
        <v>1</v>
      </c>
      <c r="AA110" s="123" t="s">
        <v>780</v>
      </c>
      <c r="AB110" s="116">
        <v>0.95627094009396274</v>
      </c>
      <c r="AC110" s="115">
        <v>2893.8057362515447</v>
      </c>
      <c r="AD110" s="115">
        <v>67.009337121420685</v>
      </c>
      <c r="AE110" s="115">
        <v>2896.673775845733</v>
      </c>
      <c r="AF110" s="115">
        <v>29.019179239084224</v>
      </c>
      <c r="AG110" s="115">
        <v>2898.6679736661786</v>
      </c>
      <c r="AH110" s="115">
        <v>14.181238730313085</v>
      </c>
      <c r="AI110" s="118">
        <v>99.83225959444799</v>
      </c>
      <c r="AJ110" s="144" t="s">
        <v>771</v>
      </c>
      <c r="AK110" s="143">
        <f t="shared" si="13"/>
        <v>2898.6679736661786</v>
      </c>
      <c r="AL110" s="143">
        <f t="shared" si="14"/>
        <v>14.181238730313085</v>
      </c>
      <c r="AM110" s="143">
        <v>1</v>
      </c>
      <c r="AN110" s="143">
        <v>26321</v>
      </c>
      <c r="AO110" s="146" t="s">
        <v>774</v>
      </c>
      <c r="AP110" s="26">
        <v>0</v>
      </c>
      <c r="AQ110" s="141">
        <f t="shared" si="15"/>
        <v>0.16774040555200997</v>
      </c>
      <c r="AR110" s="152"/>
      <c r="AS110" s="153"/>
      <c r="AT110" s="152"/>
      <c r="AU110" s="153"/>
      <c r="AV110" s="152"/>
      <c r="AW110" s="143"/>
      <c r="AX110" s="82"/>
      <c r="AY110" s="152"/>
      <c r="AZ110" s="152"/>
      <c r="BA110" s="152"/>
      <c r="BB110" s="152"/>
      <c r="BC110" s="152"/>
      <c r="BD110" s="144"/>
      <c r="BE110" s="144"/>
      <c r="BF110" s="144"/>
      <c r="BG110" s="144"/>
      <c r="BH110" s="144"/>
      <c r="BI110" s="144"/>
      <c r="BJ110" s="144"/>
    </row>
    <row r="111" spans="1:62" s="88" customFormat="1" ht="14.25" customHeight="1" x14ac:dyDescent="0.2">
      <c r="A111" s="6">
        <v>114</v>
      </c>
      <c r="B111" s="88" t="s">
        <v>789</v>
      </c>
      <c r="D111" s="115" t="s">
        <v>267</v>
      </c>
      <c r="E111" s="120" t="s">
        <v>773</v>
      </c>
      <c r="F111" s="115">
        <v>176415.38090119028</v>
      </c>
      <c r="G111" s="115">
        <v>124.66456674042718</v>
      </c>
      <c r="H111" s="110">
        <f t="shared" si="8"/>
        <v>1134.1862602022013</v>
      </c>
      <c r="I111" s="115">
        <v>29.187578970054631</v>
      </c>
      <c r="J111" s="116">
        <v>9.0979039983652292</v>
      </c>
      <c r="K111" s="116">
        <v>0.77958827304625988</v>
      </c>
      <c r="L111" s="117">
        <v>0.17930000000000001</v>
      </c>
      <c r="M111" s="118">
        <v>10.401383561512667</v>
      </c>
      <c r="N111" s="113">
        <f t="shared" si="9"/>
        <v>5.2006917807563333</v>
      </c>
      <c r="O111" s="113">
        <v>1</v>
      </c>
      <c r="P111" s="123" t="s">
        <v>780</v>
      </c>
      <c r="Q111" s="119">
        <v>5.1310000000000002</v>
      </c>
      <c r="R111" s="118">
        <v>10.445707341923232</v>
      </c>
      <c r="S111" s="113">
        <f t="shared" si="10"/>
        <v>5.2228536709616158</v>
      </c>
      <c r="T111" s="113">
        <v>1</v>
      </c>
      <c r="U111" s="123" t="s">
        <v>780</v>
      </c>
      <c r="V111" s="119">
        <v>0.20749999999999999</v>
      </c>
      <c r="W111" s="114">
        <f t="shared" si="11"/>
        <v>9.9734874999999994E-4</v>
      </c>
      <c r="X111" s="119">
        <v>0.96130000000000004</v>
      </c>
      <c r="Y111" s="113">
        <f t="shared" si="12"/>
        <v>0.48065000000000002</v>
      </c>
      <c r="Z111" s="113">
        <v>1</v>
      </c>
      <c r="AA111" s="123" t="s">
        <v>780</v>
      </c>
      <c r="AB111" s="116">
        <v>0.99575674686646887</v>
      </c>
      <c r="AC111" s="115">
        <v>1063.2193743538589</v>
      </c>
      <c r="AD111" s="115">
        <v>102.76581823182778</v>
      </c>
      <c r="AE111" s="115">
        <v>1841.3117165946658</v>
      </c>
      <c r="AF111" s="115">
        <v>92.887355714727846</v>
      </c>
      <c r="AG111" s="115">
        <v>2886.4984972907769</v>
      </c>
      <c r="AH111" s="115">
        <v>15.60463869238184</v>
      </c>
      <c r="AI111" s="118">
        <v>36.834225805133116</v>
      </c>
      <c r="AJ111" s="144" t="s">
        <v>771</v>
      </c>
      <c r="AK111" s="143">
        <f t="shared" si="13"/>
        <v>2886.4984972907769</v>
      </c>
      <c r="AL111" s="143">
        <f t="shared" si="14"/>
        <v>15.60463869238184</v>
      </c>
      <c r="AM111" s="143">
        <v>1</v>
      </c>
      <c r="AN111" s="143">
        <v>26321</v>
      </c>
      <c r="AO111" s="146" t="s">
        <v>774</v>
      </c>
      <c r="AP111" s="26">
        <v>0</v>
      </c>
      <c r="AQ111" s="141">
        <f t="shared" si="15"/>
        <v>63.165774194866884</v>
      </c>
      <c r="AR111" s="152"/>
      <c r="AS111" s="153"/>
      <c r="AT111" s="152"/>
      <c r="AU111" s="153"/>
      <c r="AV111" s="152"/>
      <c r="AW111" s="143"/>
      <c r="AX111" s="82"/>
      <c r="AY111" s="152"/>
      <c r="AZ111" s="152"/>
      <c r="BA111" s="152"/>
      <c r="BB111" s="152"/>
      <c r="BC111" s="152"/>
      <c r="BD111" s="144"/>
      <c r="BE111" s="144"/>
      <c r="BF111" s="144"/>
      <c r="BG111" s="144"/>
      <c r="BH111" s="144"/>
      <c r="BI111" s="144"/>
      <c r="BJ111" s="144"/>
    </row>
    <row r="112" spans="1:62" s="88" customFormat="1" ht="14.25" customHeight="1" x14ac:dyDescent="0.2">
      <c r="A112" s="6">
        <v>115</v>
      </c>
      <c r="B112" s="88" t="s">
        <v>789</v>
      </c>
      <c r="D112" s="115" t="s">
        <v>269</v>
      </c>
      <c r="E112" s="120" t="s">
        <v>773</v>
      </c>
      <c r="F112" s="115">
        <v>385159.11939898902</v>
      </c>
      <c r="G112" s="115">
        <v>295.3818860701399</v>
      </c>
      <c r="H112" s="110">
        <f t="shared" si="8"/>
        <v>462.47329302226854</v>
      </c>
      <c r="I112" s="115">
        <v>105.64492086429753</v>
      </c>
      <c r="J112" s="116">
        <v>1.5656792607534911</v>
      </c>
      <c r="K112" s="116" t="s">
        <v>560</v>
      </c>
      <c r="L112" s="117">
        <v>0.16910000000000003</v>
      </c>
      <c r="M112" s="118">
        <v>6.9768121141875747</v>
      </c>
      <c r="N112" s="113">
        <f t="shared" si="9"/>
        <v>3.4884060570937874</v>
      </c>
      <c r="O112" s="113">
        <v>1</v>
      </c>
      <c r="P112" s="123" t="s">
        <v>780</v>
      </c>
      <c r="Q112" s="119">
        <v>4.3760000000000003</v>
      </c>
      <c r="R112" s="118">
        <v>7.4644743341398732</v>
      </c>
      <c r="S112" s="113">
        <f t="shared" si="10"/>
        <v>3.7322371670699366</v>
      </c>
      <c r="T112" s="113">
        <v>1</v>
      </c>
      <c r="U112" s="123" t="s">
        <v>780</v>
      </c>
      <c r="V112" s="119">
        <v>0.18770000000000001</v>
      </c>
      <c r="W112" s="114">
        <f t="shared" si="11"/>
        <v>2.4907789999999998E-3</v>
      </c>
      <c r="X112" s="119">
        <v>2.6539999999999999</v>
      </c>
      <c r="Y112" s="113">
        <f t="shared" si="12"/>
        <v>1.327</v>
      </c>
      <c r="Z112" s="113">
        <v>1</v>
      </c>
      <c r="AA112" s="123" t="s">
        <v>780</v>
      </c>
      <c r="AB112" s="116">
        <v>0.93466891329213853</v>
      </c>
      <c r="AC112" s="115">
        <v>1007.0755420483038</v>
      </c>
      <c r="AD112" s="115">
        <v>65.37891952836128</v>
      </c>
      <c r="AE112" s="115">
        <v>1707.7515287180661</v>
      </c>
      <c r="AF112" s="115">
        <v>63.647460009078941</v>
      </c>
      <c r="AG112" s="115">
        <v>2721.9919365572468</v>
      </c>
      <c r="AH112" s="115">
        <v>43.726316347748529</v>
      </c>
      <c r="AI112" s="118">
        <v>36.997741562821993</v>
      </c>
      <c r="AJ112" s="144" t="s">
        <v>771</v>
      </c>
      <c r="AK112" s="143">
        <f t="shared" si="13"/>
        <v>2721.9919365572468</v>
      </c>
      <c r="AL112" s="143">
        <f t="shared" si="14"/>
        <v>43.726316347748529</v>
      </c>
      <c r="AM112" s="143">
        <v>1</v>
      </c>
      <c r="AN112" s="143">
        <v>26321</v>
      </c>
      <c r="AO112" s="146" t="s">
        <v>774</v>
      </c>
      <c r="AP112" s="26">
        <v>0</v>
      </c>
      <c r="AQ112" s="141">
        <f t="shared" si="15"/>
        <v>63.002258437178007</v>
      </c>
      <c r="AR112" s="152"/>
      <c r="AS112" s="153"/>
      <c r="AT112" s="152"/>
      <c r="AU112" s="153"/>
      <c r="AV112" s="152"/>
      <c r="AW112" s="143"/>
      <c r="AX112" s="82"/>
      <c r="AY112" s="152"/>
      <c r="AZ112" s="152"/>
      <c r="BA112" s="152"/>
      <c r="BB112" s="152"/>
      <c r="BC112" s="152"/>
      <c r="BD112" s="144"/>
      <c r="BE112" s="144"/>
      <c r="BF112" s="144"/>
      <c r="BG112" s="144"/>
      <c r="BH112" s="144"/>
      <c r="BI112" s="144"/>
      <c r="BJ112" s="144"/>
    </row>
    <row r="113" spans="1:62" s="88" customFormat="1" ht="14.25" customHeight="1" x14ac:dyDescent="0.2">
      <c r="A113" s="6">
        <v>116</v>
      </c>
      <c r="B113" s="88" t="s">
        <v>789</v>
      </c>
      <c r="D113" s="115" t="s">
        <v>270</v>
      </c>
      <c r="E113" s="120" t="s">
        <v>773</v>
      </c>
      <c r="F113" s="115">
        <v>716530.61719915818</v>
      </c>
      <c r="G113" s="115">
        <v>203.7341988202663</v>
      </c>
      <c r="H113" s="110">
        <f t="shared" si="8"/>
        <v>165.78919571716682</v>
      </c>
      <c r="I113" s="115">
        <v>160.75478453977018</v>
      </c>
      <c r="J113" s="116">
        <v>0.8137524120995786</v>
      </c>
      <c r="K113" s="116" t="s">
        <v>560</v>
      </c>
      <c r="L113" s="117">
        <v>0.62070000000000003</v>
      </c>
      <c r="M113" s="118">
        <v>3.0405574872936025</v>
      </c>
      <c r="N113" s="113">
        <f t="shared" si="9"/>
        <v>1.5202787436468013</v>
      </c>
      <c r="O113" s="113">
        <v>1</v>
      </c>
      <c r="P113" s="123" t="s">
        <v>780</v>
      </c>
      <c r="Q113" s="119">
        <v>20.69</v>
      </c>
      <c r="R113" s="118">
        <v>3.1578889544167472</v>
      </c>
      <c r="S113" s="113">
        <f t="shared" si="10"/>
        <v>1.5789444772083736</v>
      </c>
      <c r="T113" s="113">
        <v>1</v>
      </c>
      <c r="U113" s="123" t="s">
        <v>780</v>
      </c>
      <c r="V113" s="119">
        <v>0.24180000000000001</v>
      </c>
      <c r="W113" s="114">
        <f t="shared" si="11"/>
        <v>1.0310352000000001E-3</v>
      </c>
      <c r="X113" s="119">
        <v>0.85280000000000011</v>
      </c>
      <c r="Y113" s="113">
        <f t="shared" si="12"/>
        <v>0.42640000000000006</v>
      </c>
      <c r="Z113" s="113">
        <v>1</v>
      </c>
      <c r="AA113" s="123" t="s">
        <v>780</v>
      </c>
      <c r="AB113" s="116">
        <v>0.96284496737637326</v>
      </c>
      <c r="AC113" s="115">
        <v>3112.5926462481821</v>
      </c>
      <c r="AD113" s="115">
        <v>75.505643122064157</v>
      </c>
      <c r="AE113" s="115">
        <v>3124.3057633638909</v>
      </c>
      <c r="AF113" s="115">
        <v>31.056679604448618</v>
      </c>
      <c r="AG113" s="115">
        <v>3131.8404581816967</v>
      </c>
      <c r="AH113" s="115">
        <v>13.559019617885946</v>
      </c>
      <c r="AI113" s="118">
        <v>99.385415311203644</v>
      </c>
      <c r="AJ113" s="144" t="s">
        <v>771</v>
      </c>
      <c r="AK113" s="143">
        <f t="shared" si="13"/>
        <v>3131.8404581816967</v>
      </c>
      <c r="AL113" s="143">
        <f t="shared" si="14"/>
        <v>13.559019617885946</v>
      </c>
      <c r="AM113" s="143">
        <v>1</v>
      </c>
      <c r="AN113" s="143">
        <v>26321</v>
      </c>
      <c r="AO113" s="146" t="s">
        <v>774</v>
      </c>
      <c r="AP113" s="26">
        <v>0</v>
      </c>
      <c r="AQ113" s="141">
        <f t="shared" si="15"/>
        <v>0.61458468879635575</v>
      </c>
      <c r="AR113" s="152"/>
      <c r="AS113" s="153"/>
      <c r="AT113" s="152"/>
      <c r="AU113" s="153"/>
      <c r="AV113" s="152"/>
      <c r="AW113" s="143"/>
      <c r="AX113" s="82"/>
      <c r="AY113" s="152"/>
      <c r="AZ113" s="152"/>
      <c r="BA113" s="152"/>
      <c r="BB113" s="152"/>
      <c r="BC113" s="152"/>
      <c r="BD113" s="144"/>
      <c r="BE113" s="144"/>
      <c r="BF113" s="144"/>
      <c r="BG113" s="144"/>
      <c r="BH113" s="144"/>
      <c r="BI113" s="144"/>
      <c r="BJ113" s="144"/>
    </row>
    <row r="114" spans="1:62" s="88" customFormat="1" ht="14.25" customHeight="1" x14ac:dyDescent="0.2">
      <c r="A114" s="6">
        <v>117</v>
      </c>
      <c r="B114" s="88" t="s">
        <v>789</v>
      </c>
      <c r="D114" s="115" t="s">
        <v>271</v>
      </c>
      <c r="E114" s="120" t="s">
        <v>773</v>
      </c>
      <c r="F114" s="115">
        <v>163612.38460261165</v>
      </c>
      <c r="G114" s="115">
        <v>61.3168978003592</v>
      </c>
      <c r="H114" s="110">
        <f t="shared" si="8"/>
        <v>39.780133356133632</v>
      </c>
      <c r="I114" s="115">
        <v>44.056367723563788</v>
      </c>
      <c r="J114" s="116">
        <v>0.6487629802416488</v>
      </c>
      <c r="K114" s="116">
        <v>1.8110183902117096</v>
      </c>
      <c r="L114" s="117">
        <v>0.52210000000000001</v>
      </c>
      <c r="M114" s="118">
        <v>2.7591380170894517</v>
      </c>
      <c r="N114" s="113">
        <f t="shared" si="9"/>
        <v>1.3795690085447259</v>
      </c>
      <c r="O114" s="113">
        <v>1</v>
      </c>
      <c r="P114" s="123" t="s">
        <v>780</v>
      </c>
      <c r="Q114" s="119">
        <v>15.01</v>
      </c>
      <c r="R114" s="118">
        <v>3.1551984253038747</v>
      </c>
      <c r="S114" s="113">
        <f t="shared" si="10"/>
        <v>1.5775992126519374</v>
      </c>
      <c r="T114" s="113">
        <v>1</v>
      </c>
      <c r="U114" s="123" t="s">
        <v>780</v>
      </c>
      <c r="V114" s="119">
        <v>0.20849999999999999</v>
      </c>
      <c r="W114" s="114">
        <f t="shared" si="11"/>
        <v>1.5960674999999998E-3</v>
      </c>
      <c r="X114" s="119">
        <v>1.5309999999999999</v>
      </c>
      <c r="Y114" s="113">
        <f t="shared" si="12"/>
        <v>0.76549999999999996</v>
      </c>
      <c r="Z114" s="113">
        <v>1</v>
      </c>
      <c r="AA114" s="123" t="s">
        <v>780</v>
      </c>
      <c r="AB114" s="116">
        <v>0.87447369235540906</v>
      </c>
      <c r="AC114" s="115">
        <v>2708.1507612817345</v>
      </c>
      <c r="AD114" s="115">
        <v>61.301986155477152</v>
      </c>
      <c r="AE114" s="115">
        <v>2816.0291802204456</v>
      </c>
      <c r="AF114" s="115">
        <v>30.48979629517271</v>
      </c>
      <c r="AG114" s="115">
        <v>2894.2078136888417</v>
      </c>
      <c r="AH114" s="115">
        <v>24.828556718757387</v>
      </c>
      <c r="AI114" s="118">
        <v>93.571399692616879</v>
      </c>
      <c r="AJ114" s="144" t="s">
        <v>771</v>
      </c>
      <c r="AK114" s="143">
        <f t="shared" si="13"/>
        <v>2894.2078136888417</v>
      </c>
      <c r="AL114" s="143">
        <f t="shared" si="14"/>
        <v>24.828556718757387</v>
      </c>
      <c r="AM114" s="143">
        <v>1</v>
      </c>
      <c r="AN114" s="143">
        <v>26321</v>
      </c>
      <c r="AO114" s="146" t="s">
        <v>774</v>
      </c>
      <c r="AP114" s="26">
        <v>0</v>
      </c>
      <c r="AQ114" s="141">
        <f t="shared" si="15"/>
        <v>6.428600307383121</v>
      </c>
      <c r="AR114" s="152"/>
      <c r="AS114" s="153"/>
      <c r="AT114" s="152"/>
      <c r="AU114" s="153"/>
      <c r="AV114" s="152"/>
      <c r="AW114" s="143"/>
      <c r="AX114" s="82"/>
      <c r="AY114" s="152"/>
      <c r="AZ114" s="152"/>
      <c r="BA114" s="152"/>
      <c r="BB114" s="152"/>
      <c r="BC114" s="152"/>
      <c r="BD114" s="144"/>
      <c r="BE114" s="144"/>
      <c r="BF114" s="144"/>
      <c r="BG114" s="144"/>
      <c r="BH114" s="144"/>
      <c r="BI114" s="144"/>
      <c r="BJ114" s="144"/>
    </row>
    <row r="115" spans="1:62" s="88" customFormat="1" ht="14.25" customHeight="1" x14ac:dyDescent="0.2">
      <c r="A115" s="6">
        <v>118</v>
      </c>
      <c r="B115" s="88" t="s">
        <v>789</v>
      </c>
      <c r="D115" s="115" t="s">
        <v>272</v>
      </c>
      <c r="E115" s="120" t="s">
        <v>773</v>
      </c>
      <c r="F115" s="115">
        <v>153043.89923945369</v>
      </c>
      <c r="G115" s="115">
        <v>47.220236568493824</v>
      </c>
      <c r="H115" s="110">
        <f t="shared" si="8"/>
        <v>28.356679916264927</v>
      </c>
      <c r="I115" s="115">
        <v>30.613474391089134</v>
      </c>
      <c r="J115" s="116">
        <v>0.60051964956026938</v>
      </c>
      <c r="K115" s="116" t="s">
        <v>560</v>
      </c>
      <c r="L115" s="117">
        <v>0.54180000000000006</v>
      </c>
      <c r="M115" s="118">
        <v>2.6009908921685252</v>
      </c>
      <c r="N115" s="113">
        <f t="shared" si="9"/>
        <v>1.3004954460842626</v>
      </c>
      <c r="O115" s="113">
        <v>1</v>
      </c>
      <c r="P115" s="123" t="s">
        <v>780</v>
      </c>
      <c r="Q115" s="119">
        <v>15.7</v>
      </c>
      <c r="R115" s="118">
        <v>2.9238331608392079</v>
      </c>
      <c r="S115" s="113">
        <f t="shared" si="10"/>
        <v>1.4619165804196039</v>
      </c>
      <c r="T115" s="113">
        <v>1</v>
      </c>
      <c r="U115" s="123" t="s">
        <v>780</v>
      </c>
      <c r="V115" s="119">
        <v>0.21020000000000003</v>
      </c>
      <c r="W115" s="114">
        <f t="shared" si="11"/>
        <v>1.4041360000000003E-3</v>
      </c>
      <c r="X115" s="119">
        <v>1.3360000000000001</v>
      </c>
      <c r="Y115" s="113">
        <f t="shared" si="12"/>
        <v>0.66800000000000004</v>
      </c>
      <c r="Z115" s="113">
        <v>1</v>
      </c>
      <c r="AA115" s="123" t="s">
        <v>780</v>
      </c>
      <c r="AB115" s="116">
        <v>0.88958252714459962</v>
      </c>
      <c r="AC115" s="115">
        <v>2790.832155581405</v>
      </c>
      <c r="AD115" s="115">
        <v>59.189140973233407</v>
      </c>
      <c r="AE115" s="115">
        <v>2858.9264278769379</v>
      </c>
      <c r="AF115" s="115">
        <v>28.301521372351999</v>
      </c>
      <c r="AG115" s="115">
        <v>2907.2721507893366</v>
      </c>
      <c r="AH115" s="115">
        <v>21.640843393931405</v>
      </c>
      <c r="AI115" s="118">
        <v>95.994871165524771</v>
      </c>
      <c r="AJ115" s="144" t="s">
        <v>771</v>
      </c>
      <c r="AK115" s="143">
        <f t="shared" si="13"/>
        <v>2907.2721507893366</v>
      </c>
      <c r="AL115" s="143">
        <f t="shared" si="14"/>
        <v>21.640843393931405</v>
      </c>
      <c r="AM115" s="143">
        <v>1</v>
      </c>
      <c r="AN115" s="143">
        <v>26321</v>
      </c>
      <c r="AO115" s="146" t="s">
        <v>774</v>
      </c>
      <c r="AP115" s="26">
        <v>0</v>
      </c>
      <c r="AQ115" s="141">
        <f t="shared" si="15"/>
        <v>4.0051288344752294</v>
      </c>
      <c r="AR115" s="152"/>
      <c r="AS115" s="153"/>
      <c r="AT115" s="152"/>
      <c r="AU115" s="153"/>
      <c r="AV115" s="152"/>
      <c r="AW115" s="143"/>
      <c r="AX115" s="82"/>
      <c r="AY115" s="152"/>
      <c r="AZ115" s="152"/>
      <c r="BA115" s="152"/>
      <c r="BB115" s="152"/>
      <c r="BC115" s="152"/>
      <c r="BD115" s="144"/>
      <c r="BE115" s="144"/>
      <c r="BF115" s="144"/>
      <c r="BG115" s="144"/>
      <c r="BH115" s="144"/>
      <c r="BI115" s="144"/>
      <c r="BJ115" s="144"/>
    </row>
    <row r="116" spans="1:62" s="88" customFormat="1" ht="14.25" customHeight="1" x14ac:dyDescent="0.2">
      <c r="A116" s="6">
        <v>119</v>
      </c>
      <c r="B116" s="88" t="s">
        <v>789</v>
      </c>
      <c r="D116" s="115" t="s">
        <v>277</v>
      </c>
      <c r="E116" s="120" t="s">
        <v>773</v>
      </c>
      <c r="F116" s="115">
        <v>504622.84549090528</v>
      </c>
      <c r="G116" s="115">
        <v>189.57337585642301</v>
      </c>
      <c r="H116" s="110">
        <f t="shared" si="8"/>
        <v>120.98420282731252</v>
      </c>
      <c r="I116" s="115">
        <v>138.46547360677582</v>
      </c>
      <c r="J116" s="116">
        <v>0.63819195222298619</v>
      </c>
      <c r="K116" s="116">
        <v>8.7631226767410197E-2</v>
      </c>
      <c r="L116" s="117">
        <v>0.58850000000000002</v>
      </c>
      <c r="M116" s="118">
        <v>2.8550024749234288</v>
      </c>
      <c r="N116" s="113">
        <f t="shared" si="9"/>
        <v>1.4275012374617144</v>
      </c>
      <c r="O116" s="113">
        <v>1</v>
      </c>
      <c r="P116" s="123" t="s">
        <v>780</v>
      </c>
      <c r="Q116" s="119">
        <v>18.190000000000001</v>
      </c>
      <c r="R116" s="118">
        <v>3.0811785001436607</v>
      </c>
      <c r="S116" s="113">
        <f t="shared" si="10"/>
        <v>1.5405892500718303</v>
      </c>
      <c r="T116" s="113">
        <v>1</v>
      </c>
      <c r="U116" s="123" t="s">
        <v>780</v>
      </c>
      <c r="V116" s="119">
        <v>0.22410000000000002</v>
      </c>
      <c r="W116" s="114">
        <f t="shared" si="11"/>
        <v>1.2986595000000001E-3</v>
      </c>
      <c r="X116" s="119">
        <v>1.159</v>
      </c>
      <c r="Y116" s="113">
        <f t="shared" si="12"/>
        <v>0.57950000000000002</v>
      </c>
      <c r="Z116" s="113">
        <v>1</v>
      </c>
      <c r="AA116" s="123" t="s">
        <v>780</v>
      </c>
      <c r="AB116" s="116">
        <v>0.92659431278983473</v>
      </c>
      <c r="AC116" s="115">
        <v>2983.247188829574</v>
      </c>
      <c r="AD116" s="115">
        <v>68.545754278362438</v>
      </c>
      <c r="AE116" s="115">
        <v>2999.5860380385593</v>
      </c>
      <c r="AF116" s="115">
        <v>30.096715626905734</v>
      </c>
      <c r="AG116" s="115">
        <v>3010.5553445319292</v>
      </c>
      <c r="AH116" s="115">
        <v>18.609404612811907</v>
      </c>
      <c r="AI116" s="118">
        <v>99.092919658429295</v>
      </c>
      <c r="AJ116" s="144" t="s">
        <v>771</v>
      </c>
      <c r="AK116" s="143">
        <f t="shared" si="13"/>
        <v>3010.5553445319292</v>
      </c>
      <c r="AL116" s="143">
        <f t="shared" si="14"/>
        <v>18.609404612811907</v>
      </c>
      <c r="AM116" s="143">
        <v>1</v>
      </c>
      <c r="AN116" s="143">
        <v>26321</v>
      </c>
      <c r="AO116" s="146" t="s">
        <v>774</v>
      </c>
      <c r="AP116" s="26">
        <v>0</v>
      </c>
      <c r="AQ116" s="141">
        <f t="shared" si="15"/>
        <v>0.90708034157070472</v>
      </c>
      <c r="AR116" s="152"/>
      <c r="AS116" s="153"/>
      <c r="AT116" s="152"/>
      <c r="AU116" s="153"/>
      <c r="AV116" s="152"/>
      <c r="AW116" s="143"/>
      <c r="AX116" s="82"/>
      <c r="AY116" s="152"/>
      <c r="AZ116" s="152"/>
      <c r="BA116" s="152"/>
      <c r="BB116" s="152"/>
      <c r="BC116" s="152"/>
      <c r="BD116" s="144"/>
      <c r="BE116" s="144"/>
      <c r="BF116" s="144"/>
      <c r="BG116" s="144"/>
      <c r="BH116" s="144"/>
      <c r="BI116" s="144"/>
      <c r="BJ116" s="144"/>
    </row>
    <row r="117" spans="1:62" s="88" customFormat="1" ht="14.25" customHeight="1" x14ac:dyDescent="0.2">
      <c r="A117" s="6">
        <v>120</v>
      </c>
      <c r="B117" s="88" t="s">
        <v>789</v>
      </c>
      <c r="D117" s="115" t="s">
        <v>278</v>
      </c>
      <c r="E117" s="120" t="s">
        <v>773</v>
      </c>
      <c r="F117" s="115">
        <v>252740.04873794198</v>
      </c>
      <c r="G117" s="115">
        <v>67.8351036600302</v>
      </c>
      <c r="H117" s="110">
        <f t="shared" si="8"/>
        <v>49.503501947077545</v>
      </c>
      <c r="I117" s="115">
        <v>53.63899480902117</v>
      </c>
      <c r="J117" s="116">
        <v>0.72976231001539693</v>
      </c>
      <c r="K117" s="116" t="s">
        <v>560</v>
      </c>
      <c r="L117" s="117">
        <v>0.63180000000000003</v>
      </c>
      <c r="M117" s="118">
        <v>2.5596044302395033</v>
      </c>
      <c r="N117" s="113">
        <f t="shared" si="9"/>
        <v>1.2798022151197517</v>
      </c>
      <c r="O117" s="113">
        <v>1</v>
      </c>
      <c r="P117" s="123" t="s">
        <v>780</v>
      </c>
      <c r="Q117" s="119">
        <v>21.46</v>
      </c>
      <c r="R117" s="118">
        <v>2.7030611220162526</v>
      </c>
      <c r="S117" s="113">
        <f t="shared" si="10"/>
        <v>1.3515305610081263</v>
      </c>
      <c r="T117" s="113">
        <v>1</v>
      </c>
      <c r="U117" s="123" t="s">
        <v>780</v>
      </c>
      <c r="V117" s="119">
        <v>0.24630000000000002</v>
      </c>
      <c r="W117" s="114">
        <f t="shared" si="11"/>
        <v>1.0700503500000002E-3</v>
      </c>
      <c r="X117" s="119">
        <v>0.86890000000000012</v>
      </c>
      <c r="Y117" s="113">
        <f t="shared" si="12"/>
        <v>0.43445000000000006</v>
      </c>
      <c r="Z117" s="113">
        <v>1</v>
      </c>
      <c r="AA117" s="123" t="s">
        <v>780</v>
      </c>
      <c r="AB117" s="116">
        <v>0.94692806218538528</v>
      </c>
      <c r="AC117" s="115">
        <v>3156.8426649037619</v>
      </c>
      <c r="AD117" s="115">
        <v>64.206580942898199</v>
      </c>
      <c r="AE117" s="115">
        <v>3159.6096339754199</v>
      </c>
      <c r="AF117" s="115">
        <v>26.569014643565879</v>
      </c>
      <c r="AG117" s="115">
        <v>3161.3674849606919</v>
      </c>
      <c r="AH117" s="115">
        <v>13.7817188124324</v>
      </c>
      <c r="AI117" s="118">
        <v>99.856871430529495</v>
      </c>
      <c r="AJ117" s="144" t="s">
        <v>771</v>
      </c>
      <c r="AK117" s="143">
        <f t="shared" si="13"/>
        <v>3161.3674849606919</v>
      </c>
      <c r="AL117" s="143">
        <f t="shared" si="14"/>
        <v>13.7817188124324</v>
      </c>
      <c r="AM117" s="143">
        <v>1</v>
      </c>
      <c r="AN117" s="143">
        <v>26321</v>
      </c>
      <c r="AO117" s="146" t="s">
        <v>774</v>
      </c>
      <c r="AP117" s="26">
        <v>0</v>
      </c>
      <c r="AQ117" s="141">
        <f t="shared" si="15"/>
        <v>0.14312856947050534</v>
      </c>
      <c r="AR117" s="152"/>
      <c r="AS117" s="153"/>
      <c r="AT117" s="152"/>
      <c r="AU117" s="153"/>
      <c r="AV117" s="152"/>
      <c r="AW117" s="143"/>
      <c r="AX117" s="82"/>
      <c r="AY117" s="152"/>
      <c r="AZ117" s="152"/>
      <c r="BA117" s="152"/>
      <c r="BB117" s="152"/>
      <c r="BC117" s="152"/>
      <c r="BD117" s="144"/>
      <c r="BE117" s="144"/>
      <c r="BF117" s="144"/>
      <c r="BG117" s="144"/>
      <c r="BH117" s="144"/>
      <c r="BI117" s="144"/>
      <c r="BJ117" s="144"/>
    </row>
    <row r="118" spans="1:62" s="88" customFormat="1" ht="14.25" customHeight="1" x14ac:dyDescent="0.2">
      <c r="A118" s="6">
        <v>121</v>
      </c>
      <c r="B118" s="88" t="s">
        <v>789</v>
      </c>
      <c r="D118" s="115" t="s">
        <v>279</v>
      </c>
      <c r="E118" s="120" t="s">
        <v>773</v>
      </c>
      <c r="F118" s="115">
        <v>1206405.213726884</v>
      </c>
      <c r="G118" s="115">
        <v>375.16372058791825</v>
      </c>
      <c r="H118" s="110">
        <f t="shared" si="8"/>
        <v>177.54349461890004</v>
      </c>
      <c r="I118" s="115">
        <v>244.16229429730777</v>
      </c>
      <c r="J118" s="116">
        <v>0.47324270678591207</v>
      </c>
      <c r="K118" s="116">
        <v>5.7117488340838442E-2</v>
      </c>
      <c r="L118" s="117">
        <v>0.55349999999999999</v>
      </c>
      <c r="M118" s="118">
        <v>2.4729716290626009</v>
      </c>
      <c r="N118" s="113">
        <f t="shared" si="9"/>
        <v>1.2364858145313005</v>
      </c>
      <c r="O118" s="113">
        <v>1</v>
      </c>
      <c r="P118" s="123" t="s">
        <v>780</v>
      </c>
      <c r="Q118" s="119">
        <v>15.56</v>
      </c>
      <c r="R118" s="118">
        <v>2.8201735403284918</v>
      </c>
      <c r="S118" s="113">
        <f t="shared" si="10"/>
        <v>1.4100867701642459</v>
      </c>
      <c r="T118" s="113">
        <v>1</v>
      </c>
      <c r="U118" s="123" t="s">
        <v>780</v>
      </c>
      <c r="V118" s="119">
        <v>0.20380000000000001</v>
      </c>
      <c r="W118" s="114">
        <f t="shared" si="11"/>
        <v>1.3817640000000002E-3</v>
      </c>
      <c r="X118" s="119">
        <v>1.3560000000000001</v>
      </c>
      <c r="Y118" s="113">
        <f t="shared" si="12"/>
        <v>0.67800000000000005</v>
      </c>
      <c r="Z118" s="113">
        <v>1</v>
      </c>
      <c r="AA118" s="123" t="s">
        <v>780</v>
      </c>
      <c r="AB118" s="116">
        <v>0.87688633117753134</v>
      </c>
      <c r="AC118" s="115">
        <v>2839.8295722481471</v>
      </c>
      <c r="AD118" s="115">
        <v>57.052979371748279</v>
      </c>
      <c r="AE118" s="115">
        <v>2849.8652264300326</v>
      </c>
      <c r="AF118" s="115">
        <v>27.268747688232452</v>
      </c>
      <c r="AG118" s="115">
        <v>2856.9689054182336</v>
      </c>
      <c r="AH118" s="115">
        <v>22.064631173825973</v>
      </c>
      <c r="AI118" s="118">
        <v>99.400086814470328</v>
      </c>
      <c r="AJ118" s="144" t="s">
        <v>771</v>
      </c>
      <c r="AK118" s="143">
        <f t="shared" si="13"/>
        <v>2856.9689054182336</v>
      </c>
      <c r="AL118" s="143">
        <f t="shared" si="14"/>
        <v>22.064631173825973</v>
      </c>
      <c r="AM118" s="143">
        <v>1</v>
      </c>
      <c r="AN118" s="143">
        <v>26321</v>
      </c>
      <c r="AO118" s="146" t="s">
        <v>774</v>
      </c>
      <c r="AP118" s="26">
        <v>0</v>
      </c>
      <c r="AQ118" s="141">
        <f t="shared" si="15"/>
        <v>0.59991318552967243</v>
      </c>
      <c r="AR118" s="152"/>
      <c r="AS118" s="153"/>
      <c r="AT118" s="152"/>
      <c r="AU118" s="153"/>
      <c r="AV118" s="152"/>
      <c r="AW118" s="143"/>
      <c r="AX118" s="82"/>
      <c r="AY118" s="152"/>
      <c r="AZ118" s="152"/>
      <c r="BA118" s="152"/>
      <c r="BB118" s="152"/>
      <c r="BC118" s="152"/>
      <c r="BD118" s="144"/>
      <c r="BE118" s="144"/>
      <c r="BF118" s="144"/>
      <c r="BG118" s="144"/>
      <c r="BH118" s="144"/>
      <c r="BI118" s="144"/>
      <c r="BJ118" s="144"/>
    </row>
    <row r="119" spans="1:62" s="88" customFormat="1" ht="14.25" customHeight="1" x14ac:dyDescent="0.2">
      <c r="A119" s="6">
        <v>122</v>
      </c>
      <c r="B119" s="88" t="s">
        <v>789</v>
      </c>
      <c r="D119" s="115" t="s">
        <v>280</v>
      </c>
      <c r="E119" s="120" t="s">
        <v>773</v>
      </c>
      <c r="F119" s="115">
        <v>170602.9762546274</v>
      </c>
      <c r="G119" s="115">
        <v>49.729554226556353</v>
      </c>
      <c r="H119" s="110">
        <f t="shared" si="8"/>
        <v>35.905221853694933</v>
      </c>
      <c r="I119" s="115">
        <v>35.661108481075125</v>
      </c>
      <c r="J119" s="116">
        <v>0.72200972665306917</v>
      </c>
      <c r="K119" s="116" t="s">
        <v>560</v>
      </c>
      <c r="L119" s="117">
        <v>0.5828000000000001</v>
      </c>
      <c r="M119" s="118">
        <v>2.4114676700922106</v>
      </c>
      <c r="N119" s="113">
        <f t="shared" si="9"/>
        <v>1.2057338350461053</v>
      </c>
      <c r="O119" s="113">
        <v>1</v>
      </c>
      <c r="P119" s="123" t="s">
        <v>780</v>
      </c>
      <c r="Q119" s="119">
        <v>17.54</v>
      </c>
      <c r="R119" s="118">
        <v>2.5939488038229253</v>
      </c>
      <c r="S119" s="113">
        <f t="shared" si="10"/>
        <v>1.2969744019114626</v>
      </c>
      <c r="T119" s="113">
        <v>1</v>
      </c>
      <c r="U119" s="123" t="s">
        <v>780</v>
      </c>
      <c r="V119" s="119">
        <v>0.21830000000000002</v>
      </c>
      <c r="W119" s="114">
        <f t="shared" si="11"/>
        <v>1.04314655E-3</v>
      </c>
      <c r="X119" s="119">
        <v>0.95569999999999999</v>
      </c>
      <c r="Y119" s="113">
        <f t="shared" si="12"/>
        <v>0.47785</v>
      </c>
      <c r="Z119" s="113">
        <v>1</v>
      </c>
      <c r="AA119" s="123" t="s">
        <v>780</v>
      </c>
      <c r="AB119" s="116">
        <v>0.92965122000026501</v>
      </c>
      <c r="AC119" s="115">
        <v>2960.1556727344309</v>
      </c>
      <c r="AD119" s="115">
        <v>57.494653588841174</v>
      </c>
      <c r="AE119" s="115">
        <v>2965.0277184158058</v>
      </c>
      <c r="AF119" s="115">
        <v>25.228985513562748</v>
      </c>
      <c r="AG119" s="115">
        <v>2968.3344628468471</v>
      </c>
      <c r="AH119" s="115">
        <v>15.404542768141386</v>
      </c>
      <c r="AI119" s="118">
        <v>99.724465345304381</v>
      </c>
      <c r="AJ119" s="144" t="s">
        <v>771</v>
      </c>
      <c r="AK119" s="143">
        <f t="shared" si="13"/>
        <v>2968.3344628468471</v>
      </c>
      <c r="AL119" s="143">
        <f t="shared" si="14"/>
        <v>15.404542768141386</v>
      </c>
      <c r="AM119" s="143">
        <v>1</v>
      </c>
      <c r="AN119" s="143">
        <v>26321</v>
      </c>
      <c r="AO119" s="146" t="s">
        <v>774</v>
      </c>
      <c r="AP119" s="26">
        <v>0</v>
      </c>
      <c r="AQ119" s="141">
        <f t="shared" si="15"/>
        <v>0.275534654695619</v>
      </c>
      <c r="AR119" s="152"/>
      <c r="AS119" s="153"/>
      <c r="AT119" s="152"/>
      <c r="AU119" s="153"/>
      <c r="AV119" s="152"/>
      <c r="AW119" s="143"/>
      <c r="AX119" s="82"/>
      <c r="AY119" s="152"/>
      <c r="AZ119" s="152"/>
      <c r="BA119" s="152"/>
      <c r="BB119" s="152"/>
      <c r="BC119" s="152"/>
      <c r="BD119" s="144"/>
      <c r="BE119" s="144"/>
      <c r="BF119" s="144"/>
      <c r="BG119" s="144"/>
      <c r="BH119" s="144"/>
      <c r="BI119" s="144"/>
      <c r="BJ119" s="144"/>
    </row>
    <row r="120" spans="1:62" s="88" customFormat="1" ht="14.25" customHeight="1" x14ac:dyDescent="0.2">
      <c r="A120" s="6">
        <v>123</v>
      </c>
      <c r="B120" s="88" t="s">
        <v>789</v>
      </c>
      <c r="D120" s="115" t="s">
        <v>281</v>
      </c>
      <c r="E120" s="120" t="s">
        <v>773</v>
      </c>
      <c r="F120" s="115">
        <v>273001.17659277248</v>
      </c>
      <c r="G120" s="115">
        <v>171.37570073006958</v>
      </c>
      <c r="H120" s="110">
        <f t="shared" si="8"/>
        <v>174.32603332418932</v>
      </c>
      <c r="I120" s="115">
        <v>65.269139889751358</v>
      </c>
      <c r="J120" s="116">
        <v>1.0172155829650946</v>
      </c>
      <c r="K120" s="116">
        <v>0.25403229038138697</v>
      </c>
      <c r="L120" s="117">
        <v>0.31</v>
      </c>
      <c r="M120" s="118">
        <v>3.124008787996496</v>
      </c>
      <c r="N120" s="113">
        <f t="shared" si="9"/>
        <v>1.562004393998248</v>
      </c>
      <c r="O120" s="113">
        <v>1</v>
      </c>
      <c r="P120" s="123" t="s">
        <v>780</v>
      </c>
      <c r="Q120" s="119">
        <v>8.98</v>
      </c>
      <c r="R120" s="118">
        <v>3.1863601155607695</v>
      </c>
      <c r="S120" s="113">
        <f t="shared" si="10"/>
        <v>1.5931800577803847</v>
      </c>
      <c r="T120" s="113">
        <v>1</v>
      </c>
      <c r="U120" s="123" t="s">
        <v>780</v>
      </c>
      <c r="V120" s="119">
        <v>0.21010000000000001</v>
      </c>
      <c r="W120" s="114">
        <f t="shared" si="11"/>
        <v>6.5897865000000006E-4</v>
      </c>
      <c r="X120" s="119">
        <v>0.62730000000000008</v>
      </c>
      <c r="Y120" s="113">
        <f t="shared" si="12"/>
        <v>0.31365000000000004</v>
      </c>
      <c r="Z120" s="113">
        <v>1</v>
      </c>
      <c r="AA120" s="123" t="s">
        <v>780</v>
      </c>
      <c r="AB120" s="116">
        <v>0.98043180139627739</v>
      </c>
      <c r="AC120" s="115">
        <v>1740.6338274821114</v>
      </c>
      <c r="AD120" s="115">
        <v>47.831633144662874</v>
      </c>
      <c r="AE120" s="115">
        <v>2336.0050601189246</v>
      </c>
      <c r="AF120" s="115">
        <v>29.53748989963151</v>
      </c>
      <c r="AG120" s="115">
        <v>2906.4034495450092</v>
      </c>
      <c r="AH120" s="115">
        <v>10.164898260557591</v>
      </c>
      <c r="AI120" s="118">
        <v>59.889614697319594</v>
      </c>
      <c r="AJ120" s="144" t="s">
        <v>771</v>
      </c>
      <c r="AK120" s="143">
        <f t="shared" si="13"/>
        <v>2906.4034495450092</v>
      </c>
      <c r="AL120" s="143">
        <f t="shared" si="14"/>
        <v>10.164898260557591</v>
      </c>
      <c r="AM120" s="143">
        <v>1</v>
      </c>
      <c r="AN120" s="143">
        <v>26321</v>
      </c>
      <c r="AO120" s="146" t="s">
        <v>774</v>
      </c>
      <c r="AP120" s="26">
        <v>0</v>
      </c>
      <c r="AQ120" s="141">
        <f t="shared" si="15"/>
        <v>40.110385302680406</v>
      </c>
      <c r="AR120" s="152"/>
      <c r="AS120" s="153"/>
      <c r="AT120" s="152"/>
      <c r="AU120" s="153"/>
      <c r="AV120" s="152"/>
      <c r="AW120" s="143"/>
      <c r="AX120" s="82"/>
      <c r="AY120" s="152"/>
      <c r="AZ120" s="152"/>
      <c r="BA120" s="152"/>
      <c r="BB120" s="152"/>
      <c r="BC120" s="152"/>
      <c r="BD120" s="144"/>
      <c r="BE120" s="144"/>
      <c r="BF120" s="144"/>
      <c r="BG120" s="144"/>
      <c r="BH120" s="144"/>
      <c r="BI120" s="144"/>
      <c r="BJ120" s="144"/>
    </row>
    <row r="121" spans="1:62" s="88" customFormat="1" ht="14.25" customHeight="1" x14ac:dyDescent="0.2">
      <c r="A121" s="6">
        <v>124</v>
      </c>
      <c r="B121" s="88" t="s">
        <v>789</v>
      </c>
      <c r="D121" s="115" t="s">
        <v>282</v>
      </c>
      <c r="E121" s="120" t="s">
        <v>773</v>
      </c>
      <c r="F121" s="115">
        <v>531194.1783299942</v>
      </c>
      <c r="G121" s="115">
        <v>151.1653362518559</v>
      </c>
      <c r="H121" s="110">
        <f t="shared" si="8"/>
        <v>196.14101404511942</v>
      </c>
      <c r="I121" s="115">
        <v>124.10269334206929</v>
      </c>
      <c r="J121" s="116">
        <v>1.2975263966490951</v>
      </c>
      <c r="K121" s="116" t="s">
        <v>560</v>
      </c>
      <c r="L121" s="117">
        <v>0.60260000000000002</v>
      </c>
      <c r="M121" s="118">
        <v>2.4611256134260984</v>
      </c>
      <c r="N121" s="113">
        <f t="shared" si="9"/>
        <v>1.2305628067130492</v>
      </c>
      <c r="O121" s="113">
        <v>1</v>
      </c>
      <c r="P121" s="123" t="s">
        <v>780</v>
      </c>
      <c r="Q121" s="119">
        <v>18.97</v>
      </c>
      <c r="R121" s="118">
        <v>2.5855868465756093</v>
      </c>
      <c r="S121" s="113">
        <f t="shared" si="10"/>
        <v>1.2927934232878047</v>
      </c>
      <c r="T121" s="113">
        <v>1</v>
      </c>
      <c r="U121" s="123" t="s">
        <v>780</v>
      </c>
      <c r="V121" s="119">
        <v>0.2283</v>
      </c>
      <c r="W121" s="114">
        <f t="shared" si="11"/>
        <v>9.0463874999999997E-4</v>
      </c>
      <c r="X121" s="119">
        <v>0.79249999999999998</v>
      </c>
      <c r="Y121" s="113">
        <f t="shared" si="12"/>
        <v>0.39624999999999999</v>
      </c>
      <c r="Z121" s="113">
        <v>1</v>
      </c>
      <c r="AA121" s="123" t="s">
        <v>780</v>
      </c>
      <c r="AB121" s="116">
        <v>0.95186344898282982</v>
      </c>
      <c r="AC121" s="115">
        <v>3040.349324139368</v>
      </c>
      <c r="AD121" s="115">
        <v>59.934690331917864</v>
      </c>
      <c r="AE121" s="115">
        <v>3040.3854561614139</v>
      </c>
      <c r="AF121" s="115">
        <v>25.250456341022073</v>
      </c>
      <c r="AG121" s="115">
        <v>3040.4093357042607</v>
      </c>
      <c r="AH121" s="115">
        <v>12.696493906773664</v>
      </c>
      <c r="AI121" s="118">
        <v>99.998026201137208</v>
      </c>
      <c r="AJ121" s="144" t="s">
        <v>771</v>
      </c>
      <c r="AK121" s="143">
        <f t="shared" si="13"/>
        <v>3040.4093357042607</v>
      </c>
      <c r="AL121" s="143">
        <f t="shared" si="14"/>
        <v>12.696493906773664</v>
      </c>
      <c r="AM121" s="143">
        <v>1</v>
      </c>
      <c r="AN121" s="143">
        <v>26321</v>
      </c>
      <c r="AO121" s="146" t="s">
        <v>774</v>
      </c>
      <c r="AP121" s="26">
        <v>0</v>
      </c>
      <c r="AQ121" s="141">
        <f t="shared" si="15"/>
        <v>1.9737988627923642E-3</v>
      </c>
      <c r="AR121" s="152"/>
      <c r="AS121" s="153"/>
      <c r="AT121" s="152"/>
      <c r="AU121" s="153"/>
      <c r="AV121" s="152"/>
      <c r="AW121" s="143"/>
      <c r="AX121" s="82"/>
      <c r="AY121" s="152"/>
      <c r="AZ121" s="152"/>
      <c r="BA121" s="152"/>
      <c r="BB121" s="152"/>
      <c r="BC121" s="152"/>
      <c r="BD121" s="144"/>
      <c r="BE121" s="144"/>
      <c r="BF121" s="144"/>
      <c r="BG121" s="144"/>
      <c r="BH121" s="144"/>
      <c r="BI121" s="144"/>
      <c r="BJ121" s="144"/>
    </row>
    <row r="122" spans="1:62" s="88" customFormat="1" ht="14.25" customHeight="1" x14ac:dyDescent="0.2">
      <c r="A122" s="6">
        <v>125</v>
      </c>
      <c r="B122" s="88" t="s">
        <v>789</v>
      </c>
      <c r="D122" s="115" t="s">
        <v>283</v>
      </c>
      <c r="E122" s="120" t="s">
        <v>773</v>
      </c>
      <c r="F122" s="115">
        <v>116425.78395265131</v>
      </c>
      <c r="G122" s="115">
        <v>144.14957552724948</v>
      </c>
      <c r="H122" s="110">
        <f t="shared" si="8"/>
        <v>144.56099218122574</v>
      </c>
      <c r="I122" s="115">
        <v>23.971940263432636</v>
      </c>
      <c r="J122" s="116">
        <v>1.0028540954940133</v>
      </c>
      <c r="K122" s="116">
        <v>1.2448106340819638</v>
      </c>
      <c r="L122" s="117">
        <v>0.10480000000000002</v>
      </c>
      <c r="M122" s="118">
        <v>12.563860611736844</v>
      </c>
      <c r="N122" s="113">
        <f t="shared" si="9"/>
        <v>6.2819303058684222</v>
      </c>
      <c r="O122" s="113">
        <v>1</v>
      </c>
      <c r="P122" s="123" t="s">
        <v>780</v>
      </c>
      <c r="Q122" s="119">
        <v>2.7869999999999999</v>
      </c>
      <c r="R122" s="118">
        <v>12.623432597499766</v>
      </c>
      <c r="S122" s="113">
        <f t="shared" si="10"/>
        <v>6.3117162987498832</v>
      </c>
      <c r="T122" s="113">
        <v>1</v>
      </c>
      <c r="U122" s="123" t="s">
        <v>780</v>
      </c>
      <c r="V122" s="119">
        <v>0.19290000000000002</v>
      </c>
      <c r="W122" s="114">
        <f t="shared" si="11"/>
        <v>1.1815125000000002E-3</v>
      </c>
      <c r="X122" s="119">
        <v>1.2250000000000001</v>
      </c>
      <c r="Y122" s="113">
        <f t="shared" si="12"/>
        <v>0.61250000000000004</v>
      </c>
      <c r="Z122" s="113">
        <v>1</v>
      </c>
      <c r="AA122" s="123" t="s">
        <v>780</v>
      </c>
      <c r="AB122" s="116">
        <v>0.99528084098340086</v>
      </c>
      <c r="AC122" s="115">
        <v>642.43085231263092</v>
      </c>
      <c r="AD122" s="115">
        <v>77.284010059353704</v>
      </c>
      <c r="AE122" s="115">
        <v>1352.1868769891757</v>
      </c>
      <c r="AF122" s="115">
        <v>99.008028535296262</v>
      </c>
      <c r="AG122" s="115">
        <v>2767.2359024111729</v>
      </c>
      <c r="AH122" s="115">
        <v>20.099230531984883</v>
      </c>
      <c r="AI122" s="118">
        <v>23.215615689029704</v>
      </c>
      <c r="AJ122" s="144" t="s">
        <v>771</v>
      </c>
      <c r="AK122" s="143">
        <f t="shared" si="13"/>
        <v>2767.2359024111729</v>
      </c>
      <c r="AL122" s="143">
        <f t="shared" si="14"/>
        <v>20.099230531984883</v>
      </c>
      <c r="AM122" s="143">
        <v>1</v>
      </c>
      <c r="AN122" s="143">
        <v>26321</v>
      </c>
      <c r="AO122" s="146" t="s">
        <v>774</v>
      </c>
      <c r="AP122" s="26">
        <v>0</v>
      </c>
      <c r="AQ122" s="141">
        <f t="shared" si="15"/>
        <v>76.784384310970296</v>
      </c>
      <c r="AR122" s="152"/>
      <c r="AS122" s="153"/>
      <c r="AT122" s="152"/>
      <c r="AU122" s="153"/>
      <c r="AV122" s="152"/>
      <c r="AW122" s="143"/>
      <c r="AX122" s="82"/>
      <c r="AY122" s="152"/>
      <c r="AZ122" s="152"/>
      <c r="BA122" s="152"/>
      <c r="BB122" s="152"/>
      <c r="BC122" s="152"/>
      <c r="BD122" s="144"/>
      <c r="BE122" s="144"/>
      <c r="BF122" s="144"/>
      <c r="BG122" s="144"/>
      <c r="BH122" s="144"/>
      <c r="BI122" s="144"/>
      <c r="BJ122" s="144"/>
    </row>
    <row r="123" spans="1:62" s="88" customFormat="1" ht="14.25" customHeight="1" x14ac:dyDescent="0.2">
      <c r="A123" s="6">
        <v>126</v>
      </c>
      <c r="B123" s="88" t="s">
        <v>789</v>
      </c>
      <c r="D123" s="115" t="s">
        <v>284</v>
      </c>
      <c r="E123" s="120" t="s">
        <v>773</v>
      </c>
      <c r="F123" s="115">
        <v>605604.03218891751</v>
      </c>
      <c r="G123" s="115">
        <v>187.73778225990986</v>
      </c>
      <c r="H123" s="110">
        <f t="shared" si="8"/>
        <v>138.99651871992998</v>
      </c>
      <c r="I123" s="115">
        <v>132.71218290726006</v>
      </c>
      <c r="J123" s="116">
        <v>0.74037584255415878</v>
      </c>
      <c r="K123" s="116">
        <v>0.27360265645496423</v>
      </c>
      <c r="L123" s="117">
        <v>0.55380000000000007</v>
      </c>
      <c r="M123" s="118">
        <v>2.9120881627299999</v>
      </c>
      <c r="N123" s="113">
        <f t="shared" si="9"/>
        <v>1.456044081365</v>
      </c>
      <c r="O123" s="113">
        <v>1</v>
      </c>
      <c r="P123" s="123" t="s">
        <v>780</v>
      </c>
      <c r="Q123" s="119">
        <v>16.41</v>
      </c>
      <c r="R123" s="118">
        <v>2.9969855495910482</v>
      </c>
      <c r="S123" s="113">
        <f t="shared" si="10"/>
        <v>1.4984927747955241</v>
      </c>
      <c r="T123" s="113">
        <v>1</v>
      </c>
      <c r="U123" s="123" t="s">
        <v>780</v>
      </c>
      <c r="V123" s="119">
        <v>0.215</v>
      </c>
      <c r="W123" s="114">
        <f t="shared" si="11"/>
        <v>7.6142250000000005E-4</v>
      </c>
      <c r="X123" s="119">
        <v>0.70830000000000004</v>
      </c>
      <c r="Y123" s="113">
        <f t="shared" si="12"/>
        <v>0.35415000000000002</v>
      </c>
      <c r="Z123" s="113">
        <v>1</v>
      </c>
      <c r="AA123" s="123" t="s">
        <v>780</v>
      </c>
      <c r="AB123" s="116">
        <v>0.97167240700488766</v>
      </c>
      <c r="AC123" s="115">
        <v>2840.8662720807824</v>
      </c>
      <c r="AD123" s="115">
        <v>67.256305699460427</v>
      </c>
      <c r="AE123" s="115">
        <v>2901.2545913830131</v>
      </c>
      <c r="AF123" s="115">
        <v>29.096366291927552</v>
      </c>
      <c r="AG123" s="115">
        <v>2943.4339633495315</v>
      </c>
      <c r="AH123" s="115">
        <v>11.440870280750406</v>
      </c>
      <c r="AI123" s="118">
        <v>96.515373113652927</v>
      </c>
      <c r="AJ123" s="144" t="s">
        <v>771</v>
      </c>
      <c r="AK123" s="143">
        <f t="shared" si="13"/>
        <v>2943.4339633495315</v>
      </c>
      <c r="AL123" s="143">
        <f t="shared" si="14"/>
        <v>11.440870280750406</v>
      </c>
      <c r="AM123" s="143">
        <v>1</v>
      </c>
      <c r="AN123" s="143">
        <v>26321</v>
      </c>
      <c r="AO123" s="146" t="s">
        <v>774</v>
      </c>
      <c r="AP123" s="26">
        <v>0</v>
      </c>
      <c r="AQ123" s="141">
        <f t="shared" si="15"/>
        <v>3.4846268863470726</v>
      </c>
      <c r="AR123" s="152"/>
      <c r="AS123" s="153"/>
      <c r="AT123" s="152"/>
      <c r="AU123" s="153"/>
      <c r="AV123" s="152"/>
      <c r="AW123" s="143"/>
      <c r="AX123" s="82"/>
      <c r="AY123" s="152"/>
      <c r="AZ123" s="152"/>
      <c r="BA123" s="152"/>
      <c r="BB123" s="152"/>
      <c r="BC123" s="152"/>
      <c r="BD123" s="144"/>
      <c r="BE123" s="144"/>
      <c r="BF123" s="144"/>
      <c r="BG123" s="144"/>
      <c r="BH123" s="144"/>
      <c r="BI123" s="144"/>
      <c r="BJ123" s="144"/>
    </row>
    <row r="124" spans="1:62" s="88" customFormat="1" ht="14.25" customHeight="1" x14ac:dyDescent="0.2">
      <c r="A124" s="6">
        <v>127</v>
      </c>
      <c r="B124" s="88" t="s">
        <v>789</v>
      </c>
      <c r="D124" s="115" t="s">
        <v>285</v>
      </c>
      <c r="E124" s="120" t="s">
        <v>773</v>
      </c>
      <c r="F124" s="115">
        <v>261807.91042740349</v>
      </c>
      <c r="G124" s="115">
        <v>118.96589785124539</v>
      </c>
      <c r="H124" s="110">
        <f t="shared" si="8"/>
        <v>518.05336881789071</v>
      </c>
      <c r="I124" s="115">
        <v>53.635697227904139</v>
      </c>
      <c r="J124" s="116">
        <v>4.354637574085837</v>
      </c>
      <c r="K124" s="116" t="s">
        <v>560</v>
      </c>
      <c r="L124" s="117">
        <v>0.32130000000000003</v>
      </c>
      <c r="M124" s="118">
        <v>4.4749135868751244</v>
      </c>
      <c r="N124" s="113">
        <f t="shared" si="9"/>
        <v>2.2374567934375622</v>
      </c>
      <c r="O124" s="113">
        <v>1</v>
      </c>
      <c r="P124" s="123" t="s">
        <v>780</v>
      </c>
      <c r="Q124" s="119">
        <v>8.5079999999999991</v>
      </c>
      <c r="R124" s="118">
        <v>4.5358402218740519</v>
      </c>
      <c r="S124" s="113">
        <f t="shared" si="10"/>
        <v>2.2679201109370259</v>
      </c>
      <c r="T124" s="113">
        <v>1</v>
      </c>
      <c r="U124" s="123" t="s">
        <v>780</v>
      </c>
      <c r="V124" s="119">
        <v>0.19210000000000002</v>
      </c>
      <c r="W124" s="114">
        <f t="shared" si="11"/>
        <v>7.116344500000002E-4</v>
      </c>
      <c r="X124" s="119">
        <v>0.74090000000000011</v>
      </c>
      <c r="Y124" s="113">
        <f t="shared" si="12"/>
        <v>0.37045000000000006</v>
      </c>
      <c r="Z124" s="113">
        <v>1</v>
      </c>
      <c r="AA124" s="123" t="s">
        <v>780</v>
      </c>
      <c r="AB124" s="116">
        <v>0.98656772901631118</v>
      </c>
      <c r="AC124" s="115">
        <v>1795.8975215653675</v>
      </c>
      <c r="AD124" s="115">
        <v>70.525873741631358</v>
      </c>
      <c r="AE124" s="115">
        <v>2286.7543487251787</v>
      </c>
      <c r="AF124" s="115">
        <v>42.071797471294758</v>
      </c>
      <c r="AG124" s="115">
        <v>2759.9439299503792</v>
      </c>
      <c r="AH124" s="115">
        <v>12.165842944434322</v>
      </c>
      <c r="AI124" s="118">
        <v>65.070072695196217</v>
      </c>
      <c r="AJ124" s="144" t="s">
        <v>771</v>
      </c>
      <c r="AK124" s="143">
        <f t="shared" si="13"/>
        <v>2759.9439299503792</v>
      </c>
      <c r="AL124" s="143">
        <f t="shared" si="14"/>
        <v>12.165842944434322</v>
      </c>
      <c r="AM124" s="143">
        <v>1</v>
      </c>
      <c r="AN124" s="143">
        <v>26321</v>
      </c>
      <c r="AO124" s="146" t="s">
        <v>774</v>
      </c>
      <c r="AP124" s="26">
        <v>0</v>
      </c>
      <c r="AQ124" s="141">
        <f t="shared" si="15"/>
        <v>34.929927304803783</v>
      </c>
      <c r="AR124" s="152"/>
      <c r="AS124" s="153"/>
      <c r="AT124" s="152"/>
      <c r="AU124" s="153"/>
      <c r="AV124" s="152"/>
      <c r="AW124" s="143"/>
      <c r="AX124" s="82"/>
      <c r="AY124" s="152"/>
      <c r="AZ124" s="152"/>
      <c r="BA124" s="152"/>
      <c r="BB124" s="152"/>
      <c r="BC124" s="152"/>
      <c r="BD124" s="144"/>
      <c r="BE124" s="144"/>
      <c r="BF124" s="144"/>
      <c r="BG124" s="144"/>
      <c r="BH124" s="144"/>
      <c r="BI124" s="144"/>
      <c r="BJ124" s="144"/>
    </row>
    <row r="125" spans="1:62" s="88" customFormat="1" ht="14.25" customHeight="1" x14ac:dyDescent="0.2">
      <c r="A125" s="6">
        <v>128</v>
      </c>
      <c r="B125" s="88" t="s">
        <v>789</v>
      </c>
      <c r="D125" s="115" t="s">
        <v>286</v>
      </c>
      <c r="E125" s="120" t="s">
        <v>773</v>
      </c>
      <c r="F125" s="115">
        <v>78462.307624235604</v>
      </c>
      <c r="G125" s="115">
        <v>21.833367528937647</v>
      </c>
      <c r="H125" s="110">
        <f t="shared" si="8"/>
        <v>11.841794926514609</v>
      </c>
      <c r="I125" s="115">
        <v>15.052763043790737</v>
      </c>
      <c r="J125" s="116">
        <v>0.54237143724254433</v>
      </c>
      <c r="K125" s="116">
        <v>5.8478228455366263</v>
      </c>
      <c r="L125" s="117">
        <v>0.57189999999999996</v>
      </c>
      <c r="M125" s="118">
        <v>3.8098993116997613</v>
      </c>
      <c r="N125" s="113">
        <f t="shared" si="9"/>
        <v>1.9049496558498806</v>
      </c>
      <c r="O125" s="113">
        <v>1</v>
      </c>
      <c r="P125" s="123" t="s">
        <v>780</v>
      </c>
      <c r="Q125" s="119">
        <v>17.5</v>
      </c>
      <c r="R125" s="118">
        <v>4.5789688772542334</v>
      </c>
      <c r="S125" s="113">
        <f t="shared" si="10"/>
        <v>2.2894844386271167</v>
      </c>
      <c r="T125" s="113">
        <v>1</v>
      </c>
      <c r="U125" s="123" t="s">
        <v>780</v>
      </c>
      <c r="V125" s="119">
        <v>0.22190000000000001</v>
      </c>
      <c r="W125" s="114">
        <f t="shared" si="11"/>
        <v>2.8181299999999999E-3</v>
      </c>
      <c r="X125" s="119">
        <v>2.54</v>
      </c>
      <c r="Y125" s="113">
        <f t="shared" si="12"/>
        <v>1.27</v>
      </c>
      <c r="Z125" s="113">
        <v>1</v>
      </c>
      <c r="AA125" s="123" t="s">
        <v>780</v>
      </c>
      <c r="AB125" s="116">
        <v>0.83204306773632353</v>
      </c>
      <c r="AC125" s="115">
        <v>2915.6223397905833</v>
      </c>
      <c r="AD125" s="115">
        <v>89.981873719246323</v>
      </c>
      <c r="AE125" s="115">
        <v>2962.4431071768704</v>
      </c>
      <c r="AF125" s="115">
        <v>44.961269725830789</v>
      </c>
      <c r="AG125" s="115">
        <v>2994.3902835632025</v>
      </c>
      <c r="AH125" s="115">
        <v>40.849472352797321</v>
      </c>
      <c r="AI125" s="118">
        <v>97.369483056200394</v>
      </c>
      <c r="AJ125" s="144" t="s">
        <v>771</v>
      </c>
      <c r="AK125" s="143">
        <f t="shared" si="13"/>
        <v>2994.3902835632025</v>
      </c>
      <c r="AL125" s="143">
        <f t="shared" si="14"/>
        <v>40.849472352797321</v>
      </c>
      <c r="AM125" s="143">
        <v>1</v>
      </c>
      <c r="AN125" s="143">
        <v>26321</v>
      </c>
      <c r="AO125" s="146" t="s">
        <v>774</v>
      </c>
      <c r="AP125" s="26">
        <v>0</v>
      </c>
      <c r="AQ125" s="141">
        <f t="shared" si="15"/>
        <v>2.6305169437996057</v>
      </c>
      <c r="AR125" s="152"/>
      <c r="AS125" s="153"/>
      <c r="AT125" s="152"/>
      <c r="AU125" s="153"/>
      <c r="AV125" s="152"/>
      <c r="AW125" s="143"/>
      <c r="AX125" s="82"/>
      <c r="AY125" s="152"/>
      <c r="AZ125" s="152"/>
      <c r="BA125" s="152"/>
      <c r="BB125" s="152"/>
      <c r="BC125" s="152"/>
      <c r="BD125" s="144"/>
      <c r="BE125" s="144"/>
      <c r="BF125" s="144"/>
      <c r="BG125" s="144"/>
      <c r="BH125" s="144"/>
      <c r="BI125" s="144"/>
      <c r="BJ125" s="144"/>
    </row>
    <row r="126" spans="1:62" s="88" customFormat="1" ht="14.25" customHeight="1" x14ac:dyDescent="0.2">
      <c r="A126" s="6">
        <v>129</v>
      </c>
      <c r="B126" s="88" t="s">
        <v>789</v>
      </c>
      <c r="D126" s="115" t="s">
        <v>287</v>
      </c>
      <c r="E126" s="120" t="s">
        <v>773</v>
      </c>
      <c r="F126" s="115">
        <v>314260.22066993971</v>
      </c>
      <c r="G126" s="115">
        <v>97.86730461829535</v>
      </c>
      <c r="H126" s="110">
        <f t="shared" si="8"/>
        <v>45.405492562953192</v>
      </c>
      <c r="I126" s="115">
        <v>67.439265985522553</v>
      </c>
      <c r="J126" s="116">
        <v>0.46394955639214647</v>
      </c>
      <c r="K126" s="116" t="s">
        <v>560</v>
      </c>
      <c r="L126" s="117">
        <v>0.58289999999999997</v>
      </c>
      <c r="M126" s="118">
        <v>2.3914123608321978</v>
      </c>
      <c r="N126" s="113">
        <f t="shared" si="9"/>
        <v>1.1957061804160989</v>
      </c>
      <c r="O126" s="113">
        <v>1</v>
      </c>
      <c r="P126" s="123" t="s">
        <v>780</v>
      </c>
      <c r="Q126" s="119">
        <v>17.53</v>
      </c>
      <c r="R126" s="118">
        <v>2.5389023165190001</v>
      </c>
      <c r="S126" s="113">
        <f t="shared" si="10"/>
        <v>1.2694511582595001</v>
      </c>
      <c r="T126" s="113">
        <v>1</v>
      </c>
      <c r="U126" s="123" t="s">
        <v>780</v>
      </c>
      <c r="V126" s="119">
        <v>0.21810000000000002</v>
      </c>
      <c r="W126" s="114">
        <f t="shared" si="11"/>
        <v>9.2986935000000006E-4</v>
      </c>
      <c r="X126" s="119">
        <v>0.85270000000000001</v>
      </c>
      <c r="Y126" s="113">
        <f t="shared" si="12"/>
        <v>0.42635000000000001</v>
      </c>
      <c r="Z126" s="113">
        <v>1</v>
      </c>
      <c r="AA126" s="123" t="s">
        <v>780</v>
      </c>
      <c r="AB126" s="116">
        <v>0.94190798333311987</v>
      </c>
      <c r="AC126" s="115">
        <v>2960.4122173881133</v>
      </c>
      <c r="AD126" s="115">
        <v>57.018280871697243</v>
      </c>
      <c r="AE126" s="115">
        <v>2964.222681910383</v>
      </c>
      <c r="AF126" s="115">
        <v>24.685906388424428</v>
      </c>
      <c r="AG126" s="115">
        <v>2966.8093596599756</v>
      </c>
      <c r="AH126" s="115">
        <v>13.746595621770011</v>
      </c>
      <c r="AI126" s="118">
        <v>99.784376362066098</v>
      </c>
      <c r="AJ126" s="144" t="s">
        <v>771</v>
      </c>
      <c r="AK126" s="143">
        <f t="shared" si="13"/>
        <v>2966.8093596599756</v>
      </c>
      <c r="AL126" s="143">
        <f t="shared" si="14"/>
        <v>13.746595621770011</v>
      </c>
      <c r="AM126" s="143">
        <v>1</v>
      </c>
      <c r="AN126" s="143">
        <v>26321</v>
      </c>
      <c r="AO126" s="146" t="s">
        <v>774</v>
      </c>
      <c r="AP126" s="26">
        <v>0</v>
      </c>
      <c r="AQ126" s="141">
        <f t="shared" si="15"/>
        <v>0.21562363793390205</v>
      </c>
      <c r="AR126" s="152"/>
      <c r="AS126" s="153"/>
      <c r="AT126" s="152"/>
      <c r="AU126" s="153"/>
      <c r="AV126" s="152"/>
      <c r="AW126" s="143"/>
      <c r="AX126" s="82"/>
      <c r="AY126" s="152"/>
      <c r="AZ126" s="152"/>
      <c r="BA126" s="152"/>
      <c r="BB126" s="152"/>
      <c r="BC126" s="152"/>
      <c r="BD126" s="144"/>
      <c r="BE126" s="144"/>
      <c r="BF126" s="144"/>
      <c r="BG126" s="144"/>
      <c r="BH126" s="144"/>
      <c r="BI126" s="144"/>
      <c r="BJ126" s="144"/>
    </row>
    <row r="127" spans="1:62" s="88" customFormat="1" ht="14.25" customHeight="1" x14ac:dyDescent="0.2">
      <c r="A127" s="6">
        <v>130</v>
      </c>
      <c r="B127" s="88" t="s">
        <v>789</v>
      </c>
      <c r="D127" s="115" t="s">
        <v>288</v>
      </c>
      <c r="E127" s="120" t="s">
        <v>773</v>
      </c>
      <c r="F127" s="115">
        <v>89953.580807344755</v>
      </c>
      <c r="G127" s="115">
        <v>29.149496297896334</v>
      </c>
      <c r="H127" s="110">
        <f t="shared" si="8"/>
        <v>45.503271588697444</v>
      </c>
      <c r="I127" s="115">
        <v>21.76878223283672</v>
      </c>
      <c r="J127" s="116">
        <v>1.5610311452270731</v>
      </c>
      <c r="K127" s="116">
        <v>2.3104914101167631</v>
      </c>
      <c r="L127" s="117">
        <v>0.54080000000000006</v>
      </c>
      <c r="M127" s="118">
        <v>3.2089452797355942</v>
      </c>
      <c r="N127" s="113">
        <f t="shared" si="9"/>
        <v>1.6044726398677971</v>
      </c>
      <c r="O127" s="113">
        <v>1</v>
      </c>
      <c r="P127" s="123" t="s">
        <v>780</v>
      </c>
      <c r="Q127" s="119">
        <v>14.49</v>
      </c>
      <c r="R127" s="118">
        <v>3.645036617335971</v>
      </c>
      <c r="S127" s="113">
        <f t="shared" si="10"/>
        <v>1.8225183086679855</v>
      </c>
      <c r="T127" s="113">
        <v>1</v>
      </c>
      <c r="U127" s="123" t="s">
        <v>780</v>
      </c>
      <c r="V127" s="119">
        <v>0.1943</v>
      </c>
      <c r="W127" s="114">
        <f t="shared" si="11"/>
        <v>1.6797234999999999E-3</v>
      </c>
      <c r="X127" s="119">
        <v>1.7290000000000001</v>
      </c>
      <c r="Y127" s="113">
        <f t="shared" si="12"/>
        <v>0.86450000000000005</v>
      </c>
      <c r="Z127" s="113">
        <v>1</v>
      </c>
      <c r="AA127" s="123" t="s">
        <v>780</v>
      </c>
      <c r="AB127" s="116">
        <v>0.88036023135506913</v>
      </c>
      <c r="AC127" s="115">
        <v>2786.8143165588167</v>
      </c>
      <c r="AD127" s="115">
        <v>73.018091240075591</v>
      </c>
      <c r="AE127" s="115">
        <v>2782.3636338402857</v>
      </c>
      <c r="AF127" s="115">
        <v>35.225792995485335</v>
      </c>
      <c r="AG127" s="115">
        <v>2779.1379307835687</v>
      </c>
      <c r="AH127" s="115">
        <v>28.337093018701534</v>
      </c>
      <c r="AI127" s="118">
        <v>100.27621463800769</v>
      </c>
      <c r="AJ127" s="144" t="s">
        <v>771</v>
      </c>
      <c r="AK127" s="143">
        <f t="shared" si="13"/>
        <v>2779.1379307835687</v>
      </c>
      <c r="AL127" s="143">
        <f t="shared" si="14"/>
        <v>28.337093018701534</v>
      </c>
      <c r="AM127" s="143">
        <v>1</v>
      </c>
      <c r="AN127" s="143">
        <v>26321</v>
      </c>
      <c r="AO127" s="146" t="s">
        <v>774</v>
      </c>
      <c r="AP127" s="26">
        <v>0</v>
      </c>
      <c r="AQ127" s="141">
        <f t="shared" si="15"/>
        <v>-0.27621463800768709</v>
      </c>
      <c r="AR127" s="152"/>
      <c r="AS127" s="153"/>
      <c r="AT127" s="152"/>
      <c r="AU127" s="153"/>
      <c r="AV127" s="152"/>
      <c r="AW127" s="143"/>
      <c r="AX127" s="82"/>
      <c r="AY127" s="152"/>
      <c r="AZ127" s="152"/>
      <c r="BA127" s="152"/>
      <c r="BB127" s="152"/>
      <c r="BC127" s="152"/>
      <c r="BD127" s="144"/>
      <c r="BE127" s="144"/>
      <c r="BF127" s="144"/>
      <c r="BG127" s="144"/>
      <c r="BH127" s="144"/>
      <c r="BI127" s="144"/>
      <c r="BJ127" s="144"/>
    </row>
    <row r="128" spans="1:62" s="88" customFormat="1" ht="14.25" customHeight="1" x14ac:dyDescent="0.2">
      <c r="A128" s="6">
        <v>131</v>
      </c>
      <c r="B128" s="88" t="s">
        <v>789</v>
      </c>
      <c r="D128" s="115" t="s">
        <v>289</v>
      </c>
      <c r="E128" s="120" t="s">
        <v>773</v>
      </c>
      <c r="F128" s="115">
        <v>345717.91717309161</v>
      </c>
      <c r="G128" s="115">
        <v>110.90254165236459</v>
      </c>
      <c r="H128" s="110">
        <f t="shared" si="8"/>
        <v>139.18848855936133</v>
      </c>
      <c r="I128" s="115">
        <v>82.006705561866113</v>
      </c>
      <c r="J128" s="116">
        <v>1.2550522872204495</v>
      </c>
      <c r="K128" s="116">
        <v>4.7235084018605478E-3</v>
      </c>
      <c r="L128" s="117">
        <v>0.55680000000000007</v>
      </c>
      <c r="M128" s="118">
        <v>2.2338103022908928</v>
      </c>
      <c r="N128" s="113">
        <f t="shared" si="9"/>
        <v>1.1169051511454464</v>
      </c>
      <c r="O128" s="113">
        <v>1</v>
      </c>
      <c r="P128" s="123" t="s">
        <v>780</v>
      </c>
      <c r="Q128" s="119">
        <v>16.8</v>
      </c>
      <c r="R128" s="118">
        <v>2.3285548578355817</v>
      </c>
      <c r="S128" s="113">
        <f t="shared" si="10"/>
        <v>1.1642774289177908</v>
      </c>
      <c r="T128" s="113">
        <v>1</v>
      </c>
      <c r="U128" s="123" t="s">
        <v>780</v>
      </c>
      <c r="V128" s="119">
        <v>0.21880000000000002</v>
      </c>
      <c r="W128" s="114">
        <f t="shared" si="11"/>
        <v>7.1930500000000005E-4</v>
      </c>
      <c r="X128" s="119">
        <v>0.65749999999999997</v>
      </c>
      <c r="Y128" s="113">
        <f t="shared" si="12"/>
        <v>0.32874999999999999</v>
      </c>
      <c r="Z128" s="113">
        <v>1</v>
      </c>
      <c r="AA128" s="123" t="s">
        <v>780</v>
      </c>
      <c r="AB128" s="116">
        <v>0.95931186451293016</v>
      </c>
      <c r="AC128" s="115">
        <v>2853.5335554998774</v>
      </c>
      <c r="AD128" s="115">
        <v>51.71169450855632</v>
      </c>
      <c r="AE128" s="115">
        <v>2923.213428912818</v>
      </c>
      <c r="AF128" s="115">
        <v>22.563952278907891</v>
      </c>
      <c r="AG128" s="115">
        <v>2971.546430904627</v>
      </c>
      <c r="AH128" s="115">
        <v>10.59429670171834</v>
      </c>
      <c r="AI128" s="118">
        <v>96.028570370720303</v>
      </c>
      <c r="AJ128" s="144" t="s">
        <v>771</v>
      </c>
      <c r="AK128" s="143">
        <f t="shared" si="13"/>
        <v>2971.546430904627</v>
      </c>
      <c r="AL128" s="143">
        <f t="shared" si="14"/>
        <v>10.59429670171834</v>
      </c>
      <c r="AM128" s="143">
        <v>1</v>
      </c>
      <c r="AN128" s="143">
        <v>26321</v>
      </c>
      <c r="AO128" s="146" t="s">
        <v>774</v>
      </c>
      <c r="AP128" s="26">
        <v>0</v>
      </c>
      <c r="AQ128" s="141">
        <f t="shared" si="15"/>
        <v>3.9714296292796973</v>
      </c>
      <c r="AR128" s="152"/>
      <c r="AS128" s="153"/>
      <c r="AT128" s="152"/>
      <c r="AU128" s="153"/>
      <c r="AV128" s="152"/>
      <c r="AW128" s="143"/>
      <c r="AX128" s="82"/>
      <c r="AY128" s="152"/>
      <c r="AZ128" s="152"/>
      <c r="BA128" s="152"/>
      <c r="BB128" s="152"/>
      <c r="BC128" s="152"/>
      <c r="BD128" s="144"/>
      <c r="BE128" s="144"/>
      <c r="BF128" s="144"/>
      <c r="BG128" s="144"/>
      <c r="BH128" s="144"/>
      <c r="BI128" s="144"/>
      <c r="BJ128" s="144"/>
    </row>
    <row r="129" spans="1:62" s="88" customFormat="1" ht="14.25" customHeight="1" x14ac:dyDescent="0.2">
      <c r="A129" s="6">
        <v>132</v>
      </c>
      <c r="B129" s="88" t="s">
        <v>789</v>
      </c>
      <c r="D129" s="115" t="s">
        <v>290</v>
      </c>
      <c r="E129" s="120" t="s">
        <v>773</v>
      </c>
      <c r="F129" s="115">
        <v>227963.73742721532</v>
      </c>
      <c r="G129" s="115">
        <v>67.078864565995957</v>
      </c>
      <c r="H129" s="110">
        <f t="shared" si="8"/>
        <v>52.062979405283514</v>
      </c>
      <c r="I129" s="115">
        <v>51.331644966002749</v>
      </c>
      <c r="J129" s="116">
        <v>0.77614580601705074</v>
      </c>
      <c r="K129" s="116">
        <v>0.62040526148739517</v>
      </c>
      <c r="L129" s="117">
        <v>0.61109999999999998</v>
      </c>
      <c r="M129" s="118">
        <v>2.4562743505778291</v>
      </c>
      <c r="N129" s="113">
        <f t="shared" si="9"/>
        <v>1.2281371752889145</v>
      </c>
      <c r="O129" s="113">
        <v>1</v>
      </c>
      <c r="P129" s="123" t="s">
        <v>780</v>
      </c>
      <c r="Q129" s="119">
        <v>19.670000000000002</v>
      </c>
      <c r="R129" s="118">
        <v>2.5464288048518879</v>
      </c>
      <c r="S129" s="113">
        <f t="shared" si="10"/>
        <v>1.273214402425944</v>
      </c>
      <c r="T129" s="113">
        <v>1</v>
      </c>
      <c r="U129" s="123" t="s">
        <v>780</v>
      </c>
      <c r="V129" s="119">
        <v>0.23350000000000001</v>
      </c>
      <c r="W129" s="114">
        <f t="shared" si="11"/>
        <v>7.8409300000000003E-4</v>
      </c>
      <c r="X129" s="119">
        <v>0.67159999999999997</v>
      </c>
      <c r="Y129" s="113">
        <f t="shared" si="12"/>
        <v>0.33579999999999999</v>
      </c>
      <c r="Z129" s="113">
        <v>1</v>
      </c>
      <c r="AA129" s="123" t="s">
        <v>780</v>
      </c>
      <c r="AB129" s="116">
        <v>0.9645957294771873</v>
      </c>
      <c r="AC129" s="115">
        <v>3074.3576390913618</v>
      </c>
      <c r="AD129" s="115">
        <v>60.34073034294488</v>
      </c>
      <c r="AE129" s="115">
        <v>3075.294709838015</v>
      </c>
      <c r="AF129" s="115">
        <v>24.908162760610139</v>
      </c>
      <c r="AG129" s="115">
        <v>3075.9067859287802</v>
      </c>
      <c r="AH129" s="115">
        <v>10.726852695291852</v>
      </c>
      <c r="AI129" s="118">
        <v>99.949636092858682</v>
      </c>
      <c r="AJ129" s="144" t="s">
        <v>771</v>
      </c>
      <c r="AK129" s="143">
        <f t="shared" si="13"/>
        <v>3075.9067859287802</v>
      </c>
      <c r="AL129" s="143">
        <f t="shared" si="14"/>
        <v>10.726852695291852</v>
      </c>
      <c r="AM129" s="143">
        <v>1</v>
      </c>
      <c r="AN129" s="143">
        <v>26321</v>
      </c>
      <c r="AO129" s="146" t="s">
        <v>774</v>
      </c>
      <c r="AP129" s="26">
        <v>0</v>
      </c>
      <c r="AQ129" s="141">
        <f t="shared" si="15"/>
        <v>5.0363907141317554E-2</v>
      </c>
      <c r="AR129" s="152"/>
      <c r="AS129" s="153"/>
      <c r="AT129" s="152"/>
      <c r="AU129" s="153"/>
      <c r="AV129" s="152"/>
      <c r="AW129" s="143"/>
      <c r="AX129" s="82"/>
      <c r="AY129" s="152"/>
      <c r="AZ129" s="152"/>
      <c r="BA129" s="152"/>
      <c r="BB129" s="152"/>
      <c r="BC129" s="152"/>
      <c r="BD129" s="144"/>
      <c r="BE129" s="144"/>
      <c r="BF129" s="144"/>
      <c r="BG129" s="144"/>
      <c r="BH129" s="144"/>
      <c r="BI129" s="144"/>
      <c r="BJ129" s="144"/>
    </row>
    <row r="130" spans="1:62" s="88" customFormat="1" ht="14.25" customHeight="1" x14ac:dyDescent="0.2">
      <c r="A130" s="6">
        <v>133</v>
      </c>
      <c r="B130" s="88" t="s">
        <v>789</v>
      </c>
      <c r="D130" s="115" t="s">
        <v>291</v>
      </c>
      <c r="E130" s="120" t="s">
        <v>773</v>
      </c>
      <c r="F130" s="115">
        <v>81880.96698702393</v>
      </c>
      <c r="G130" s="115">
        <v>26.907784977594126</v>
      </c>
      <c r="H130" s="110">
        <f t="shared" si="8"/>
        <v>17.296592660868399</v>
      </c>
      <c r="I130" s="115">
        <v>18.421660486692076</v>
      </c>
      <c r="J130" s="116">
        <v>0.64280997768010695</v>
      </c>
      <c r="K130" s="116" t="s">
        <v>560</v>
      </c>
      <c r="L130" s="117">
        <v>0.56940000000000002</v>
      </c>
      <c r="M130" s="118">
        <v>3.930844437315324</v>
      </c>
      <c r="N130" s="113">
        <f t="shared" si="9"/>
        <v>1.965422218657662</v>
      </c>
      <c r="O130" s="113">
        <v>1</v>
      </c>
      <c r="P130" s="123" t="s">
        <v>780</v>
      </c>
      <c r="Q130" s="119">
        <v>16.43</v>
      </c>
      <c r="R130" s="118">
        <v>4.1740413103432701</v>
      </c>
      <c r="S130" s="113">
        <f t="shared" si="10"/>
        <v>2.087020655171635</v>
      </c>
      <c r="T130" s="113">
        <v>1</v>
      </c>
      <c r="U130" s="123" t="s">
        <v>780</v>
      </c>
      <c r="V130" s="119">
        <v>0.20930000000000001</v>
      </c>
      <c r="W130" s="114">
        <f t="shared" si="11"/>
        <v>1.469286E-3</v>
      </c>
      <c r="X130" s="119">
        <v>1.4039999999999999</v>
      </c>
      <c r="Y130" s="113">
        <f t="shared" si="12"/>
        <v>0.70199999999999996</v>
      </c>
      <c r="Z130" s="113">
        <v>1</v>
      </c>
      <c r="AA130" s="123" t="s">
        <v>780</v>
      </c>
      <c r="AB130" s="116">
        <v>0.94173587299548178</v>
      </c>
      <c r="AC130" s="115">
        <v>2905.474892322336</v>
      </c>
      <c r="AD130" s="115">
        <v>92.601380303436144</v>
      </c>
      <c r="AE130" s="115">
        <v>2902.2661791738801</v>
      </c>
      <c r="AF130" s="115">
        <v>40.758379165101815</v>
      </c>
      <c r="AG130" s="115">
        <v>2900.0410384894976</v>
      </c>
      <c r="AH130" s="115">
        <v>22.763947735529907</v>
      </c>
      <c r="AI130" s="118">
        <v>100.18737161856401</v>
      </c>
      <c r="AJ130" s="144" t="s">
        <v>771</v>
      </c>
      <c r="AK130" s="143">
        <f t="shared" si="13"/>
        <v>2900.0410384894976</v>
      </c>
      <c r="AL130" s="143">
        <f t="shared" si="14"/>
        <v>22.763947735529907</v>
      </c>
      <c r="AM130" s="143">
        <v>1</v>
      </c>
      <c r="AN130" s="143">
        <v>26321</v>
      </c>
      <c r="AO130" s="146" t="s">
        <v>774</v>
      </c>
      <c r="AP130" s="26">
        <v>0</v>
      </c>
      <c r="AQ130" s="141">
        <f t="shared" si="15"/>
        <v>-0.18737161856401485</v>
      </c>
      <c r="AR130" s="152"/>
      <c r="AS130" s="153"/>
      <c r="AT130" s="152"/>
      <c r="AU130" s="153"/>
      <c r="AV130" s="152"/>
      <c r="AW130" s="143"/>
      <c r="AX130" s="82"/>
      <c r="AY130" s="152"/>
      <c r="AZ130" s="152"/>
      <c r="BA130" s="152"/>
      <c r="BB130" s="152"/>
      <c r="BC130" s="152"/>
      <c r="BD130" s="144"/>
      <c r="BE130" s="144"/>
      <c r="BF130" s="144"/>
      <c r="BG130" s="144"/>
      <c r="BH130" s="144"/>
      <c r="BI130" s="144"/>
      <c r="BJ130" s="144"/>
    </row>
    <row r="131" spans="1:62" s="88" customFormat="1" ht="14.25" customHeight="1" x14ac:dyDescent="0.2">
      <c r="A131" s="6">
        <v>134</v>
      </c>
      <c r="B131" s="88" t="s">
        <v>789</v>
      </c>
      <c r="D131" s="115" t="s">
        <v>292</v>
      </c>
      <c r="E131" s="120" t="s">
        <v>773</v>
      </c>
      <c r="F131" s="115">
        <v>383200.31740876962</v>
      </c>
      <c r="G131" s="115">
        <v>129.82777035080554</v>
      </c>
      <c r="H131" s="110">
        <f t="shared" ref="H131:H194" si="16">J131*G131</f>
        <v>151.15927696117654</v>
      </c>
      <c r="I131" s="115">
        <v>83.851737887770838</v>
      </c>
      <c r="J131" s="116">
        <v>1.1643061923711042</v>
      </c>
      <c r="K131" s="116">
        <v>0.12294982186053328</v>
      </c>
      <c r="L131" s="117">
        <v>0.496</v>
      </c>
      <c r="M131" s="118">
        <v>2.3425134519558299</v>
      </c>
      <c r="N131" s="113">
        <f t="shared" ref="N131:N194" si="17">M131/2</f>
        <v>1.171256725977915</v>
      </c>
      <c r="O131" s="113">
        <v>1</v>
      </c>
      <c r="P131" s="123" t="s">
        <v>780</v>
      </c>
      <c r="Q131" s="119">
        <v>13.21</v>
      </c>
      <c r="R131" s="118">
        <v>2.4506775813498205</v>
      </c>
      <c r="S131" s="113">
        <f t="shared" ref="S131:S194" si="18">R131/2</f>
        <v>1.2253387906749102</v>
      </c>
      <c r="T131" s="113">
        <v>1</v>
      </c>
      <c r="U131" s="123" t="s">
        <v>780</v>
      </c>
      <c r="V131" s="119">
        <v>0.19310000000000002</v>
      </c>
      <c r="W131" s="114">
        <f t="shared" ref="W131:W194" si="19">(Y131/100)*V131</f>
        <v>6.9516000000000001E-4</v>
      </c>
      <c r="X131" s="119">
        <v>0.72</v>
      </c>
      <c r="Y131" s="113">
        <f t="shared" ref="Y131:Y194" si="20">X131/2</f>
        <v>0.36</v>
      </c>
      <c r="Z131" s="113">
        <v>1</v>
      </c>
      <c r="AA131" s="123" t="s">
        <v>780</v>
      </c>
      <c r="AB131" s="116">
        <v>0.95586358229367152</v>
      </c>
      <c r="AC131" s="115">
        <v>2596.6308797318547</v>
      </c>
      <c r="AD131" s="115">
        <v>50.2630624248186</v>
      </c>
      <c r="AE131" s="115">
        <v>2694.5158959326172</v>
      </c>
      <c r="AF131" s="115">
        <v>23.39974602406528</v>
      </c>
      <c r="AG131" s="115">
        <v>2768.7841049799476</v>
      </c>
      <c r="AH131" s="115">
        <v>11.812996408433355</v>
      </c>
      <c r="AI131" s="118">
        <v>93.782352876901555</v>
      </c>
      <c r="AJ131" s="144" t="s">
        <v>771</v>
      </c>
      <c r="AK131" s="143">
        <f t="shared" ref="AK131:AK194" si="21">AG131</f>
        <v>2768.7841049799476</v>
      </c>
      <c r="AL131" s="143">
        <f t="shared" ref="AL131:AL194" si="22">AH131</f>
        <v>11.812996408433355</v>
      </c>
      <c r="AM131" s="143">
        <v>1</v>
      </c>
      <c r="AN131" s="143">
        <v>26321</v>
      </c>
      <c r="AO131" s="146" t="s">
        <v>774</v>
      </c>
      <c r="AP131" s="26">
        <v>0</v>
      </c>
      <c r="AQ131" s="141">
        <f t="shared" ref="AQ131:AQ194" si="23">100-AI131</f>
        <v>6.2176471230984447</v>
      </c>
      <c r="AR131" s="152"/>
      <c r="AS131" s="153"/>
      <c r="AT131" s="152"/>
      <c r="AU131" s="153"/>
      <c r="AV131" s="152"/>
      <c r="AW131" s="143"/>
      <c r="AX131" s="82"/>
      <c r="AY131" s="152"/>
      <c r="AZ131" s="152"/>
      <c r="BA131" s="152"/>
      <c r="BB131" s="152"/>
      <c r="BC131" s="152"/>
      <c r="BD131" s="144"/>
      <c r="BE131" s="144"/>
      <c r="BF131" s="144"/>
      <c r="BG131" s="144"/>
      <c r="BH131" s="144"/>
      <c r="BI131" s="144"/>
      <c r="BJ131" s="144"/>
    </row>
    <row r="132" spans="1:62" s="88" customFormat="1" ht="14.25" customHeight="1" x14ac:dyDescent="0.2">
      <c r="A132" s="6">
        <v>135</v>
      </c>
      <c r="B132" s="88" t="s">
        <v>789</v>
      </c>
      <c r="D132" s="115" t="s">
        <v>293</v>
      </c>
      <c r="E132" s="120" t="s">
        <v>773</v>
      </c>
      <c r="F132" s="115">
        <v>486246.96921439847</v>
      </c>
      <c r="G132" s="115">
        <v>157.73527289759534</v>
      </c>
      <c r="H132" s="110">
        <f t="shared" si="16"/>
        <v>115.19238048179935</v>
      </c>
      <c r="I132" s="115">
        <v>103.06374507007021</v>
      </c>
      <c r="J132" s="116">
        <v>0.73028929018675726</v>
      </c>
      <c r="K132" s="116" t="s">
        <v>560</v>
      </c>
      <c r="L132" s="117">
        <v>0.53780000000000006</v>
      </c>
      <c r="M132" s="118">
        <v>2.3375463802834471</v>
      </c>
      <c r="N132" s="113">
        <f t="shared" si="17"/>
        <v>1.1687731901417235</v>
      </c>
      <c r="O132" s="113">
        <v>1</v>
      </c>
      <c r="P132" s="123" t="s">
        <v>780</v>
      </c>
      <c r="Q132" s="119">
        <v>14.36</v>
      </c>
      <c r="R132" s="118">
        <v>2.3913613303868946</v>
      </c>
      <c r="S132" s="113">
        <f t="shared" si="18"/>
        <v>1.1956806651934473</v>
      </c>
      <c r="T132" s="113">
        <v>1</v>
      </c>
      <c r="U132" s="123" t="s">
        <v>780</v>
      </c>
      <c r="V132" s="119">
        <v>0.19370000000000001</v>
      </c>
      <c r="W132" s="114">
        <f t="shared" si="19"/>
        <v>4.8860824999999994E-4</v>
      </c>
      <c r="X132" s="119">
        <v>0.50449999999999995</v>
      </c>
      <c r="Y132" s="113">
        <f t="shared" si="20"/>
        <v>0.25224999999999997</v>
      </c>
      <c r="Z132" s="113">
        <v>1</v>
      </c>
      <c r="AA132" s="123" t="s">
        <v>780</v>
      </c>
      <c r="AB132" s="116">
        <v>0.97749610256734354</v>
      </c>
      <c r="AC132" s="115">
        <v>2774.13874812933</v>
      </c>
      <c r="AD132" s="115">
        <v>52.913783135489211</v>
      </c>
      <c r="AE132" s="115">
        <v>2774.0615874041891</v>
      </c>
      <c r="AF132" s="115">
        <v>22.95868827399272</v>
      </c>
      <c r="AG132" s="115">
        <v>2774.0054604763941</v>
      </c>
      <c r="AH132" s="115">
        <v>8.2723811842389239</v>
      </c>
      <c r="AI132" s="118">
        <v>100.00480488069815</v>
      </c>
      <c r="AJ132" s="144" t="s">
        <v>771</v>
      </c>
      <c r="AK132" s="143">
        <f t="shared" si="21"/>
        <v>2774.0054604763941</v>
      </c>
      <c r="AL132" s="143">
        <f t="shared" si="22"/>
        <v>8.2723811842389239</v>
      </c>
      <c r="AM132" s="143">
        <v>1</v>
      </c>
      <c r="AN132" s="143">
        <v>26321</v>
      </c>
      <c r="AO132" s="146" t="s">
        <v>774</v>
      </c>
      <c r="AP132" s="26">
        <v>0</v>
      </c>
      <c r="AQ132" s="141">
        <f t="shared" si="23"/>
        <v>-4.8048806981455527E-3</v>
      </c>
      <c r="AR132" s="152"/>
      <c r="AS132" s="153"/>
      <c r="AT132" s="152"/>
      <c r="AU132" s="153"/>
      <c r="AV132" s="152"/>
      <c r="AW132" s="143"/>
      <c r="AX132" s="82"/>
      <c r="AY132" s="152"/>
      <c r="AZ132" s="152"/>
      <c r="BA132" s="152"/>
      <c r="BB132" s="152"/>
      <c r="BC132" s="152"/>
      <c r="BD132" s="144"/>
      <c r="BE132" s="144"/>
      <c r="BF132" s="144"/>
      <c r="BG132" s="144"/>
      <c r="BH132" s="144"/>
      <c r="BI132" s="144"/>
      <c r="BJ132" s="144"/>
    </row>
    <row r="133" spans="1:62" s="88" customFormat="1" ht="14.25" customHeight="1" x14ac:dyDescent="0.2">
      <c r="A133" s="6">
        <v>136</v>
      </c>
      <c r="B133" s="88" t="s">
        <v>789</v>
      </c>
      <c r="D133" s="115" t="s">
        <v>294</v>
      </c>
      <c r="E133" s="120" t="s">
        <v>773</v>
      </c>
      <c r="F133" s="115">
        <v>391256.04394591914</v>
      </c>
      <c r="G133" s="115">
        <v>123.36934424126508</v>
      </c>
      <c r="H133" s="110">
        <f t="shared" si="16"/>
        <v>88.96974479268826</v>
      </c>
      <c r="I133" s="115">
        <v>83.983888212048868</v>
      </c>
      <c r="J133" s="116">
        <v>0.72116574291499957</v>
      </c>
      <c r="K133" s="116">
        <v>0.22457493250986035</v>
      </c>
      <c r="L133" s="117">
        <v>0.5605</v>
      </c>
      <c r="M133" s="118">
        <v>2.4833463658999713</v>
      </c>
      <c r="N133" s="113">
        <f t="shared" si="17"/>
        <v>1.2416731829499856</v>
      </c>
      <c r="O133" s="113">
        <v>1</v>
      </c>
      <c r="P133" s="123" t="s">
        <v>780</v>
      </c>
      <c r="Q133" s="119">
        <v>15.92</v>
      </c>
      <c r="R133" s="118">
        <v>2.6101407280825177</v>
      </c>
      <c r="S133" s="113">
        <f t="shared" si="18"/>
        <v>1.3050703640412589</v>
      </c>
      <c r="T133" s="113">
        <v>1</v>
      </c>
      <c r="U133" s="123" t="s">
        <v>780</v>
      </c>
      <c r="V133" s="119">
        <v>0.20610000000000003</v>
      </c>
      <c r="W133" s="114">
        <f t="shared" si="19"/>
        <v>8.2810980000000011E-4</v>
      </c>
      <c r="X133" s="119">
        <v>0.80359999999999998</v>
      </c>
      <c r="Y133" s="113">
        <f t="shared" si="20"/>
        <v>0.40179999999999999</v>
      </c>
      <c r="Z133" s="113">
        <v>1</v>
      </c>
      <c r="AA133" s="123" t="s">
        <v>780</v>
      </c>
      <c r="AB133" s="116">
        <v>0.95142240385034982</v>
      </c>
      <c r="AC133" s="115">
        <v>2868.5976793712825</v>
      </c>
      <c r="AD133" s="115">
        <v>57.756349997177495</v>
      </c>
      <c r="AE133" s="115">
        <v>2872.2044584687801</v>
      </c>
      <c r="AF133" s="115">
        <v>25.248184804518587</v>
      </c>
      <c r="AG133" s="115">
        <v>2874.7349044552102</v>
      </c>
      <c r="AH133" s="115">
        <v>13.059347360990211</v>
      </c>
      <c r="AI133" s="118">
        <v>99.786511616274026</v>
      </c>
      <c r="AJ133" s="144" t="s">
        <v>771</v>
      </c>
      <c r="AK133" s="143">
        <f t="shared" si="21"/>
        <v>2874.7349044552102</v>
      </c>
      <c r="AL133" s="143">
        <f t="shared" si="22"/>
        <v>13.059347360990211</v>
      </c>
      <c r="AM133" s="143">
        <v>1</v>
      </c>
      <c r="AN133" s="143">
        <v>26321</v>
      </c>
      <c r="AO133" s="146" t="s">
        <v>774</v>
      </c>
      <c r="AP133" s="26">
        <v>0</v>
      </c>
      <c r="AQ133" s="141">
        <f t="shared" si="23"/>
        <v>0.21348838372597356</v>
      </c>
      <c r="AR133" s="152"/>
      <c r="AS133" s="153"/>
      <c r="AT133" s="152"/>
      <c r="AU133" s="153"/>
      <c r="AV133" s="152"/>
      <c r="AW133" s="143"/>
      <c r="AX133" s="82"/>
      <c r="AY133" s="152"/>
      <c r="AZ133" s="152"/>
      <c r="BA133" s="152"/>
      <c r="BB133" s="152"/>
      <c r="BC133" s="152"/>
      <c r="BD133" s="144"/>
      <c r="BE133" s="144"/>
      <c r="BF133" s="144"/>
      <c r="BG133" s="144"/>
      <c r="BH133" s="144"/>
      <c r="BI133" s="144"/>
      <c r="BJ133" s="144"/>
    </row>
    <row r="134" spans="1:62" s="88" customFormat="1" ht="14.25" customHeight="1" x14ac:dyDescent="0.2">
      <c r="A134" s="6">
        <v>137</v>
      </c>
      <c r="B134" s="88" t="s">
        <v>789</v>
      </c>
      <c r="D134" s="115" t="s">
        <v>295</v>
      </c>
      <c r="E134" s="120" t="s">
        <v>773</v>
      </c>
      <c r="F134" s="115">
        <v>413666.71098712645</v>
      </c>
      <c r="G134" s="115">
        <v>149.10820499862777</v>
      </c>
      <c r="H134" s="110">
        <f t="shared" si="16"/>
        <v>105.32230690166645</v>
      </c>
      <c r="I134" s="115">
        <v>100.33349486542984</v>
      </c>
      <c r="J134" s="116">
        <v>0.7063481644262013</v>
      </c>
      <c r="K134" s="116" t="s">
        <v>560</v>
      </c>
      <c r="L134" s="117">
        <v>0.55430000000000001</v>
      </c>
      <c r="M134" s="118">
        <v>2.3303255877799272</v>
      </c>
      <c r="N134" s="113">
        <f t="shared" si="17"/>
        <v>1.1651627938899636</v>
      </c>
      <c r="O134" s="113">
        <v>1</v>
      </c>
      <c r="P134" s="123" t="s">
        <v>780</v>
      </c>
      <c r="Q134" s="119">
        <v>15.52</v>
      </c>
      <c r="R134" s="118">
        <v>2.3897423965296345</v>
      </c>
      <c r="S134" s="113">
        <f t="shared" si="18"/>
        <v>1.1948711982648172</v>
      </c>
      <c r="T134" s="113">
        <v>1</v>
      </c>
      <c r="U134" s="123" t="s">
        <v>780</v>
      </c>
      <c r="V134" s="119">
        <v>0.20300000000000001</v>
      </c>
      <c r="W134" s="114">
        <f t="shared" si="19"/>
        <v>5.3754400000000004E-4</v>
      </c>
      <c r="X134" s="119">
        <v>0.52960000000000007</v>
      </c>
      <c r="Y134" s="113">
        <f t="shared" si="20"/>
        <v>0.26480000000000004</v>
      </c>
      <c r="Z134" s="113">
        <v>1</v>
      </c>
      <c r="AA134" s="123" t="s">
        <v>780</v>
      </c>
      <c r="AB134" s="116">
        <v>0.97513673070537144</v>
      </c>
      <c r="AC134" s="115">
        <v>2843.0126000681889</v>
      </c>
      <c r="AD134" s="115">
        <v>53.79642265815437</v>
      </c>
      <c r="AE134" s="115">
        <v>2847.5810420238158</v>
      </c>
      <c r="AF134" s="115">
        <v>23.055806435398608</v>
      </c>
      <c r="AG134" s="115">
        <v>2850.8155948649146</v>
      </c>
      <c r="AH134" s="115">
        <v>8.62413612831992</v>
      </c>
      <c r="AI134" s="118">
        <v>99.726289037748316</v>
      </c>
      <c r="AJ134" s="144" t="s">
        <v>771</v>
      </c>
      <c r="AK134" s="143">
        <f t="shared" si="21"/>
        <v>2850.8155948649146</v>
      </c>
      <c r="AL134" s="143">
        <f t="shared" si="22"/>
        <v>8.62413612831992</v>
      </c>
      <c r="AM134" s="143">
        <v>1</v>
      </c>
      <c r="AN134" s="143">
        <v>26321</v>
      </c>
      <c r="AO134" s="146" t="s">
        <v>774</v>
      </c>
      <c r="AP134" s="26">
        <v>0</v>
      </c>
      <c r="AQ134" s="141">
        <f t="shared" si="23"/>
        <v>0.27371096225168401</v>
      </c>
      <c r="AR134" s="152"/>
      <c r="AS134" s="153"/>
      <c r="AT134" s="152"/>
      <c r="AU134" s="153"/>
      <c r="AV134" s="152"/>
      <c r="AW134" s="143"/>
      <c r="AX134" s="82"/>
      <c r="AY134" s="152"/>
      <c r="AZ134" s="152"/>
      <c r="BA134" s="152"/>
      <c r="BB134" s="152"/>
      <c r="BC134" s="152"/>
      <c r="BD134" s="144"/>
      <c r="BE134" s="144"/>
      <c r="BF134" s="144"/>
      <c r="BG134" s="144"/>
      <c r="BH134" s="144"/>
      <c r="BI134" s="144"/>
      <c r="BJ134" s="144"/>
    </row>
    <row r="135" spans="1:62" s="88" customFormat="1" ht="14.25" customHeight="1" x14ac:dyDescent="0.2">
      <c r="A135" s="6">
        <v>138</v>
      </c>
      <c r="B135" s="88" t="s">
        <v>789</v>
      </c>
      <c r="D135" s="115" t="s">
        <v>297</v>
      </c>
      <c r="E135" s="120" t="s">
        <v>773</v>
      </c>
      <c r="F135" s="115">
        <v>998531.68724342342</v>
      </c>
      <c r="G135" s="115">
        <v>272.89361205738538</v>
      </c>
      <c r="H135" s="110">
        <f t="shared" si="16"/>
        <v>199.49256067360261</v>
      </c>
      <c r="I135" s="115">
        <v>177.42637616824851</v>
      </c>
      <c r="J135" s="116">
        <v>0.7310268612357711</v>
      </c>
      <c r="K135" s="116">
        <v>1.9297752121511438E-2</v>
      </c>
      <c r="L135" s="117">
        <v>0.53600000000000003</v>
      </c>
      <c r="M135" s="118">
        <v>2.9442876730031426</v>
      </c>
      <c r="N135" s="113">
        <f t="shared" si="17"/>
        <v>1.4721438365015713</v>
      </c>
      <c r="O135" s="113">
        <v>1</v>
      </c>
      <c r="P135" s="123" t="s">
        <v>780</v>
      </c>
      <c r="Q135" s="119">
        <v>14.31</v>
      </c>
      <c r="R135" s="118">
        <v>3.0028636965932596</v>
      </c>
      <c r="S135" s="113">
        <f t="shared" si="18"/>
        <v>1.5014318482966298</v>
      </c>
      <c r="T135" s="113">
        <v>1</v>
      </c>
      <c r="U135" s="123" t="s">
        <v>780</v>
      </c>
      <c r="V135" s="119">
        <v>0.19370000000000001</v>
      </c>
      <c r="W135" s="114">
        <f t="shared" si="19"/>
        <v>5.7160870000000016E-4</v>
      </c>
      <c r="X135" s="119">
        <v>0.59020000000000006</v>
      </c>
      <c r="Y135" s="113">
        <f t="shared" si="20"/>
        <v>0.29510000000000003</v>
      </c>
      <c r="Z135" s="113">
        <v>1</v>
      </c>
      <c r="AA135" s="123" t="s">
        <v>780</v>
      </c>
      <c r="AB135" s="116">
        <v>0.98049327924655016</v>
      </c>
      <c r="AC135" s="115">
        <v>2766.5980508253288</v>
      </c>
      <c r="AD135" s="115">
        <v>66.573592777873273</v>
      </c>
      <c r="AE135" s="115">
        <v>2770.6024748870732</v>
      </c>
      <c r="AF135" s="115">
        <v>28.906861838059285</v>
      </c>
      <c r="AG135" s="115">
        <v>2773.520461205947</v>
      </c>
      <c r="AH135" s="115">
        <v>9.6790412372139709</v>
      </c>
      <c r="AI135" s="118">
        <v>99.75041069725485</v>
      </c>
      <c r="AJ135" s="144" t="s">
        <v>771</v>
      </c>
      <c r="AK135" s="143">
        <f t="shared" si="21"/>
        <v>2773.520461205947</v>
      </c>
      <c r="AL135" s="143">
        <f t="shared" si="22"/>
        <v>9.6790412372139709</v>
      </c>
      <c r="AM135" s="143">
        <v>1</v>
      </c>
      <c r="AN135" s="143">
        <v>26321</v>
      </c>
      <c r="AO135" s="146" t="s">
        <v>774</v>
      </c>
      <c r="AP135" s="26">
        <v>0</v>
      </c>
      <c r="AQ135" s="141">
        <f t="shared" si="23"/>
        <v>0.24958930274515012</v>
      </c>
      <c r="AR135" s="152"/>
      <c r="AS135" s="153"/>
      <c r="AT135" s="152"/>
      <c r="AU135" s="153"/>
      <c r="AV135" s="152"/>
      <c r="AW135" s="143"/>
      <c r="AX135" s="82"/>
      <c r="AY135" s="152"/>
      <c r="AZ135" s="152"/>
      <c r="BA135" s="152"/>
      <c r="BB135" s="152"/>
      <c r="BC135" s="152"/>
      <c r="BD135" s="144"/>
      <c r="BE135" s="144"/>
      <c r="BF135" s="144"/>
      <c r="BG135" s="144"/>
      <c r="BH135" s="144"/>
      <c r="BI135" s="144"/>
      <c r="BJ135" s="144"/>
    </row>
    <row r="136" spans="1:62" s="88" customFormat="1" ht="14.25" customHeight="1" x14ac:dyDescent="0.2">
      <c r="A136" s="6">
        <v>139</v>
      </c>
      <c r="B136" s="88" t="s">
        <v>789</v>
      </c>
      <c r="D136" s="115" t="s">
        <v>298</v>
      </c>
      <c r="E136" s="120" t="s">
        <v>773</v>
      </c>
      <c r="F136" s="115">
        <v>1014280.8520726188</v>
      </c>
      <c r="G136" s="115">
        <v>399.44174863862685</v>
      </c>
      <c r="H136" s="110">
        <f t="shared" si="16"/>
        <v>381.27282551917642</v>
      </c>
      <c r="I136" s="115">
        <v>279.57073106490816</v>
      </c>
      <c r="J136" s="116">
        <v>0.95451421094221234</v>
      </c>
      <c r="K136" s="116">
        <v>9.8118870935780936E-2</v>
      </c>
      <c r="L136" s="117">
        <v>0.53100000000000003</v>
      </c>
      <c r="M136" s="118">
        <v>2.424463661042326</v>
      </c>
      <c r="N136" s="113">
        <f t="shared" si="17"/>
        <v>1.212231830521163</v>
      </c>
      <c r="O136" s="113">
        <v>1</v>
      </c>
      <c r="P136" s="123" t="s">
        <v>780</v>
      </c>
      <c r="Q136" s="119">
        <v>15.8</v>
      </c>
      <c r="R136" s="118">
        <v>2.5064182240227866</v>
      </c>
      <c r="S136" s="113">
        <f t="shared" si="18"/>
        <v>1.2532091120113933</v>
      </c>
      <c r="T136" s="113">
        <v>1</v>
      </c>
      <c r="U136" s="123" t="s">
        <v>780</v>
      </c>
      <c r="V136" s="119">
        <v>0.21590000000000001</v>
      </c>
      <c r="W136" s="114">
        <f t="shared" si="19"/>
        <v>6.8623815000000009E-4</v>
      </c>
      <c r="X136" s="119">
        <v>0.63570000000000004</v>
      </c>
      <c r="Y136" s="113">
        <f t="shared" si="20"/>
        <v>0.31785000000000002</v>
      </c>
      <c r="Z136" s="113">
        <v>1</v>
      </c>
      <c r="AA136" s="123" t="s">
        <v>780</v>
      </c>
      <c r="AB136" s="116">
        <v>0.96730211973605751</v>
      </c>
      <c r="AC136" s="115">
        <v>2745.4728666501073</v>
      </c>
      <c r="AD136" s="115">
        <v>54.432872423059052</v>
      </c>
      <c r="AE136" s="115">
        <v>2865.0727435656754</v>
      </c>
      <c r="AF136" s="115">
        <v>24.221939543298504</v>
      </c>
      <c r="AG136" s="115">
        <v>2950.2826562288383</v>
      </c>
      <c r="AH136" s="115">
        <v>10.26227972883278</v>
      </c>
      <c r="AI136" s="118">
        <v>93.057960424696176</v>
      </c>
      <c r="AJ136" s="144" t="s">
        <v>771</v>
      </c>
      <c r="AK136" s="143">
        <f t="shared" si="21"/>
        <v>2950.2826562288383</v>
      </c>
      <c r="AL136" s="143">
        <f t="shared" si="22"/>
        <v>10.26227972883278</v>
      </c>
      <c r="AM136" s="143">
        <v>1</v>
      </c>
      <c r="AN136" s="143">
        <v>26321</v>
      </c>
      <c r="AO136" s="146" t="s">
        <v>774</v>
      </c>
      <c r="AP136" s="26">
        <v>0</v>
      </c>
      <c r="AQ136" s="141">
        <f t="shared" si="23"/>
        <v>6.9420395753038235</v>
      </c>
      <c r="AR136" s="152"/>
      <c r="AS136" s="153"/>
      <c r="AT136" s="152"/>
      <c r="AU136" s="153"/>
      <c r="AV136" s="152"/>
      <c r="AW136" s="143"/>
      <c r="AX136" s="82"/>
      <c r="AY136" s="152"/>
      <c r="AZ136" s="152"/>
      <c r="BA136" s="152"/>
      <c r="BB136" s="152"/>
      <c r="BC136" s="152"/>
      <c r="BD136" s="144"/>
      <c r="BE136" s="144"/>
      <c r="BF136" s="144"/>
      <c r="BG136" s="144"/>
      <c r="BH136" s="144"/>
      <c r="BI136" s="144"/>
      <c r="BJ136" s="144"/>
    </row>
    <row r="137" spans="1:62" s="88" customFormat="1" ht="14.25" customHeight="1" x14ac:dyDescent="0.2">
      <c r="A137" s="6">
        <v>140</v>
      </c>
      <c r="B137" s="88" t="s">
        <v>789</v>
      </c>
      <c r="D137" s="115" t="s">
        <v>299</v>
      </c>
      <c r="E137" s="120" t="s">
        <v>773</v>
      </c>
      <c r="F137" s="115">
        <v>141614.94771896911</v>
      </c>
      <c r="G137" s="115">
        <v>43.439119425651732</v>
      </c>
      <c r="H137" s="110">
        <f t="shared" si="16"/>
        <v>35.774091709229715</v>
      </c>
      <c r="I137" s="115">
        <v>29.137677034561765</v>
      </c>
      <c r="J137" s="116">
        <v>0.8235455088001703</v>
      </c>
      <c r="K137" s="116">
        <v>1.7049239923677966</v>
      </c>
      <c r="L137" s="117">
        <v>0.54170000000000007</v>
      </c>
      <c r="M137" s="118">
        <v>2.7013622617458122</v>
      </c>
      <c r="N137" s="113">
        <f t="shared" si="17"/>
        <v>1.3506811308729061</v>
      </c>
      <c r="O137" s="113">
        <v>1</v>
      </c>
      <c r="P137" s="123" t="s">
        <v>780</v>
      </c>
      <c r="Q137" s="119">
        <v>14.65</v>
      </c>
      <c r="R137" s="118">
        <v>4.5135130497761313</v>
      </c>
      <c r="S137" s="113">
        <f t="shared" si="18"/>
        <v>2.2567565248880657</v>
      </c>
      <c r="T137" s="113">
        <v>1</v>
      </c>
      <c r="U137" s="123" t="s">
        <v>780</v>
      </c>
      <c r="V137" s="119">
        <v>0.19610000000000002</v>
      </c>
      <c r="W137" s="114">
        <f t="shared" si="19"/>
        <v>3.5454880000000003E-3</v>
      </c>
      <c r="X137" s="119">
        <v>3.6160000000000001</v>
      </c>
      <c r="Y137" s="113">
        <f t="shared" si="20"/>
        <v>1.8080000000000001</v>
      </c>
      <c r="Z137" s="113">
        <v>1</v>
      </c>
      <c r="AA137" s="123" t="s">
        <v>780</v>
      </c>
      <c r="AB137" s="116">
        <v>0.5985054727779725</v>
      </c>
      <c r="AC137" s="115">
        <v>2790.4812354001529</v>
      </c>
      <c r="AD137" s="115">
        <v>61.477949081262068</v>
      </c>
      <c r="AE137" s="115">
        <v>2792.7585841847367</v>
      </c>
      <c r="AF137" s="115">
        <v>43.833652074659767</v>
      </c>
      <c r="AG137" s="115">
        <v>2794.4038827408908</v>
      </c>
      <c r="AH137" s="115">
        <v>59.183844134919042</v>
      </c>
      <c r="AI137" s="118">
        <v>99.859624896566828</v>
      </c>
      <c r="AJ137" s="144" t="s">
        <v>771</v>
      </c>
      <c r="AK137" s="143">
        <f t="shared" si="21"/>
        <v>2794.4038827408908</v>
      </c>
      <c r="AL137" s="143">
        <f t="shared" si="22"/>
        <v>59.183844134919042</v>
      </c>
      <c r="AM137" s="143">
        <v>1</v>
      </c>
      <c r="AN137" s="143">
        <v>26321</v>
      </c>
      <c r="AO137" s="146" t="s">
        <v>774</v>
      </c>
      <c r="AP137" s="26">
        <v>0</v>
      </c>
      <c r="AQ137" s="141">
        <f t="shared" si="23"/>
        <v>0.14037510343317194</v>
      </c>
      <c r="AR137" s="152"/>
      <c r="AS137" s="153"/>
      <c r="AT137" s="152"/>
      <c r="AU137" s="153"/>
      <c r="AV137" s="152"/>
      <c r="AW137" s="143"/>
      <c r="AX137" s="82"/>
      <c r="AY137" s="152"/>
      <c r="AZ137" s="152"/>
      <c r="BA137" s="152"/>
      <c r="BB137" s="152"/>
      <c r="BC137" s="152"/>
      <c r="BD137" s="144"/>
      <c r="BE137" s="144"/>
      <c r="BF137" s="144"/>
      <c r="BG137" s="144"/>
      <c r="BH137" s="144"/>
      <c r="BI137" s="144"/>
      <c r="BJ137" s="144"/>
    </row>
    <row r="138" spans="1:62" s="88" customFormat="1" ht="14.25" customHeight="1" x14ac:dyDescent="0.2">
      <c r="A138" s="6">
        <v>141</v>
      </c>
      <c r="B138" s="88" t="s">
        <v>789</v>
      </c>
      <c r="D138" s="115" t="s">
        <v>300</v>
      </c>
      <c r="E138" s="120" t="s">
        <v>773</v>
      </c>
      <c r="F138" s="115">
        <v>592958.25560770067</v>
      </c>
      <c r="G138" s="115">
        <v>186.85606326630455</v>
      </c>
      <c r="H138" s="110">
        <f t="shared" si="16"/>
        <v>71.648933681009879</v>
      </c>
      <c r="I138" s="115">
        <v>121.81484572626314</v>
      </c>
      <c r="J138" s="116">
        <v>0.38344452103166093</v>
      </c>
      <c r="K138" s="116">
        <v>0.84130379704820002</v>
      </c>
      <c r="L138" s="117">
        <v>0.56399999999999995</v>
      </c>
      <c r="M138" s="118">
        <v>2.215690500697781</v>
      </c>
      <c r="N138" s="113">
        <f t="shared" si="17"/>
        <v>1.1078452503488905</v>
      </c>
      <c r="O138" s="113">
        <v>1</v>
      </c>
      <c r="P138" s="123" t="s">
        <v>780</v>
      </c>
      <c r="Q138" s="119">
        <v>16.149999999999999</v>
      </c>
      <c r="R138" s="118">
        <v>2.3537857449640418</v>
      </c>
      <c r="S138" s="113">
        <f t="shared" si="18"/>
        <v>1.1768928724820209</v>
      </c>
      <c r="T138" s="113">
        <v>1</v>
      </c>
      <c r="U138" s="123" t="s">
        <v>780</v>
      </c>
      <c r="V138" s="119">
        <v>0.20760000000000003</v>
      </c>
      <c r="W138" s="114">
        <f t="shared" si="19"/>
        <v>8.2458720000000028E-4</v>
      </c>
      <c r="X138" s="119">
        <v>0.79440000000000011</v>
      </c>
      <c r="Y138" s="113">
        <f t="shared" si="20"/>
        <v>0.39720000000000005</v>
      </c>
      <c r="Z138" s="113">
        <v>1</v>
      </c>
      <c r="AA138" s="123" t="s">
        <v>780</v>
      </c>
      <c r="AB138" s="116">
        <v>0.94133058008286541</v>
      </c>
      <c r="AC138" s="115">
        <v>2883.3117756762622</v>
      </c>
      <c r="AD138" s="115">
        <v>51.716774924497713</v>
      </c>
      <c r="AE138" s="115">
        <v>2885.6180598471383</v>
      </c>
      <c r="AF138" s="115">
        <v>22.759399683385709</v>
      </c>
      <c r="AG138" s="115">
        <v>2887.2279980049261</v>
      </c>
      <c r="AH138" s="115">
        <v>12.894580932449964</v>
      </c>
      <c r="AI138" s="118">
        <v>99.864360475467478</v>
      </c>
      <c r="AJ138" s="144" t="s">
        <v>771</v>
      </c>
      <c r="AK138" s="143">
        <f t="shared" si="21"/>
        <v>2887.2279980049261</v>
      </c>
      <c r="AL138" s="143">
        <f t="shared" si="22"/>
        <v>12.894580932449964</v>
      </c>
      <c r="AM138" s="143">
        <v>1</v>
      </c>
      <c r="AN138" s="143">
        <v>26321</v>
      </c>
      <c r="AO138" s="146" t="s">
        <v>774</v>
      </c>
      <c r="AP138" s="26">
        <v>0</v>
      </c>
      <c r="AQ138" s="141">
        <f t="shared" si="23"/>
        <v>0.1356395245325217</v>
      </c>
      <c r="AR138" s="152"/>
      <c r="AS138" s="153"/>
      <c r="AT138" s="152"/>
      <c r="AU138" s="153"/>
      <c r="AV138" s="152"/>
      <c r="AW138" s="143"/>
      <c r="AX138" s="82"/>
      <c r="AY138" s="152"/>
      <c r="AZ138" s="152"/>
      <c r="BA138" s="152"/>
      <c r="BB138" s="152"/>
      <c r="BC138" s="152"/>
      <c r="BD138" s="144"/>
      <c r="BE138" s="144"/>
      <c r="BF138" s="144"/>
      <c r="BG138" s="144"/>
      <c r="BH138" s="144"/>
      <c r="BI138" s="144"/>
      <c r="BJ138" s="144"/>
    </row>
    <row r="139" spans="1:62" s="88" customFormat="1" ht="14.25" customHeight="1" x14ac:dyDescent="0.2">
      <c r="A139" s="6">
        <v>142</v>
      </c>
      <c r="B139" s="88" t="s">
        <v>789</v>
      </c>
      <c r="D139" s="115" t="s">
        <v>301</v>
      </c>
      <c r="E139" s="120" t="s">
        <v>773</v>
      </c>
      <c r="F139" s="115">
        <v>493707.65104363696</v>
      </c>
      <c r="G139" s="115">
        <v>171.73944616216846</v>
      </c>
      <c r="H139" s="110">
        <f t="shared" si="16"/>
        <v>58.386554921201672</v>
      </c>
      <c r="I139" s="115">
        <v>116.72718506247455</v>
      </c>
      <c r="J139" s="116">
        <v>0.33997172010249166</v>
      </c>
      <c r="K139" s="116" t="s">
        <v>560</v>
      </c>
      <c r="L139" s="117">
        <v>0.58750000000000002</v>
      </c>
      <c r="M139" s="118">
        <v>2.504198288820521</v>
      </c>
      <c r="N139" s="113">
        <f t="shared" si="17"/>
        <v>1.2520991444102605</v>
      </c>
      <c r="O139" s="113">
        <v>1</v>
      </c>
      <c r="P139" s="123" t="s">
        <v>780</v>
      </c>
      <c r="Q139" s="119">
        <v>17.93</v>
      </c>
      <c r="R139" s="118">
        <v>2.6648379262274404</v>
      </c>
      <c r="S139" s="113">
        <f t="shared" si="18"/>
        <v>1.3324189631137202</v>
      </c>
      <c r="T139" s="113">
        <v>1</v>
      </c>
      <c r="U139" s="123" t="s">
        <v>780</v>
      </c>
      <c r="V139" s="119">
        <v>0.22140000000000001</v>
      </c>
      <c r="W139" s="114">
        <f t="shared" si="19"/>
        <v>1.0086984000000001E-3</v>
      </c>
      <c r="X139" s="119">
        <v>0.91120000000000001</v>
      </c>
      <c r="Y139" s="113">
        <f t="shared" si="20"/>
        <v>0.4556</v>
      </c>
      <c r="Z139" s="113">
        <v>1</v>
      </c>
      <c r="AA139" s="123" t="s">
        <v>780</v>
      </c>
      <c r="AB139" s="116">
        <v>0.93971879646942214</v>
      </c>
      <c r="AC139" s="115">
        <v>2979.4057159948243</v>
      </c>
      <c r="AD139" s="115">
        <v>60.022769963243718</v>
      </c>
      <c r="AE139" s="115">
        <v>2986.1935370541105</v>
      </c>
      <c r="AF139" s="115">
        <v>25.958218132660022</v>
      </c>
      <c r="AG139" s="115">
        <v>2990.7674234342717</v>
      </c>
      <c r="AH139" s="115">
        <v>14.659432971555075</v>
      </c>
      <c r="AI139" s="118">
        <v>99.620107289171926</v>
      </c>
      <c r="AJ139" s="144" t="s">
        <v>771</v>
      </c>
      <c r="AK139" s="143">
        <f t="shared" si="21"/>
        <v>2990.7674234342717</v>
      </c>
      <c r="AL139" s="143">
        <f t="shared" si="22"/>
        <v>14.659432971555075</v>
      </c>
      <c r="AM139" s="143">
        <v>1</v>
      </c>
      <c r="AN139" s="143">
        <v>26321</v>
      </c>
      <c r="AO139" s="146" t="s">
        <v>774</v>
      </c>
      <c r="AP139" s="26">
        <v>0</v>
      </c>
      <c r="AQ139" s="141">
        <f t="shared" si="23"/>
        <v>0.37989271082807363</v>
      </c>
      <c r="AR139" s="152"/>
      <c r="AS139" s="153"/>
      <c r="AT139" s="152"/>
      <c r="AU139" s="153"/>
      <c r="AV139" s="152"/>
      <c r="AW139" s="143"/>
      <c r="AX139" s="82"/>
      <c r="AY139" s="152"/>
      <c r="AZ139" s="152"/>
      <c r="BA139" s="152"/>
      <c r="BB139" s="152"/>
      <c r="BC139" s="152"/>
      <c r="BD139" s="144"/>
      <c r="BE139" s="144"/>
      <c r="BF139" s="144"/>
      <c r="BG139" s="144"/>
      <c r="BH139" s="144"/>
      <c r="BI139" s="144"/>
      <c r="BJ139" s="144"/>
    </row>
    <row r="140" spans="1:62" s="88" customFormat="1" ht="14.25" customHeight="1" x14ac:dyDescent="0.2">
      <c r="A140" s="6">
        <v>143</v>
      </c>
      <c r="B140" s="88" t="s">
        <v>789</v>
      </c>
      <c r="D140" s="115" t="s">
        <v>302</v>
      </c>
      <c r="E140" s="120" t="s">
        <v>773</v>
      </c>
      <c r="F140" s="115">
        <v>448054.16350718605</v>
      </c>
      <c r="G140" s="115">
        <v>111.09554591838625</v>
      </c>
      <c r="H140" s="110">
        <f t="shared" si="16"/>
        <v>69.951269697160328</v>
      </c>
      <c r="I140" s="115">
        <v>84.24928448015983</v>
      </c>
      <c r="J140" s="116">
        <v>0.62964963283540099</v>
      </c>
      <c r="K140" s="116" t="s">
        <v>560</v>
      </c>
      <c r="L140" s="117">
        <v>0.61909999999999998</v>
      </c>
      <c r="M140" s="118">
        <v>2.3528623659382046</v>
      </c>
      <c r="N140" s="113">
        <f t="shared" si="17"/>
        <v>1.1764311829691023</v>
      </c>
      <c r="O140" s="113">
        <v>1</v>
      </c>
      <c r="P140" s="123" t="s">
        <v>780</v>
      </c>
      <c r="Q140" s="119">
        <v>20.309999999999999</v>
      </c>
      <c r="R140" s="118">
        <v>2.4701917601815935</v>
      </c>
      <c r="S140" s="113">
        <f t="shared" si="18"/>
        <v>1.2350958800907967</v>
      </c>
      <c r="T140" s="113">
        <v>1</v>
      </c>
      <c r="U140" s="123" t="s">
        <v>780</v>
      </c>
      <c r="V140" s="119">
        <v>0.23799999999999999</v>
      </c>
      <c r="W140" s="114">
        <f t="shared" si="19"/>
        <v>8.9523700000000012E-4</v>
      </c>
      <c r="X140" s="119">
        <v>0.75230000000000008</v>
      </c>
      <c r="Y140" s="113">
        <f t="shared" si="20"/>
        <v>0.37615000000000004</v>
      </c>
      <c r="Z140" s="113">
        <v>1</v>
      </c>
      <c r="AA140" s="123" t="s">
        <v>780</v>
      </c>
      <c r="AB140" s="116">
        <v>0.95250190850172556</v>
      </c>
      <c r="AC140" s="115">
        <v>3106.4035967002096</v>
      </c>
      <c r="AD140" s="115">
        <v>58.25995906928938</v>
      </c>
      <c r="AE140" s="115">
        <v>3106.3910309783787</v>
      </c>
      <c r="AF140" s="115">
        <v>24.190980418571598</v>
      </c>
      <c r="AG140" s="115">
        <v>3106.3829090483191</v>
      </c>
      <c r="AH140" s="115">
        <v>11.985285737494303</v>
      </c>
      <c r="AI140" s="118">
        <v>100.00066597237031</v>
      </c>
      <c r="AJ140" s="144" t="s">
        <v>771</v>
      </c>
      <c r="AK140" s="143">
        <f t="shared" si="21"/>
        <v>3106.3829090483191</v>
      </c>
      <c r="AL140" s="143">
        <f t="shared" si="22"/>
        <v>11.985285737494303</v>
      </c>
      <c r="AM140" s="143">
        <v>1</v>
      </c>
      <c r="AN140" s="143">
        <v>26321</v>
      </c>
      <c r="AO140" s="146" t="s">
        <v>774</v>
      </c>
      <c r="AP140" s="26">
        <v>0</v>
      </c>
      <c r="AQ140" s="141">
        <f t="shared" si="23"/>
        <v>-6.6597237031373879E-4</v>
      </c>
      <c r="AR140" s="152"/>
      <c r="AS140" s="153"/>
      <c r="AT140" s="152"/>
      <c r="AU140" s="153"/>
      <c r="AV140" s="152"/>
      <c r="AW140" s="143"/>
      <c r="AX140" s="82"/>
      <c r="AY140" s="152"/>
      <c r="AZ140" s="152"/>
      <c r="BA140" s="152"/>
      <c r="BB140" s="152"/>
      <c r="BC140" s="152"/>
      <c r="BD140" s="144"/>
      <c r="BE140" s="144"/>
      <c r="BF140" s="144"/>
      <c r="BG140" s="144"/>
      <c r="BH140" s="144"/>
      <c r="BI140" s="144"/>
      <c r="BJ140" s="144"/>
    </row>
    <row r="141" spans="1:62" s="88" customFormat="1" ht="14.25" customHeight="1" x14ac:dyDescent="0.2">
      <c r="A141" s="6">
        <v>144</v>
      </c>
      <c r="B141" s="88" t="s">
        <v>789</v>
      </c>
      <c r="D141" s="115" t="s">
        <v>303</v>
      </c>
      <c r="E141" s="120" t="s">
        <v>773</v>
      </c>
      <c r="F141" s="115">
        <v>318861.16038854374</v>
      </c>
      <c r="G141" s="115">
        <v>108.70698933896563</v>
      </c>
      <c r="H141" s="110">
        <f t="shared" si="16"/>
        <v>45.392297086811986</v>
      </c>
      <c r="I141" s="115">
        <v>73.951167291507886</v>
      </c>
      <c r="J141" s="116">
        <v>0.41756558030755142</v>
      </c>
      <c r="K141" s="116" t="s">
        <v>560</v>
      </c>
      <c r="L141" s="117">
        <v>0.57899999999999996</v>
      </c>
      <c r="M141" s="118">
        <v>3.5827267369442923</v>
      </c>
      <c r="N141" s="113">
        <f t="shared" si="17"/>
        <v>1.7913633684721462</v>
      </c>
      <c r="O141" s="113">
        <v>1</v>
      </c>
      <c r="P141" s="123" t="s">
        <v>780</v>
      </c>
      <c r="Q141" s="119">
        <v>17.36</v>
      </c>
      <c r="R141" s="118">
        <v>3.6894083950376038</v>
      </c>
      <c r="S141" s="113">
        <f t="shared" si="18"/>
        <v>1.8447041975188019</v>
      </c>
      <c r="T141" s="113">
        <v>1</v>
      </c>
      <c r="U141" s="123" t="s">
        <v>780</v>
      </c>
      <c r="V141" s="119">
        <v>0.2175</v>
      </c>
      <c r="W141" s="114">
        <f t="shared" si="19"/>
        <v>9.5786999999999999E-4</v>
      </c>
      <c r="X141" s="119">
        <v>0.88080000000000003</v>
      </c>
      <c r="Y141" s="113">
        <f t="shared" si="20"/>
        <v>0.44040000000000001</v>
      </c>
      <c r="Z141" s="113">
        <v>1</v>
      </c>
      <c r="AA141" s="123" t="s">
        <v>780</v>
      </c>
      <c r="AB141" s="116">
        <v>0.97108434559947265</v>
      </c>
      <c r="AC141" s="115">
        <v>2944.4713106607901</v>
      </c>
      <c r="AD141" s="115">
        <v>85.24593830591175</v>
      </c>
      <c r="AE141" s="115">
        <v>2955.2011057338073</v>
      </c>
      <c r="AF141" s="115">
        <v>36.05435689693104</v>
      </c>
      <c r="AG141" s="115">
        <v>2962.5133438282433</v>
      </c>
      <c r="AH141" s="115">
        <v>14.204072734619889</v>
      </c>
      <c r="AI141" s="118">
        <v>99.39098896533109</v>
      </c>
      <c r="AJ141" s="144" t="s">
        <v>771</v>
      </c>
      <c r="AK141" s="143">
        <f t="shared" si="21"/>
        <v>2962.5133438282433</v>
      </c>
      <c r="AL141" s="143">
        <f t="shared" si="22"/>
        <v>14.204072734619889</v>
      </c>
      <c r="AM141" s="143">
        <v>1</v>
      </c>
      <c r="AN141" s="143">
        <v>26321</v>
      </c>
      <c r="AO141" s="146" t="s">
        <v>774</v>
      </c>
      <c r="AP141" s="26">
        <v>0</v>
      </c>
      <c r="AQ141" s="141">
        <f t="shared" si="23"/>
        <v>0.60901103466891016</v>
      </c>
      <c r="AR141" s="152"/>
      <c r="AS141" s="153"/>
      <c r="AT141" s="152"/>
      <c r="AU141" s="153"/>
      <c r="AV141" s="152"/>
      <c r="AW141" s="143"/>
      <c r="AX141" s="82"/>
      <c r="AY141" s="152"/>
      <c r="AZ141" s="152"/>
      <c r="BA141" s="152"/>
      <c r="BB141" s="152"/>
      <c r="BC141" s="152"/>
      <c r="BD141" s="144"/>
      <c r="BE141" s="144"/>
      <c r="BF141" s="144"/>
      <c r="BG141" s="144"/>
      <c r="BH141" s="144"/>
      <c r="BI141" s="144"/>
      <c r="BJ141" s="144"/>
    </row>
    <row r="142" spans="1:62" s="88" customFormat="1" ht="14.25" customHeight="1" x14ac:dyDescent="0.2">
      <c r="A142" s="6">
        <v>145</v>
      </c>
      <c r="B142" s="88" t="s">
        <v>789</v>
      </c>
      <c r="D142" s="115" t="s">
        <v>304</v>
      </c>
      <c r="E142" s="120" t="s">
        <v>773</v>
      </c>
      <c r="F142" s="115">
        <v>922199.96060199081</v>
      </c>
      <c r="G142" s="115">
        <v>511.95834097046014</v>
      </c>
      <c r="H142" s="110">
        <f t="shared" si="16"/>
        <v>200.08211388663642</v>
      </c>
      <c r="I142" s="115">
        <v>212.1821594848706</v>
      </c>
      <c r="J142" s="116">
        <v>0.39081717763864132</v>
      </c>
      <c r="K142" s="116">
        <v>9.5390344760204471E-4</v>
      </c>
      <c r="L142" s="117">
        <v>0.35899999999999999</v>
      </c>
      <c r="M142" s="118">
        <v>3.7461268966926999</v>
      </c>
      <c r="N142" s="113">
        <f t="shared" si="17"/>
        <v>1.87306344834635</v>
      </c>
      <c r="O142" s="113">
        <v>1</v>
      </c>
      <c r="P142" s="123" t="s">
        <v>780</v>
      </c>
      <c r="Q142" s="119">
        <v>8.4629999999999992</v>
      </c>
      <c r="R142" s="118">
        <v>3.830038441818663</v>
      </c>
      <c r="S142" s="113">
        <f t="shared" si="18"/>
        <v>1.9150192209093315</v>
      </c>
      <c r="T142" s="113">
        <v>1</v>
      </c>
      <c r="U142" s="123" t="s">
        <v>780</v>
      </c>
      <c r="V142" s="119">
        <v>0.17100000000000001</v>
      </c>
      <c r="W142" s="114">
        <f t="shared" si="19"/>
        <v>6.8169150000000017E-4</v>
      </c>
      <c r="X142" s="119">
        <v>0.79730000000000012</v>
      </c>
      <c r="Y142" s="113">
        <f t="shared" si="20"/>
        <v>0.39865000000000006</v>
      </c>
      <c r="Z142" s="113">
        <v>1</v>
      </c>
      <c r="AA142" s="123" t="s">
        <v>780</v>
      </c>
      <c r="AB142" s="116">
        <v>0.97809120028411034</v>
      </c>
      <c r="AC142" s="115">
        <v>1977.4052493727502</v>
      </c>
      <c r="AD142" s="115">
        <v>64.110392115337845</v>
      </c>
      <c r="AE142" s="115">
        <v>2281.9423875705761</v>
      </c>
      <c r="AF142" s="115">
        <v>35.389458173066032</v>
      </c>
      <c r="AG142" s="115">
        <v>2567.1865688119069</v>
      </c>
      <c r="AH142" s="115">
        <v>13.332703487411687</v>
      </c>
      <c r="AI142" s="118">
        <v>77.026160599145427</v>
      </c>
      <c r="AJ142" s="144" t="s">
        <v>771</v>
      </c>
      <c r="AK142" s="143">
        <f t="shared" si="21"/>
        <v>2567.1865688119069</v>
      </c>
      <c r="AL142" s="143">
        <f t="shared" si="22"/>
        <v>13.332703487411687</v>
      </c>
      <c r="AM142" s="143">
        <v>1</v>
      </c>
      <c r="AN142" s="143">
        <v>26321</v>
      </c>
      <c r="AO142" s="146" t="s">
        <v>774</v>
      </c>
      <c r="AP142" s="26">
        <v>0</v>
      </c>
      <c r="AQ142" s="141">
        <f t="shared" si="23"/>
        <v>22.973839400854573</v>
      </c>
      <c r="AR142" s="152"/>
      <c r="AS142" s="153"/>
      <c r="AT142" s="152"/>
      <c r="AU142" s="153"/>
      <c r="AV142" s="152"/>
      <c r="AW142" s="143"/>
      <c r="AX142" s="82"/>
      <c r="AY142" s="152"/>
      <c r="AZ142" s="152"/>
      <c r="BA142" s="152"/>
      <c r="BB142" s="152"/>
      <c r="BC142" s="152"/>
      <c r="BD142" s="144"/>
      <c r="BE142" s="144"/>
      <c r="BF142" s="144"/>
      <c r="BG142" s="144"/>
      <c r="BH142" s="144"/>
      <c r="BI142" s="144"/>
      <c r="BJ142" s="144"/>
    </row>
    <row r="143" spans="1:62" s="88" customFormat="1" ht="14.25" customHeight="1" x14ac:dyDescent="0.2">
      <c r="A143" s="6">
        <v>146</v>
      </c>
      <c r="B143" s="88" t="s">
        <v>789</v>
      </c>
      <c r="D143" s="115" t="s">
        <v>305</v>
      </c>
      <c r="E143" s="120" t="s">
        <v>773</v>
      </c>
      <c r="F143" s="115">
        <v>528020.54698275286</v>
      </c>
      <c r="G143" s="115">
        <v>165.16176835622957</v>
      </c>
      <c r="H143" s="110">
        <f t="shared" si="16"/>
        <v>133.49200528753573</v>
      </c>
      <c r="I143" s="115">
        <v>120.13659209400711</v>
      </c>
      <c r="J143" s="116">
        <v>0.80825003641044313</v>
      </c>
      <c r="K143" s="116">
        <v>0.2275074517269812</v>
      </c>
      <c r="L143" s="117">
        <v>0.58510000000000006</v>
      </c>
      <c r="M143" s="118">
        <v>2.5130978140921525</v>
      </c>
      <c r="N143" s="113">
        <f t="shared" si="17"/>
        <v>1.2565489070460762</v>
      </c>
      <c r="O143" s="113">
        <v>1</v>
      </c>
      <c r="P143" s="123" t="s">
        <v>780</v>
      </c>
      <c r="Q143" s="119">
        <v>17.66</v>
      </c>
      <c r="R143" s="118">
        <v>2.6665241818202472</v>
      </c>
      <c r="S143" s="113">
        <f t="shared" si="18"/>
        <v>1.3332620909101236</v>
      </c>
      <c r="T143" s="113">
        <v>1</v>
      </c>
      <c r="U143" s="123" t="s">
        <v>780</v>
      </c>
      <c r="V143" s="119">
        <v>0.21890000000000001</v>
      </c>
      <c r="W143" s="114">
        <f t="shared" si="19"/>
        <v>9.7574674999999992E-4</v>
      </c>
      <c r="X143" s="119">
        <v>0.89149999999999996</v>
      </c>
      <c r="Y143" s="113">
        <f t="shared" si="20"/>
        <v>0.44574999999999998</v>
      </c>
      <c r="Z143" s="113">
        <v>1</v>
      </c>
      <c r="AA143" s="123" t="s">
        <v>780</v>
      </c>
      <c r="AB143" s="116">
        <v>0.94246203774407122</v>
      </c>
      <c r="AC143" s="115">
        <v>2969.3944543627899</v>
      </c>
      <c r="AD143" s="115">
        <v>60.076990513615783</v>
      </c>
      <c r="AE143" s="115">
        <v>2971.1786962812757</v>
      </c>
      <c r="AF143" s="115">
        <v>25.953001066340676</v>
      </c>
      <c r="AG143" s="115">
        <v>2972.3866924620957</v>
      </c>
      <c r="AH143" s="115">
        <v>14.363745793299804</v>
      </c>
      <c r="AI143" s="118">
        <v>99.899332139156257</v>
      </c>
      <c r="AJ143" s="144" t="s">
        <v>771</v>
      </c>
      <c r="AK143" s="143">
        <f t="shared" si="21"/>
        <v>2972.3866924620957</v>
      </c>
      <c r="AL143" s="143">
        <f t="shared" si="22"/>
        <v>14.363745793299804</v>
      </c>
      <c r="AM143" s="143">
        <v>1</v>
      </c>
      <c r="AN143" s="143">
        <v>26321</v>
      </c>
      <c r="AO143" s="146" t="s">
        <v>774</v>
      </c>
      <c r="AP143" s="26">
        <v>0</v>
      </c>
      <c r="AQ143" s="141">
        <f t="shared" si="23"/>
        <v>0.10066786084374257</v>
      </c>
      <c r="AR143" s="152"/>
      <c r="AS143" s="153"/>
      <c r="AT143" s="152"/>
      <c r="AU143" s="153"/>
      <c r="AV143" s="152"/>
      <c r="AW143" s="143"/>
      <c r="AX143" s="82"/>
      <c r="AY143" s="152"/>
      <c r="AZ143" s="152"/>
      <c r="BA143" s="152"/>
      <c r="BB143" s="152"/>
      <c r="BC143" s="152"/>
      <c r="BD143" s="144"/>
      <c r="BE143" s="144"/>
      <c r="BF143" s="144"/>
      <c r="BG143" s="144"/>
      <c r="BH143" s="144"/>
      <c r="BI143" s="144"/>
      <c r="BJ143" s="144"/>
    </row>
    <row r="144" spans="1:62" s="88" customFormat="1" ht="14.25" customHeight="1" x14ac:dyDescent="0.2">
      <c r="A144" s="6">
        <v>147</v>
      </c>
      <c r="B144" s="88" t="s">
        <v>789</v>
      </c>
      <c r="D144" s="115" t="s">
        <v>306</v>
      </c>
      <c r="E144" s="120" t="s">
        <v>773</v>
      </c>
      <c r="F144" s="115">
        <v>381360.64336567471</v>
      </c>
      <c r="G144" s="115">
        <v>122.98371651932182</v>
      </c>
      <c r="H144" s="110">
        <f t="shared" si="16"/>
        <v>267.51340421097291</v>
      </c>
      <c r="I144" s="115">
        <v>95.225343487006484</v>
      </c>
      <c r="J144" s="116">
        <v>2.1751936905317399</v>
      </c>
      <c r="K144" s="116">
        <v>0.23579085317053741</v>
      </c>
      <c r="L144" s="117">
        <v>0.51380000000000003</v>
      </c>
      <c r="M144" s="118">
        <v>2.4410439607175651</v>
      </c>
      <c r="N144" s="113">
        <f t="shared" si="17"/>
        <v>1.2205219803587826</v>
      </c>
      <c r="O144" s="113">
        <v>1</v>
      </c>
      <c r="P144" s="123" t="s">
        <v>780</v>
      </c>
      <c r="Q144" s="119">
        <v>13.73</v>
      </c>
      <c r="R144" s="118">
        <v>2.5220599795741814</v>
      </c>
      <c r="S144" s="113">
        <f t="shared" si="18"/>
        <v>1.2610299897870907</v>
      </c>
      <c r="T144" s="113">
        <v>1</v>
      </c>
      <c r="U144" s="123" t="s">
        <v>780</v>
      </c>
      <c r="V144" s="119">
        <v>0.1938</v>
      </c>
      <c r="W144" s="114">
        <f t="shared" si="19"/>
        <v>6.1444290000000007E-4</v>
      </c>
      <c r="X144" s="119">
        <v>0.6341</v>
      </c>
      <c r="Y144" s="113">
        <f t="shared" si="20"/>
        <v>0.31705</v>
      </c>
      <c r="Z144" s="113">
        <v>1</v>
      </c>
      <c r="AA144" s="123" t="s">
        <v>780</v>
      </c>
      <c r="AB144" s="116">
        <v>0.96787704514850803</v>
      </c>
      <c r="AC144" s="115">
        <v>2672.9749967406847</v>
      </c>
      <c r="AD144" s="115">
        <v>53.634420271861472</v>
      </c>
      <c r="AE144" s="115">
        <v>2731.1354001011209</v>
      </c>
      <c r="AF144" s="115">
        <v>24.15486053459108</v>
      </c>
      <c r="AG144" s="115">
        <v>2774.4301779066254</v>
      </c>
      <c r="AH144" s="115">
        <v>10.397859024868692</v>
      </c>
      <c r="AI144" s="118">
        <v>96.343206544758274</v>
      </c>
      <c r="AJ144" s="144" t="s">
        <v>771</v>
      </c>
      <c r="AK144" s="143">
        <f t="shared" si="21"/>
        <v>2774.4301779066254</v>
      </c>
      <c r="AL144" s="143">
        <f t="shared" si="22"/>
        <v>10.397859024868692</v>
      </c>
      <c r="AM144" s="143">
        <v>1</v>
      </c>
      <c r="AN144" s="143">
        <v>26321</v>
      </c>
      <c r="AO144" s="146" t="s">
        <v>774</v>
      </c>
      <c r="AP144" s="26">
        <v>0</v>
      </c>
      <c r="AQ144" s="141">
        <f t="shared" si="23"/>
        <v>3.6567934552417256</v>
      </c>
      <c r="AR144" s="152"/>
      <c r="AS144" s="153"/>
      <c r="AT144" s="152"/>
      <c r="AU144" s="153"/>
      <c r="AV144" s="152"/>
      <c r="AW144" s="143"/>
      <c r="AX144" s="82"/>
      <c r="AY144" s="152"/>
      <c r="AZ144" s="152"/>
      <c r="BA144" s="152"/>
      <c r="BB144" s="152"/>
      <c r="BC144" s="152"/>
      <c r="BD144" s="144"/>
      <c r="BE144" s="144"/>
      <c r="BF144" s="144"/>
      <c r="BG144" s="144"/>
      <c r="BH144" s="144"/>
      <c r="BI144" s="144"/>
      <c r="BJ144" s="144"/>
    </row>
    <row r="145" spans="1:62" s="88" customFormat="1" ht="14.25" customHeight="1" x14ac:dyDescent="0.2">
      <c r="A145" s="6">
        <v>148</v>
      </c>
      <c r="B145" s="88" t="s">
        <v>789</v>
      </c>
      <c r="D145" s="115" t="s">
        <v>307</v>
      </c>
      <c r="E145" s="120" t="s">
        <v>773</v>
      </c>
      <c r="F145" s="115">
        <v>173053.42179609279</v>
      </c>
      <c r="G145" s="115">
        <v>48.002449496690019</v>
      </c>
      <c r="H145" s="110">
        <f t="shared" si="16"/>
        <v>25.14167535892706</v>
      </c>
      <c r="I145" s="115">
        <v>33.425121015368667</v>
      </c>
      <c r="J145" s="116">
        <v>0.52375817531271374</v>
      </c>
      <c r="K145" s="116">
        <v>0.23051283150351132</v>
      </c>
      <c r="L145" s="117">
        <v>0.58240000000000003</v>
      </c>
      <c r="M145" s="118">
        <v>2.5288256245301675</v>
      </c>
      <c r="N145" s="113">
        <f t="shared" si="17"/>
        <v>1.2644128122650837</v>
      </c>
      <c r="O145" s="113">
        <v>1</v>
      </c>
      <c r="P145" s="123" t="s">
        <v>780</v>
      </c>
      <c r="Q145" s="119">
        <v>17.34</v>
      </c>
      <c r="R145" s="118">
        <v>2.8052464487615838</v>
      </c>
      <c r="S145" s="113">
        <f t="shared" si="18"/>
        <v>1.4026232243807919</v>
      </c>
      <c r="T145" s="113">
        <v>1</v>
      </c>
      <c r="U145" s="123" t="s">
        <v>780</v>
      </c>
      <c r="V145" s="119">
        <v>0.216</v>
      </c>
      <c r="W145" s="114">
        <f t="shared" si="19"/>
        <v>1.31112E-3</v>
      </c>
      <c r="X145" s="119">
        <v>1.214</v>
      </c>
      <c r="Y145" s="113">
        <f t="shared" si="20"/>
        <v>0.60699999999999998</v>
      </c>
      <c r="Z145" s="113">
        <v>1</v>
      </c>
      <c r="AA145" s="123" t="s">
        <v>780</v>
      </c>
      <c r="AB145" s="116">
        <v>0.90146290913105109</v>
      </c>
      <c r="AC145" s="115">
        <v>2958.3485483166373</v>
      </c>
      <c r="AD145" s="115">
        <v>60.276703576666023</v>
      </c>
      <c r="AE145" s="115">
        <v>2954.0997239350531</v>
      </c>
      <c r="AF145" s="115">
        <v>27.29489079646055</v>
      </c>
      <c r="AG145" s="115">
        <v>2951.207585963105</v>
      </c>
      <c r="AH145" s="115">
        <v>19.600858959587935</v>
      </c>
      <c r="AI145" s="118">
        <v>100.2419674707905</v>
      </c>
      <c r="AJ145" s="144" t="s">
        <v>771</v>
      </c>
      <c r="AK145" s="143">
        <f t="shared" si="21"/>
        <v>2951.207585963105</v>
      </c>
      <c r="AL145" s="143">
        <f t="shared" si="22"/>
        <v>19.600858959587935</v>
      </c>
      <c r="AM145" s="143">
        <v>1</v>
      </c>
      <c r="AN145" s="143">
        <v>26321</v>
      </c>
      <c r="AO145" s="146" t="s">
        <v>774</v>
      </c>
      <c r="AP145" s="26">
        <v>0</v>
      </c>
      <c r="AQ145" s="141">
        <f t="shared" si="23"/>
        <v>-0.24196747079049885</v>
      </c>
      <c r="AR145" s="152"/>
      <c r="AS145" s="153"/>
      <c r="AT145" s="152"/>
      <c r="AU145" s="153"/>
      <c r="AV145" s="152"/>
      <c r="AW145" s="143"/>
      <c r="AX145" s="82"/>
      <c r="AY145" s="152"/>
      <c r="AZ145" s="152"/>
      <c r="BA145" s="152"/>
      <c r="BB145" s="152"/>
      <c r="BC145" s="152"/>
      <c r="BD145" s="144"/>
      <c r="BE145" s="144"/>
      <c r="BF145" s="144"/>
      <c r="BG145" s="144"/>
      <c r="BH145" s="144"/>
      <c r="BI145" s="144"/>
      <c r="BJ145" s="144"/>
    </row>
    <row r="146" spans="1:62" s="88" customFormat="1" ht="14.25" customHeight="1" x14ac:dyDescent="0.2">
      <c r="A146" s="6">
        <v>149</v>
      </c>
      <c r="B146" s="88" t="s">
        <v>789</v>
      </c>
      <c r="D146" s="115" t="s">
        <v>308</v>
      </c>
      <c r="E146" s="120" t="s">
        <v>773</v>
      </c>
      <c r="F146" s="115">
        <v>329558.84555470955</v>
      </c>
      <c r="G146" s="115">
        <v>102.60306712259057</v>
      </c>
      <c r="H146" s="110">
        <f t="shared" si="16"/>
        <v>63.178626950070743</v>
      </c>
      <c r="I146" s="115">
        <v>65.244591599397936</v>
      </c>
      <c r="J146" s="116">
        <v>0.61575768368195716</v>
      </c>
      <c r="K146" s="116" t="s">
        <v>560</v>
      </c>
      <c r="L146" s="117">
        <v>0.53249999999999997</v>
      </c>
      <c r="M146" s="118">
        <v>2.4618681080639151</v>
      </c>
      <c r="N146" s="113">
        <f t="shared" si="17"/>
        <v>1.2309340540319575</v>
      </c>
      <c r="O146" s="113">
        <v>1</v>
      </c>
      <c r="P146" s="123" t="s">
        <v>780</v>
      </c>
      <c r="Q146" s="119">
        <v>14.18</v>
      </c>
      <c r="R146" s="118">
        <v>2.5948605994220872</v>
      </c>
      <c r="S146" s="113">
        <f t="shared" si="18"/>
        <v>1.2974302997110436</v>
      </c>
      <c r="T146" s="113">
        <v>1</v>
      </c>
      <c r="U146" s="123" t="s">
        <v>780</v>
      </c>
      <c r="V146" s="119">
        <v>0.19310000000000002</v>
      </c>
      <c r="W146" s="114">
        <f t="shared" si="19"/>
        <v>7.9180655000000012E-4</v>
      </c>
      <c r="X146" s="119">
        <v>0.82010000000000005</v>
      </c>
      <c r="Y146" s="113">
        <f t="shared" si="20"/>
        <v>0.41005000000000003</v>
      </c>
      <c r="Z146" s="113">
        <v>1</v>
      </c>
      <c r="AA146" s="123" t="s">
        <v>780</v>
      </c>
      <c r="AB146" s="116">
        <v>0.94874773180964267</v>
      </c>
      <c r="AC146" s="115">
        <v>2751.915851605248</v>
      </c>
      <c r="AD146" s="115">
        <v>55.380717459861899</v>
      </c>
      <c r="AE146" s="115">
        <v>2761.7583794153265</v>
      </c>
      <c r="AF146" s="115">
        <v>24.915174494284202</v>
      </c>
      <c r="AG146" s="115">
        <v>2768.9594619515842</v>
      </c>
      <c r="AH146" s="115">
        <v>13.453878134926141</v>
      </c>
      <c r="AI146" s="118">
        <v>99.384475988885598</v>
      </c>
      <c r="AJ146" s="144" t="s">
        <v>771</v>
      </c>
      <c r="AK146" s="143">
        <f t="shared" si="21"/>
        <v>2768.9594619515842</v>
      </c>
      <c r="AL146" s="143">
        <f t="shared" si="22"/>
        <v>13.453878134926141</v>
      </c>
      <c r="AM146" s="143">
        <v>1</v>
      </c>
      <c r="AN146" s="143">
        <v>26321</v>
      </c>
      <c r="AO146" s="146" t="s">
        <v>774</v>
      </c>
      <c r="AP146" s="26">
        <v>0</v>
      </c>
      <c r="AQ146" s="141">
        <f t="shared" si="23"/>
        <v>0.61552401111440247</v>
      </c>
      <c r="AR146" s="152"/>
      <c r="AS146" s="153"/>
      <c r="AT146" s="152"/>
      <c r="AU146" s="153"/>
      <c r="AV146" s="152"/>
      <c r="AW146" s="143"/>
      <c r="AX146" s="82"/>
      <c r="AY146" s="152"/>
      <c r="AZ146" s="152"/>
      <c r="BA146" s="152"/>
      <c r="BB146" s="152"/>
      <c r="BC146" s="152"/>
      <c r="BD146" s="144"/>
      <c r="BE146" s="144"/>
      <c r="BF146" s="144"/>
      <c r="BG146" s="144"/>
      <c r="BH146" s="144"/>
      <c r="BI146" s="144"/>
      <c r="BJ146" s="144"/>
    </row>
    <row r="147" spans="1:62" s="88" customFormat="1" ht="14.25" customHeight="1" x14ac:dyDescent="0.2">
      <c r="A147" s="6">
        <v>150</v>
      </c>
      <c r="B147" s="88" t="s">
        <v>789</v>
      </c>
      <c r="D147" s="115" t="s">
        <v>309</v>
      </c>
      <c r="E147" s="120" t="s">
        <v>773</v>
      </c>
      <c r="F147" s="115">
        <v>686045.49356111547</v>
      </c>
      <c r="G147" s="115">
        <v>187.93476871646118</v>
      </c>
      <c r="H147" s="110">
        <f t="shared" si="16"/>
        <v>110.80551466528732</v>
      </c>
      <c r="I147" s="115">
        <v>132.88164232964368</v>
      </c>
      <c r="J147" s="116">
        <v>0.5895956103389286</v>
      </c>
      <c r="K147" s="116">
        <v>0.7809286657709591</v>
      </c>
      <c r="L147" s="117">
        <v>0.58440000000000003</v>
      </c>
      <c r="M147" s="118">
        <v>2.1191302757978678</v>
      </c>
      <c r="N147" s="113">
        <f t="shared" si="17"/>
        <v>1.0595651378989339</v>
      </c>
      <c r="O147" s="113">
        <v>1</v>
      </c>
      <c r="P147" s="123" t="s">
        <v>780</v>
      </c>
      <c r="Q147" s="119">
        <v>17.649999999999999</v>
      </c>
      <c r="R147" s="118">
        <v>2.2088447219921354</v>
      </c>
      <c r="S147" s="113">
        <f t="shared" si="18"/>
        <v>1.1044223609960677</v>
      </c>
      <c r="T147" s="113">
        <v>1</v>
      </c>
      <c r="U147" s="123" t="s">
        <v>780</v>
      </c>
      <c r="V147" s="119">
        <v>0.219</v>
      </c>
      <c r="W147" s="114">
        <f t="shared" si="19"/>
        <v>6.8229449999999991E-4</v>
      </c>
      <c r="X147" s="119">
        <v>0.62309999999999999</v>
      </c>
      <c r="Y147" s="113">
        <f t="shared" si="20"/>
        <v>0.31154999999999999</v>
      </c>
      <c r="Z147" s="113">
        <v>1</v>
      </c>
      <c r="AA147" s="123" t="s">
        <v>780</v>
      </c>
      <c r="AB147" s="116">
        <v>0.95938399594093915</v>
      </c>
      <c r="AC147" s="115">
        <v>2966.5980287049397</v>
      </c>
      <c r="AD147" s="115">
        <v>50.584205313900384</v>
      </c>
      <c r="AE147" s="115">
        <v>2970.6609841428321</v>
      </c>
      <c r="AF147" s="115">
        <v>21.450406790550915</v>
      </c>
      <c r="AG147" s="115">
        <v>2973.4129006955591</v>
      </c>
      <c r="AH147" s="115">
        <v>10.039313538513412</v>
      </c>
      <c r="AI147" s="118">
        <v>99.770806402668626</v>
      </c>
      <c r="AJ147" s="144" t="s">
        <v>771</v>
      </c>
      <c r="AK147" s="143">
        <f t="shared" si="21"/>
        <v>2973.4129006955591</v>
      </c>
      <c r="AL147" s="143">
        <f t="shared" si="22"/>
        <v>10.039313538513412</v>
      </c>
      <c r="AM147" s="143">
        <v>1</v>
      </c>
      <c r="AN147" s="143">
        <v>26321</v>
      </c>
      <c r="AO147" s="146" t="s">
        <v>774</v>
      </c>
      <c r="AP147" s="26">
        <v>0</v>
      </c>
      <c r="AQ147" s="141">
        <f t="shared" si="23"/>
        <v>0.22919359733137412</v>
      </c>
      <c r="AR147" s="152"/>
      <c r="AS147" s="153"/>
      <c r="AT147" s="152"/>
      <c r="AU147" s="153"/>
      <c r="AV147" s="152"/>
      <c r="AW147" s="143"/>
      <c r="AX147" s="82"/>
      <c r="AY147" s="152"/>
      <c r="AZ147" s="152"/>
      <c r="BA147" s="152"/>
      <c r="BB147" s="152"/>
      <c r="BC147" s="152"/>
      <c r="BD147" s="144"/>
      <c r="BE147" s="144"/>
      <c r="BF147" s="144"/>
      <c r="BG147" s="144"/>
      <c r="BH147" s="144"/>
      <c r="BI147" s="144"/>
      <c r="BJ147" s="144"/>
    </row>
    <row r="148" spans="1:62" s="88" customFormat="1" ht="14.25" customHeight="1" x14ac:dyDescent="0.2">
      <c r="A148" s="6">
        <v>151</v>
      </c>
      <c r="B148" s="88" t="s">
        <v>789</v>
      </c>
      <c r="D148" s="115" t="s">
        <v>310</v>
      </c>
      <c r="E148" s="120" t="s">
        <v>773</v>
      </c>
      <c r="F148" s="115">
        <v>880535.06735762861</v>
      </c>
      <c r="G148" s="115">
        <v>430.54143510125897</v>
      </c>
      <c r="H148" s="110">
        <f t="shared" si="16"/>
        <v>121.73562795999008</v>
      </c>
      <c r="I148" s="115">
        <v>262.08872293279626</v>
      </c>
      <c r="J148" s="116">
        <v>0.28275008636824722</v>
      </c>
      <c r="K148" s="116" t="s">
        <v>560</v>
      </c>
      <c r="L148" s="117">
        <v>0.53630000000000011</v>
      </c>
      <c r="M148" s="118">
        <v>2.4880655883491007</v>
      </c>
      <c r="N148" s="113">
        <f t="shared" si="17"/>
        <v>1.2440327941745504</v>
      </c>
      <c r="O148" s="113">
        <v>1</v>
      </c>
      <c r="P148" s="123" t="s">
        <v>780</v>
      </c>
      <c r="Q148" s="119">
        <v>14.23</v>
      </c>
      <c r="R148" s="118">
        <v>2.5611413352481978</v>
      </c>
      <c r="S148" s="113">
        <f t="shared" si="18"/>
        <v>1.2805706676240989</v>
      </c>
      <c r="T148" s="113">
        <v>1</v>
      </c>
      <c r="U148" s="123" t="s">
        <v>780</v>
      </c>
      <c r="V148" s="119">
        <v>0.19240000000000002</v>
      </c>
      <c r="W148" s="114">
        <f t="shared" si="19"/>
        <v>5.8431879999999996E-4</v>
      </c>
      <c r="X148" s="119">
        <v>0.60739999999999994</v>
      </c>
      <c r="Y148" s="113">
        <f t="shared" si="20"/>
        <v>0.30369999999999997</v>
      </c>
      <c r="Z148" s="113">
        <v>1</v>
      </c>
      <c r="AA148" s="123" t="s">
        <v>780</v>
      </c>
      <c r="AB148" s="116">
        <v>0.97146750712528895</v>
      </c>
      <c r="AC148" s="115">
        <v>2768.0681598460892</v>
      </c>
      <c r="AD148" s="115">
        <v>56.2368080489573</v>
      </c>
      <c r="AE148" s="115">
        <v>2764.999324374744</v>
      </c>
      <c r="AF148" s="115">
        <v>24.593052422308119</v>
      </c>
      <c r="AG148" s="115">
        <v>2762.7600784478773</v>
      </c>
      <c r="AH148" s="115">
        <v>9.9711220035570545</v>
      </c>
      <c r="AI148" s="118">
        <v>100.19212965467467</v>
      </c>
      <c r="AJ148" s="144" t="s">
        <v>771</v>
      </c>
      <c r="AK148" s="143">
        <f t="shared" si="21"/>
        <v>2762.7600784478773</v>
      </c>
      <c r="AL148" s="143">
        <f t="shared" si="22"/>
        <v>9.9711220035570545</v>
      </c>
      <c r="AM148" s="143">
        <v>1</v>
      </c>
      <c r="AN148" s="143">
        <v>26321</v>
      </c>
      <c r="AO148" s="146" t="s">
        <v>774</v>
      </c>
      <c r="AP148" s="26">
        <v>0</v>
      </c>
      <c r="AQ148" s="141">
        <f t="shared" si="23"/>
        <v>-0.19212965467467313</v>
      </c>
      <c r="AR148" s="152"/>
      <c r="AS148" s="153"/>
      <c r="AT148" s="152"/>
      <c r="AU148" s="153"/>
      <c r="AV148" s="152"/>
      <c r="AW148" s="143"/>
      <c r="AX148" s="82"/>
      <c r="AY148" s="152"/>
      <c r="AZ148" s="152"/>
      <c r="BA148" s="152"/>
      <c r="BB148" s="152"/>
      <c r="BC148" s="152"/>
      <c r="BD148" s="144"/>
      <c r="BE148" s="144"/>
      <c r="BF148" s="144"/>
      <c r="BG148" s="144"/>
      <c r="BH148" s="144"/>
      <c r="BI148" s="144"/>
      <c r="BJ148" s="144"/>
    </row>
    <row r="149" spans="1:62" s="88" customFormat="1" ht="14.25" customHeight="1" x14ac:dyDescent="0.2">
      <c r="A149" s="6">
        <v>152</v>
      </c>
      <c r="B149" s="88" t="s">
        <v>789</v>
      </c>
      <c r="D149" s="115" t="s">
        <v>311</v>
      </c>
      <c r="E149" s="120" t="s">
        <v>773</v>
      </c>
      <c r="F149" s="115">
        <v>339768.21258651686</v>
      </c>
      <c r="G149" s="115">
        <v>102.4533810669991</v>
      </c>
      <c r="H149" s="110">
        <f t="shared" si="16"/>
        <v>110.51758697458573</v>
      </c>
      <c r="I149" s="115">
        <v>71.992631067352747</v>
      </c>
      <c r="J149" s="116">
        <v>1.0787109788237546</v>
      </c>
      <c r="K149" s="116">
        <v>1.7489967314086581</v>
      </c>
      <c r="L149" s="117">
        <v>0.55859999999999999</v>
      </c>
      <c r="M149" s="118">
        <v>2.4398855763173106</v>
      </c>
      <c r="N149" s="113">
        <f t="shared" si="17"/>
        <v>1.2199427881586553</v>
      </c>
      <c r="O149" s="113">
        <v>1</v>
      </c>
      <c r="P149" s="123" t="s">
        <v>780</v>
      </c>
      <c r="Q149" s="119">
        <v>16.02</v>
      </c>
      <c r="R149" s="118">
        <v>2.7258708092287054</v>
      </c>
      <c r="S149" s="113">
        <f t="shared" si="18"/>
        <v>1.3629354046143527</v>
      </c>
      <c r="T149" s="113">
        <v>1</v>
      </c>
      <c r="U149" s="123" t="s">
        <v>780</v>
      </c>
      <c r="V149" s="119">
        <v>0.2079</v>
      </c>
      <c r="W149" s="114">
        <f t="shared" si="19"/>
        <v>1.2629925000000001E-3</v>
      </c>
      <c r="X149" s="119">
        <v>1.2150000000000001</v>
      </c>
      <c r="Y149" s="113">
        <f t="shared" si="20"/>
        <v>0.60750000000000004</v>
      </c>
      <c r="Z149" s="113">
        <v>1</v>
      </c>
      <c r="AA149" s="123" t="s">
        <v>780</v>
      </c>
      <c r="AB149" s="116">
        <v>0.89508481768719061</v>
      </c>
      <c r="AC149" s="115">
        <v>2860.816056288435</v>
      </c>
      <c r="AD149" s="115">
        <v>56.618282094384085</v>
      </c>
      <c r="AE149" s="115">
        <v>2877.7289980776814</v>
      </c>
      <c r="AF149" s="115">
        <v>26.391430295647751</v>
      </c>
      <c r="AG149" s="115">
        <v>2889.5878360243837</v>
      </c>
      <c r="AH149" s="115">
        <v>19.725731408071525</v>
      </c>
      <c r="AI149" s="118">
        <v>99.004294682540802</v>
      </c>
      <c r="AJ149" s="144" t="s">
        <v>771</v>
      </c>
      <c r="AK149" s="143">
        <f t="shared" si="21"/>
        <v>2889.5878360243837</v>
      </c>
      <c r="AL149" s="143">
        <f t="shared" si="22"/>
        <v>19.725731408071525</v>
      </c>
      <c r="AM149" s="143">
        <v>1</v>
      </c>
      <c r="AN149" s="143">
        <v>26321</v>
      </c>
      <c r="AO149" s="146" t="s">
        <v>774</v>
      </c>
      <c r="AP149" s="26">
        <v>0</v>
      </c>
      <c r="AQ149" s="141">
        <f t="shared" si="23"/>
        <v>0.99570531745919766</v>
      </c>
      <c r="AR149" s="152"/>
      <c r="AS149" s="153"/>
      <c r="AT149" s="152"/>
      <c r="AU149" s="153"/>
      <c r="AV149" s="152"/>
      <c r="AW149" s="143"/>
      <c r="AX149" s="82"/>
      <c r="AY149" s="152"/>
      <c r="AZ149" s="152"/>
      <c r="BA149" s="152"/>
      <c r="BB149" s="152"/>
      <c r="BC149" s="152"/>
      <c r="BD149" s="144"/>
      <c r="BE149" s="144"/>
      <c r="BF149" s="144"/>
      <c r="BG149" s="144"/>
      <c r="BH149" s="144"/>
      <c r="BI149" s="144"/>
      <c r="BJ149" s="144"/>
    </row>
    <row r="150" spans="1:62" s="88" customFormat="1" ht="14.25" customHeight="1" x14ac:dyDescent="0.2">
      <c r="A150" s="6">
        <v>153</v>
      </c>
      <c r="B150" s="88" t="s">
        <v>789</v>
      </c>
      <c r="D150" s="115" t="s">
        <v>312</v>
      </c>
      <c r="E150" s="120" t="s">
        <v>773</v>
      </c>
      <c r="F150" s="115">
        <v>211106.30573776542</v>
      </c>
      <c r="G150" s="115">
        <v>69.447676864115863</v>
      </c>
      <c r="H150" s="110">
        <f t="shared" si="16"/>
        <v>127.10631963754274</v>
      </c>
      <c r="I150" s="115">
        <v>51.760648864627015</v>
      </c>
      <c r="J150" s="116">
        <v>1.830245810615726</v>
      </c>
      <c r="K150" s="116">
        <v>2.3295219767568391</v>
      </c>
      <c r="L150" s="117">
        <v>0.5263000000000001</v>
      </c>
      <c r="M150" s="118">
        <v>2.5616013169396679</v>
      </c>
      <c r="N150" s="113">
        <f t="shared" si="17"/>
        <v>1.2808006584698339</v>
      </c>
      <c r="O150" s="113">
        <v>1</v>
      </c>
      <c r="P150" s="123" t="s">
        <v>780</v>
      </c>
      <c r="Q150" s="119">
        <v>14.06</v>
      </c>
      <c r="R150" s="118">
        <v>2.9912566491773536</v>
      </c>
      <c r="S150" s="113">
        <f t="shared" si="18"/>
        <v>1.4956283245886768</v>
      </c>
      <c r="T150" s="113">
        <v>1</v>
      </c>
      <c r="U150" s="123" t="s">
        <v>780</v>
      </c>
      <c r="V150" s="119">
        <v>0.1938</v>
      </c>
      <c r="W150" s="114">
        <f t="shared" si="19"/>
        <v>1.4971049999999999E-3</v>
      </c>
      <c r="X150" s="119">
        <v>1.5449999999999999</v>
      </c>
      <c r="Y150" s="113">
        <f t="shared" si="20"/>
        <v>0.77249999999999996</v>
      </c>
      <c r="Z150" s="113">
        <v>1</v>
      </c>
      <c r="AA150" s="123" t="s">
        <v>780</v>
      </c>
      <c r="AB150" s="116">
        <v>0.8563629328309732</v>
      </c>
      <c r="AC150" s="115">
        <v>2725.8429696125045</v>
      </c>
      <c r="AD150" s="115">
        <v>57.193708520273503</v>
      </c>
      <c r="AE150" s="115">
        <v>2753.9066896144041</v>
      </c>
      <c r="AF150" s="115">
        <v>28.759696935879674</v>
      </c>
      <c r="AG150" s="115">
        <v>2774.5430863247102</v>
      </c>
      <c r="AH150" s="115">
        <v>25.327696597042465</v>
      </c>
      <c r="AI150" s="118">
        <v>98.244751831310865</v>
      </c>
      <c r="AJ150" s="144" t="s">
        <v>771</v>
      </c>
      <c r="AK150" s="143">
        <f t="shared" si="21"/>
        <v>2774.5430863247102</v>
      </c>
      <c r="AL150" s="143">
        <f t="shared" si="22"/>
        <v>25.327696597042465</v>
      </c>
      <c r="AM150" s="143">
        <v>1</v>
      </c>
      <c r="AN150" s="143">
        <v>26321</v>
      </c>
      <c r="AO150" s="146" t="s">
        <v>774</v>
      </c>
      <c r="AP150" s="26">
        <v>0</v>
      </c>
      <c r="AQ150" s="141">
        <f t="shared" si="23"/>
        <v>1.7552481686891355</v>
      </c>
      <c r="AR150" s="152"/>
      <c r="AS150" s="153"/>
      <c r="AT150" s="152"/>
      <c r="AU150" s="153"/>
      <c r="AV150" s="152"/>
      <c r="AW150" s="143"/>
      <c r="AX150" s="82"/>
      <c r="AY150" s="152"/>
      <c r="AZ150" s="152"/>
      <c r="BA150" s="152"/>
      <c r="BB150" s="152"/>
      <c r="BC150" s="152"/>
      <c r="BD150" s="144"/>
      <c r="BE150" s="144"/>
      <c r="BF150" s="144"/>
      <c r="BG150" s="144"/>
      <c r="BH150" s="144"/>
      <c r="BI150" s="144"/>
      <c r="BJ150" s="144"/>
    </row>
    <row r="151" spans="1:62" s="88" customFormat="1" ht="14.25" customHeight="1" x14ac:dyDescent="0.2">
      <c r="A151" s="6">
        <v>154</v>
      </c>
      <c r="B151" s="88" t="s">
        <v>789</v>
      </c>
      <c r="D151" s="115" t="s">
        <v>313</v>
      </c>
      <c r="E151" s="120" t="s">
        <v>773</v>
      </c>
      <c r="F151" s="115">
        <v>256535.52424573671</v>
      </c>
      <c r="G151" s="115">
        <v>71.939128404369768</v>
      </c>
      <c r="H151" s="110">
        <f t="shared" si="16"/>
        <v>38.785878646843166</v>
      </c>
      <c r="I151" s="115">
        <v>48.420148037138311</v>
      </c>
      <c r="J151" s="116">
        <v>0.53914857612435585</v>
      </c>
      <c r="K151" s="116" t="s">
        <v>560</v>
      </c>
      <c r="L151" s="117">
        <v>0.56289999999999996</v>
      </c>
      <c r="M151" s="118">
        <v>2.4811489829865563</v>
      </c>
      <c r="N151" s="113">
        <f t="shared" si="17"/>
        <v>1.2405744914932781</v>
      </c>
      <c r="O151" s="113">
        <v>1</v>
      </c>
      <c r="P151" s="123" t="s">
        <v>780</v>
      </c>
      <c r="Q151" s="119">
        <v>16.62</v>
      </c>
      <c r="R151" s="118">
        <v>2.6805935253049857</v>
      </c>
      <c r="S151" s="113">
        <f t="shared" si="18"/>
        <v>1.3402967626524929</v>
      </c>
      <c r="T151" s="113">
        <v>1</v>
      </c>
      <c r="U151" s="123" t="s">
        <v>780</v>
      </c>
      <c r="V151" s="119">
        <v>0.21420000000000003</v>
      </c>
      <c r="W151" s="114">
        <f t="shared" si="19"/>
        <v>1.0870650000000001E-3</v>
      </c>
      <c r="X151" s="119">
        <v>1.0149999999999999</v>
      </c>
      <c r="Y151" s="113">
        <f t="shared" si="20"/>
        <v>0.50749999999999995</v>
      </c>
      <c r="Z151" s="113">
        <v>1</v>
      </c>
      <c r="AA151" s="123" t="s">
        <v>780</v>
      </c>
      <c r="AB151" s="116">
        <v>0.92559687232112609</v>
      </c>
      <c r="AC151" s="115">
        <v>2878.4771033049697</v>
      </c>
      <c r="AD151" s="115">
        <v>57.863390297642582</v>
      </c>
      <c r="AE151" s="115">
        <v>2913.3076364949898</v>
      </c>
      <c r="AF151" s="115">
        <v>26.00391983155987</v>
      </c>
      <c r="AG151" s="115">
        <v>2937.4632075662539</v>
      </c>
      <c r="AH151" s="115">
        <v>16.397821320470918</v>
      </c>
      <c r="AI151" s="118">
        <v>97.991937256972307</v>
      </c>
      <c r="AJ151" s="144" t="s">
        <v>771</v>
      </c>
      <c r="AK151" s="143">
        <f t="shared" si="21"/>
        <v>2937.4632075662539</v>
      </c>
      <c r="AL151" s="143">
        <f t="shared" si="22"/>
        <v>16.397821320470918</v>
      </c>
      <c r="AM151" s="143">
        <v>1</v>
      </c>
      <c r="AN151" s="143">
        <v>26321</v>
      </c>
      <c r="AO151" s="146" t="s">
        <v>774</v>
      </c>
      <c r="AP151" s="26">
        <v>0</v>
      </c>
      <c r="AQ151" s="141">
        <f t="shared" si="23"/>
        <v>2.0080627430276934</v>
      </c>
      <c r="AR151" s="152"/>
      <c r="AS151" s="153"/>
      <c r="AT151" s="152"/>
      <c r="AU151" s="153"/>
      <c r="AV151" s="152"/>
      <c r="AW151" s="143"/>
      <c r="AX151" s="82"/>
      <c r="AY151" s="152"/>
      <c r="AZ151" s="152"/>
      <c r="BA151" s="152"/>
      <c r="BB151" s="152"/>
      <c r="BC151" s="152"/>
      <c r="BD151" s="144"/>
      <c r="BE151" s="144"/>
      <c r="BF151" s="144"/>
      <c r="BG151" s="144"/>
      <c r="BH151" s="144"/>
      <c r="BI151" s="144"/>
      <c r="BJ151" s="144"/>
    </row>
    <row r="152" spans="1:62" s="88" customFormat="1" ht="14.25" customHeight="1" x14ac:dyDescent="0.2">
      <c r="A152" s="6">
        <v>155</v>
      </c>
      <c r="B152" s="88" t="s">
        <v>789</v>
      </c>
      <c r="D152" s="115" t="s">
        <v>315</v>
      </c>
      <c r="E152" s="120" t="s">
        <v>773</v>
      </c>
      <c r="F152" s="115">
        <v>368337.8200340863</v>
      </c>
      <c r="G152" s="115">
        <v>108.73118513192397</v>
      </c>
      <c r="H152" s="110">
        <f t="shared" si="16"/>
        <v>85.851120415129174</v>
      </c>
      <c r="I152" s="115">
        <v>78.463175907192806</v>
      </c>
      <c r="J152" s="116">
        <v>0.78957219413147828</v>
      </c>
      <c r="K152" s="116">
        <v>0.31854598667331557</v>
      </c>
      <c r="L152" s="117">
        <v>0.5857</v>
      </c>
      <c r="M152" s="118">
        <v>2.0252378440417291</v>
      </c>
      <c r="N152" s="113">
        <f t="shared" si="17"/>
        <v>1.0126189220208646</v>
      </c>
      <c r="O152" s="113">
        <v>1</v>
      </c>
      <c r="P152" s="123" t="s">
        <v>780</v>
      </c>
      <c r="Q152" s="119">
        <v>17.82</v>
      </c>
      <c r="R152" s="118">
        <v>2.1151327331039802</v>
      </c>
      <c r="S152" s="113">
        <f t="shared" si="18"/>
        <v>1.0575663665519901</v>
      </c>
      <c r="T152" s="113">
        <v>1</v>
      </c>
      <c r="U152" s="123" t="s">
        <v>780</v>
      </c>
      <c r="V152" s="119">
        <v>0.22070000000000001</v>
      </c>
      <c r="W152" s="114">
        <f t="shared" si="19"/>
        <v>6.7324534999999995E-4</v>
      </c>
      <c r="X152" s="119">
        <v>0.61009999999999998</v>
      </c>
      <c r="Y152" s="113">
        <f t="shared" si="20"/>
        <v>0.30504999999999999</v>
      </c>
      <c r="Z152" s="113">
        <v>1</v>
      </c>
      <c r="AA152" s="123" t="s">
        <v>780</v>
      </c>
      <c r="AB152" s="116">
        <v>0.95749917361908099</v>
      </c>
      <c r="AC152" s="115">
        <v>2971.9989800905291</v>
      </c>
      <c r="AD152" s="115">
        <v>48.4040726988801</v>
      </c>
      <c r="AE152" s="115">
        <v>2980.0757232185556</v>
      </c>
      <c r="AF152" s="115">
        <v>20.54193921545766</v>
      </c>
      <c r="AG152" s="115">
        <v>2985.5305039999021</v>
      </c>
      <c r="AH152" s="115">
        <v>9.8189990486726142</v>
      </c>
      <c r="AI152" s="118">
        <v>99.546763166839398</v>
      </c>
      <c r="AJ152" s="144" t="s">
        <v>771</v>
      </c>
      <c r="AK152" s="143">
        <f t="shared" si="21"/>
        <v>2985.5305039999021</v>
      </c>
      <c r="AL152" s="143">
        <f t="shared" si="22"/>
        <v>9.8189990486726142</v>
      </c>
      <c r="AM152" s="143">
        <v>1</v>
      </c>
      <c r="AN152" s="143">
        <v>26321</v>
      </c>
      <c r="AO152" s="146" t="s">
        <v>774</v>
      </c>
      <c r="AP152" s="26">
        <v>0</v>
      </c>
      <c r="AQ152" s="141">
        <f t="shared" si="23"/>
        <v>0.45323683316060226</v>
      </c>
      <c r="AR152" s="152"/>
      <c r="AS152" s="153"/>
      <c r="AT152" s="152"/>
      <c r="AU152" s="153"/>
      <c r="AV152" s="152"/>
      <c r="AW152" s="143"/>
      <c r="AX152" s="82"/>
      <c r="AY152" s="152"/>
      <c r="AZ152" s="152"/>
      <c r="BA152" s="152"/>
      <c r="BB152" s="152"/>
      <c r="BC152" s="152"/>
      <c r="BD152" s="144"/>
      <c r="BE152" s="144"/>
      <c r="BF152" s="144"/>
      <c r="BG152" s="144"/>
      <c r="BH152" s="144"/>
      <c r="BI152" s="144"/>
      <c r="BJ152" s="144"/>
    </row>
    <row r="153" spans="1:62" s="88" customFormat="1" ht="14.25" customHeight="1" x14ac:dyDescent="0.2">
      <c r="A153" s="6">
        <v>156</v>
      </c>
      <c r="B153" s="88" t="s">
        <v>789</v>
      </c>
      <c r="D153" s="115" t="s">
        <v>316</v>
      </c>
      <c r="E153" s="120" t="s">
        <v>773</v>
      </c>
      <c r="F153" s="115">
        <v>251025.82146466075</v>
      </c>
      <c r="G153" s="115">
        <v>73.190636923064773</v>
      </c>
      <c r="H153" s="110">
        <f t="shared" si="16"/>
        <v>47.151675869015662</v>
      </c>
      <c r="I153" s="115">
        <v>51.975108225468659</v>
      </c>
      <c r="J153" s="116">
        <v>0.64423098160191883</v>
      </c>
      <c r="K153" s="116" t="s">
        <v>560</v>
      </c>
      <c r="L153" s="117">
        <v>0.58320000000000005</v>
      </c>
      <c r="M153" s="118">
        <v>2.5095500863852935</v>
      </c>
      <c r="N153" s="113">
        <f t="shared" si="17"/>
        <v>1.2547750431926468</v>
      </c>
      <c r="O153" s="113">
        <v>1</v>
      </c>
      <c r="P153" s="123" t="s">
        <v>780</v>
      </c>
      <c r="Q153" s="119">
        <v>17.61</v>
      </c>
      <c r="R153" s="118">
        <v>2.6355602425175157</v>
      </c>
      <c r="S153" s="113">
        <f t="shared" si="18"/>
        <v>1.3177801212587579</v>
      </c>
      <c r="T153" s="113">
        <v>1</v>
      </c>
      <c r="U153" s="123" t="s">
        <v>780</v>
      </c>
      <c r="V153" s="119">
        <v>0.219</v>
      </c>
      <c r="W153" s="114">
        <f t="shared" si="19"/>
        <v>8.8169400000000003E-4</v>
      </c>
      <c r="X153" s="119">
        <v>0.80520000000000003</v>
      </c>
      <c r="Y153" s="113">
        <f t="shared" si="20"/>
        <v>0.40260000000000001</v>
      </c>
      <c r="Z153" s="113">
        <v>1</v>
      </c>
      <c r="AA153" s="123" t="s">
        <v>780</v>
      </c>
      <c r="AB153" s="116">
        <v>0.95218847435190634</v>
      </c>
      <c r="AC153" s="115">
        <v>2961.8782324283629</v>
      </c>
      <c r="AD153" s="115">
        <v>59.87160255821982</v>
      </c>
      <c r="AE153" s="115">
        <v>2968.7656492579572</v>
      </c>
      <c r="AF153" s="115">
        <v>25.644293356478101</v>
      </c>
      <c r="AG153" s="115">
        <v>2973.4351002563699</v>
      </c>
      <c r="AH153" s="115">
        <v>12.972681338531778</v>
      </c>
      <c r="AI153" s="118">
        <v>99.611329407290228</v>
      </c>
      <c r="AJ153" s="144" t="s">
        <v>771</v>
      </c>
      <c r="AK153" s="143">
        <f t="shared" si="21"/>
        <v>2973.4351002563699</v>
      </c>
      <c r="AL153" s="143">
        <f t="shared" si="22"/>
        <v>12.972681338531778</v>
      </c>
      <c r="AM153" s="143">
        <v>1</v>
      </c>
      <c r="AN153" s="143">
        <v>26321</v>
      </c>
      <c r="AO153" s="146" t="s">
        <v>774</v>
      </c>
      <c r="AP153" s="26">
        <v>0</v>
      </c>
      <c r="AQ153" s="141">
        <f t="shared" si="23"/>
        <v>0.38867059270977222</v>
      </c>
      <c r="AR153" s="152"/>
      <c r="AS153" s="153"/>
      <c r="AT153" s="152"/>
      <c r="AU153" s="153"/>
      <c r="AV153" s="152"/>
      <c r="AW153" s="143"/>
      <c r="AX153" s="82"/>
      <c r="AY153" s="152"/>
      <c r="AZ153" s="152"/>
      <c r="BA153" s="152"/>
      <c r="BB153" s="152"/>
      <c r="BC153" s="152"/>
      <c r="BD153" s="144"/>
      <c r="BE153" s="144"/>
      <c r="BF153" s="144"/>
      <c r="BG153" s="144"/>
      <c r="BH153" s="144"/>
      <c r="BI153" s="144"/>
      <c r="BJ153" s="144"/>
    </row>
    <row r="154" spans="1:62" s="88" customFormat="1" ht="14.25" customHeight="1" x14ac:dyDescent="0.2">
      <c r="A154" s="6">
        <v>157</v>
      </c>
      <c r="B154" s="88" t="s">
        <v>789</v>
      </c>
      <c r="D154" s="115" t="s">
        <v>320</v>
      </c>
      <c r="E154" s="120" t="s">
        <v>773</v>
      </c>
      <c r="F154" s="115">
        <v>185209.9451798338</v>
      </c>
      <c r="G154" s="115">
        <v>54.020846495561322</v>
      </c>
      <c r="H154" s="110">
        <f t="shared" si="16"/>
        <v>44.433021130607571</v>
      </c>
      <c r="I154" s="115">
        <v>41.150301654994777</v>
      </c>
      <c r="J154" s="116">
        <v>0.82251619537762066</v>
      </c>
      <c r="K154" s="116" t="s">
        <v>560</v>
      </c>
      <c r="L154" s="117">
        <v>0.60699999999999998</v>
      </c>
      <c r="M154" s="118">
        <v>2.7637520610969633</v>
      </c>
      <c r="N154" s="113">
        <f t="shared" si="17"/>
        <v>1.3818760305484816</v>
      </c>
      <c r="O154" s="113">
        <v>1</v>
      </c>
      <c r="P154" s="123" t="s">
        <v>780</v>
      </c>
      <c r="Q154" s="119">
        <v>19.53</v>
      </c>
      <c r="R154" s="118">
        <v>3.0019293612176465</v>
      </c>
      <c r="S154" s="113">
        <f t="shared" si="18"/>
        <v>1.5009646806088233</v>
      </c>
      <c r="T154" s="113">
        <v>1</v>
      </c>
      <c r="U154" s="123" t="s">
        <v>780</v>
      </c>
      <c r="V154" s="119">
        <v>0.2334</v>
      </c>
      <c r="W154" s="114">
        <f t="shared" si="19"/>
        <v>1.3677239999999998E-3</v>
      </c>
      <c r="X154" s="119">
        <v>1.1719999999999999</v>
      </c>
      <c r="Y154" s="113">
        <f t="shared" si="20"/>
        <v>0.58599999999999997</v>
      </c>
      <c r="Z154" s="113">
        <v>1</v>
      </c>
      <c r="AA154" s="123" t="s">
        <v>780</v>
      </c>
      <c r="AB154" s="116">
        <v>0.92065859270450201</v>
      </c>
      <c r="AC154" s="115">
        <v>3058.1743774541383</v>
      </c>
      <c r="AD154" s="115">
        <v>67.653243006348021</v>
      </c>
      <c r="AE154" s="115">
        <v>3068.6089130869091</v>
      </c>
      <c r="AF154" s="115">
        <v>29.41880848083656</v>
      </c>
      <c r="AG154" s="115">
        <v>3075.4464334647578</v>
      </c>
      <c r="AH154" s="115">
        <v>18.718387997350526</v>
      </c>
      <c r="AI154" s="118">
        <v>99.438388657247373</v>
      </c>
      <c r="AJ154" s="144" t="s">
        <v>771</v>
      </c>
      <c r="AK154" s="143">
        <f t="shared" si="21"/>
        <v>3075.4464334647578</v>
      </c>
      <c r="AL154" s="143">
        <f t="shared" si="22"/>
        <v>18.718387997350526</v>
      </c>
      <c r="AM154" s="143">
        <v>1</v>
      </c>
      <c r="AN154" s="143">
        <v>26321</v>
      </c>
      <c r="AO154" s="146" t="s">
        <v>774</v>
      </c>
      <c r="AP154" s="26">
        <v>0</v>
      </c>
      <c r="AQ154" s="141">
        <f t="shared" si="23"/>
        <v>0.56161134275262725</v>
      </c>
      <c r="AR154" s="152"/>
      <c r="AS154" s="153"/>
      <c r="AT154" s="152"/>
      <c r="AU154" s="153"/>
      <c r="AV154" s="152"/>
      <c r="AW154" s="143"/>
      <c r="AX154" s="82"/>
      <c r="AY154" s="152"/>
      <c r="AZ154" s="152"/>
      <c r="BA154" s="152"/>
      <c r="BB154" s="152"/>
      <c r="BC154" s="152"/>
      <c r="BD154" s="144"/>
      <c r="BE154" s="144"/>
      <c r="BF154" s="144"/>
      <c r="BG154" s="144"/>
      <c r="BH154" s="144"/>
      <c r="BI154" s="144"/>
      <c r="BJ154" s="144"/>
    </row>
    <row r="155" spans="1:62" s="88" customFormat="1" ht="14.25" customHeight="1" x14ac:dyDescent="0.2">
      <c r="A155" s="6">
        <v>158</v>
      </c>
      <c r="B155" s="88" t="s">
        <v>789</v>
      </c>
      <c r="D155" s="115" t="s">
        <v>321</v>
      </c>
      <c r="E155" s="120" t="s">
        <v>773</v>
      </c>
      <c r="F155" s="115">
        <v>116080.97912109409</v>
      </c>
      <c r="G155" s="115">
        <v>35.857956786057656</v>
      </c>
      <c r="H155" s="110">
        <f t="shared" si="16"/>
        <v>64.008550783223754</v>
      </c>
      <c r="I155" s="115">
        <v>26.928764834453659</v>
      </c>
      <c r="J155" s="116">
        <v>1.7850585064041256</v>
      </c>
      <c r="K155" s="116">
        <v>0.59852885334465733</v>
      </c>
      <c r="L155" s="117">
        <v>0.53480000000000005</v>
      </c>
      <c r="M155" s="118">
        <v>2.788943308056238</v>
      </c>
      <c r="N155" s="113">
        <f t="shared" si="17"/>
        <v>1.394471654028119</v>
      </c>
      <c r="O155" s="113">
        <v>1</v>
      </c>
      <c r="P155" s="123" t="s">
        <v>780</v>
      </c>
      <c r="Q155" s="119">
        <v>14.13</v>
      </c>
      <c r="R155" s="118">
        <v>2.9551519777186348</v>
      </c>
      <c r="S155" s="113">
        <f t="shared" si="18"/>
        <v>1.4775759888593174</v>
      </c>
      <c r="T155" s="113">
        <v>1</v>
      </c>
      <c r="U155" s="123" t="s">
        <v>780</v>
      </c>
      <c r="V155" s="119">
        <v>0.19160000000000002</v>
      </c>
      <c r="W155" s="114">
        <f t="shared" si="19"/>
        <v>9.3606180000000013E-4</v>
      </c>
      <c r="X155" s="119">
        <v>0.97709999999999997</v>
      </c>
      <c r="Y155" s="113">
        <f t="shared" si="20"/>
        <v>0.48854999999999998</v>
      </c>
      <c r="Z155" s="113">
        <v>1</v>
      </c>
      <c r="AA155" s="123" t="s">
        <v>780</v>
      </c>
      <c r="AB155" s="116">
        <v>0.94375630393442267</v>
      </c>
      <c r="AC155" s="115">
        <v>2761.6642672325265</v>
      </c>
      <c r="AD155" s="115">
        <v>62.95335280669633</v>
      </c>
      <c r="AE155" s="115">
        <v>2758.5251246827643</v>
      </c>
      <c r="AF155" s="115">
        <v>28.416960860528889</v>
      </c>
      <c r="AG155" s="115">
        <v>2756.228928560402</v>
      </c>
      <c r="AH155" s="115">
        <v>16.048849743739591</v>
      </c>
      <c r="AI155" s="118">
        <v>100.19720200364357</v>
      </c>
      <c r="AJ155" s="144" t="s">
        <v>771</v>
      </c>
      <c r="AK155" s="143">
        <f t="shared" si="21"/>
        <v>2756.228928560402</v>
      </c>
      <c r="AL155" s="143">
        <f t="shared" si="22"/>
        <v>16.048849743739591</v>
      </c>
      <c r="AM155" s="143">
        <v>1</v>
      </c>
      <c r="AN155" s="143">
        <v>26321</v>
      </c>
      <c r="AO155" s="146" t="s">
        <v>774</v>
      </c>
      <c r="AP155" s="26">
        <v>0</v>
      </c>
      <c r="AQ155" s="141">
        <f t="shared" si="23"/>
        <v>-0.19720200364356799</v>
      </c>
      <c r="AR155" s="152"/>
      <c r="AS155" s="153"/>
      <c r="AT155" s="152"/>
      <c r="AU155" s="153"/>
      <c r="AV155" s="152"/>
      <c r="AW155" s="143"/>
      <c r="AX155" s="82"/>
      <c r="AY155" s="152"/>
      <c r="AZ155" s="152"/>
      <c r="BA155" s="152"/>
      <c r="BB155" s="152"/>
      <c r="BC155" s="152"/>
      <c r="BD155" s="144"/>
      <c r="BE155" s="144"/>
      <c r="BF155" s="144"/>
      <c r="BG155" s="144"/>
      <c r="BH155" s="144"/>
      <c r="BI155" s="144"/>
      <c r="BJ155" s="144"/>
    </row>
    <row r="156" spans="1:62" s="88" customFormat="1" ht="14.25" customHeight="1" x14ac:dyDescent="0.2">
      <c r="A156" s="6">
        <v>159</v>
      </c>
      <c r="B156" s="88" t="s">
        <v>789</v>
      </c>
      <c r="D156" s="115" t="s">
        <v>322</v>
      </c>
      <c r="E156" s="120" t="s">
        <v>773</v>
      </c>
      <c r="F156" s="115">
        <v>282693.95069919451</v>
      </c>
      <c r="G156" s="115">
        <v>79.475275811968743</v>
      </c>
      <c r="H156" s="110">
        <f t="shared" si="16"/>
        <v>102.97713315907693</v>
      </c>
      <c r="I156" s="115">
        <v>66.907243377234494</v>
      </c>
      <c r="J156" s="116">
        <v>1.2957128126577557</v>
      </c>
      <c r="K156" s="116" t="s">
        <v>560</v>
      </c>
      <c r="L156" s="117">
        <v>0.62360000000000004</v>
      </c>
      <c r="M156" s="118">
        <v>2.598943120808769</v>
      </c>
      <c r="N156" s="113">
        <f t="shared" si="17"/>
        <v>1.2994715604043845</v>
      </c>
      <c r="O156" s="113">
        <v>1</v>
      </c>
      <c r="P156" s="123" t="s">
        <v>780</v>
      </c>
      <c r="Q156" s="119">
        <v>20.75</v>
      </c>
      <c r="R156" s="118">
        <v>2.7011639321612044</v>
      </c>
      <c r="S156" s="113">
        <f t="shared" si="18"/>
        <v>1.3505819660806022</v>
      </c>
      <c r="T156" s="113">
        <v>1</v>
      </c>
      <c r="U156" s="123" t="s">
        <v>780</v>
      </c>
      <c r="V156" s="119">
        <v>0.24130000000000001</v>
      </c>
      <c r="W156" s="114">
        <f t="shared" si="19"/>
        <v>8.8810465000000002E-4</v>
      </c>
      <c r="X156" s="119">
        <v>0.73609999999999998</v>
      </c>
      <c r="Y156" s="113">
        <f t="shared" si="20"/>
        <v>0.36804999999999999</v>
      </c>
      <c r="Z156" s="113">
        <v>1</v>
      </c>
      <c r="AA156" s="123" t="s">
        <v>780</v>
      </c>
      <c r="AB156" s="116">
        <v>0.96215675393286904</v>
      </c>
      <c r="AC156" s="115">
        <v>3124.3859533618838</v>
      </c>
      <c r="AD156" s="115">
        <v>64.674909934889456</v>
      </c>
      <c r="AE156" s="115">
        <v>3127.0557743351424</v>
      </c>
      <c r="AF156" s="115">
        <v>26.509282367761443</v>
      </c>
      <c r="AG156" s="115">
        <v>3128.7701039387753</v>
      </c>
      <c r="AH156" s="115">
        <v>11.705777444853467</v>
      </c>
      <c r="AI156" s="118">
        <v>99.859876231514349</v>
      </c>
      <c r="AJ156" s="144" t="s">
        <v>771</v>
      </c>
      <c r="AK156" s="143">
        <f t="shared" si="21"/>
        <v>3128.7701039387753</v>
      </c>
      <c r="AL156" s="143">
        <f t="shared" si="22"/>
        <v>11.705777444853467</v>
      </c>
      <c r="AM156" s="143">
        <v>1</v>
      </c>
      <c r="AN156" s="143">
        <v>26321</v>
      </c>
      <c r="AO156" s="146" t="s">
        <v>774</v>
      </c>
      <c r="AP156" s="26">
        <v>0</v>
      </c>
      <c r="AQ156" s="141">
        <f t="shared" si="23"/>
        <v>0.14012376848565111</v>
      </c>
      <c r="AR156" s="152"/>
      <c r="AS156" s="153"/>
      <c r="AT156" s="152"/>
      <c r="AU156" s="153"/>
      <c r="AV156" s="152"/>
      <c r="AW156" s="143"/>
      <c r="AX156" s="82"/>
      <c r="AY156" s="152"/>
      <c r="AZ156" s="152"/>
      <c r="BA156" s="152"/>
      <c r="BB156" s="152"/>
      <c r="BC156" s="152"/>
      <c r="BD156" s="144"/>
      <c r="BE156" s="144"/>
      <c r="BF156" s="144"/>
      <c r="BG156" s="144"/>
      <c r="BH156" s="144"/>
      <c r="BI156" s="144"/>
      <c r="BJ156" s="144"/>
    </row>
    <row r="157" spans="1:62" s="88" customFormat="1" ht="14.25" customHeight="1" x14ac:dyDescent="0.2">
      <c r="A157" s="6">
        <v>160</v>
      </c>
      <c r="B157" s="88" t="s">
        <v>789</v>
      </c>
      <c r="D157" s="115" t="s">
        <v>323</v>
      </c>
      <c r="E157" s="120" t="s">
        <v>773</v>
      </c>
      <c r="F157" s="115">
        <v>871525.70780681598</v>
      </c>
      <c r="G157" s="115">
        <v>248.54669477503751</v>
      </c>
      <c r="H157" s="110">
        <f t="shared" si="16"/>
        <v>237.46955691427422</v>
      </c>
      <c r="I157" s="115">
        <v>195.664410160768</v>
      </c>
      <c r="J157" s="116">
        <v>0.9554323670616931</v>
      </c>
      <c r="K157" s="116">
        <v>0.18914756147638342</v>
      </c>
      <c r="L157" s="117">
        <v>0.60850000000000004</v>
      </c>
      <c r="M157" s="118">
        <v>2.9011663187052421</v>
      </c>
      <c r="N157" s="113">
        <f t="shared" si="17"/>
        <v>1.4505831593526211</v>
      </c>
      <c r="O157" s="113">
        <v>1</v>
      </c>
      <c r="P157" s="123" t="s">
        <v>780</v>
      </c>
      <c r="Q157" s="119">
        <v>19.68</v>
      </c>
      <c r="R157" s="118">
        <v>2.937912441008192</v>
      </c>
      <c r="S157" s="113">
        <f t="shared" si="18"/>
        <v>1.468956220504096</v>
      </c>
      <c r="T157" s="113">
        <v>1</v>
      </c>
      <c r="U157" s="123" t="s">
        <v>780</v>
      </c>
      <c r="V157" s="119">
        <v>0.23460000000000003</v>
      </c>
      <c r="W157" s="114">
        <f t="shared" si="19"/>
        <v>5.4333360000000011E-4</v>
      </c>
      <c r="X157" s="119">
        <v>0.46320000000000006</v>
      </c>
      <c r="Y157" s="113">
        <f t="shared" si="20"/>
        <v>0.23160000000000003</v>
      </c>
      <c r="Z157" s="113">
        <v>1</v>
      </c>
      <c r="AA157" s="123" t="s">
        <v>780</v>
      </c>
      <c r="AB157" s="116">
        <v>0.98749243789908869</v>
      </c>
      <c r="AC157" s="115">
        <v>3063.9504431153655</v>
      </c>
      <c r="AD157" s="115">
        <v>71.14095735169758</v>
      </c>
      <c r="AE157" s="115">
        <v>3075.7647484123086</v>
      </c>
      <c r="AF157" s="115">
        <v>28.792962719009665</v>
      </c>
      <c r="AG157" s="115">
        <v>3083.4887959104049</v>
      </c>
      <c r="AH157" s="115">
        <v>7.3940347198228569</v>
      </c>
      <c r="AI157" s="118">
        <v>99.3663556416695</v>
      </c>
      <c r="AJ157" s="144" t="s">
        <v>771</v>
      </c>
      <c r="AK157" s="143">
        <f t="shared" si="21"/>
        <v>3083.4887959104049</v>
      </c>
      <c r="AL157" s="143">
        <f t="shared" si="22"/>
        <v>7.3940347198228569</v>
      </c>
      <c r="AM157" s="143">
        <v>1</v>
      </c>
      <c r="AN157" s="143">
        <v>26321</v>
      </c>
      <c r="AO157" s="146" t="s">
        <v>774</v>
      </c>
      <c r="AP157" s="26">
        <v>0</v>
      </c>
      <c r="AQ157" s="141">
        <f t="shared" si="23"/>
        <v>0.63364435833049981</v>
      </c>
      <c r="AR157" s="152"/>
      <c r="AS157" s="153"/>
      <c r="AT157" s="152"/>
      <c r="AU157" s="153"/>
      <c r="AV157" s="152"/>
      <c r="AW157" s="143"/>
      <c r="AX157" s="82"/>
      <c r="AY157" s="152"/>
      <c r="AZ157" s="152"/>
      <c r="BA157" s="152"/>
      <c r="BB157" s="152"/>
      <c r="BC157" s="152"/>
      <c r="BD157" s="144"/>
      <c r="BE157" s="144"/>
      <c r="BF157" s="144"/>
      <c r="BG157" s="144"/>
      <c r="BH157" s="144"/>
      <c r="BI157" s="144"/>
      <c r="BJ157" s="144"/>
    </row>
    <row r="158" spans="1:62" s="88" customFormat="1" ht="14.25" customHeight="1" x14ac:dyDescent="0.2">
      <c r="A158" s="6">
        <v>161</v>
      </c>
      <c r="B158" s="88" t="s">
        <v>789</v>
      </c>
      <c r="D158" s="115" t="s">
        <v>324</v>
      </c>
      <c r="E158" s="120" t="s">
        <v>773</v>
      </c>
      <c r="F158" s="115">
        <v>164098.70255857581</v>
      </c>
      <c r="G158" s="115">
        <v>54.899282922882676</v>
      </c>
      <c r="H158" s="110">
        <f t="shared" si="16"/>
        <v>75.983187172958296</v>
      </c>
      <c r="I158" s="115">
        <v>38.966849899061785</v>
      </c>
      <c r="J158" s="116">
        <v>1.3840469880033277</v>
      </c>
      <c r="K158" s="116">
        <v>0.46289780296075117</v>
      </c>
      <c r="L158" s="117">
        <v>0.53480000000000005</v>
      </c>
      <c r="M158" s="118">
        <v>2.3722941656954193</v>
      </c>
      <c r="N158" s="113">
        <f t="shared" si="17"/>
        <v>1.1861470828477096</v>
      </c>
      <c r="O158" s="113">
        <v>1</v>
      </c>
      <c r="P158" s="123" t="s">
        <v>780</v>
      </c>
      <c r="Q158" s="119">
        <v>14.27</v>
      </c>
      <c r="R158" s="118">
        <v>2.5270440353539625</v>
      </c>
      <c r="S158" s="113">
        <f t="shared" si="18"/>
        <v>1.2635220176769812</v>
      </c>
      <c r="T158" s="113">
        <v>1</v>
      </c>
      <c r="U158" s="123" t="s">
        <v>780</v>
      </c>
      <c r="V158" s="119">
        <v>0.19350000000000001</v>
      </c>
      <c r="W158" s="114">
        <f t="shared" si="19"/>
        <v>8.4240224999999999E-4</v>
      </c>
      <c r="X158" s="119">
        <v>0.87070000000000003</v>
      </c>
      <c r="Y158" s="113">
        <f t="shared" si="20"/>
        <v>0.43535000000000001</v>
      </c>
      <c r="Z158" s="113">
        <v>1</v>
      </c>
      <c r="AA158" s="123" t="s">
        <v>780</v>
      </c>
      <c r="AB158" s="116">
        <v>0.93876249582771221</v>
      </c>
      <c r="AC158" s="115">
        <v>2761.8056190248244</v>
      </c>
      <c r="AD158" s="115">
        <v>53.511602753092575</v>
      </c>
      <c r="AE158" s="115">
        <v>2767.9173820851524</v>
      </c>
      <c r="AF158" s="115">
        <v>24.266646539007525</v>
      </c>
      <c r="AG158" s="115">
        <v>2772.3765698861957</v>
      </c>
      <c r="AH158" s="115">
        <v>14.280623740381092</v>
      </c>
      <c r="AI158" s="118">
        <v>99.618704364472194</v>
      </c>
      <c r="AJ158" s="144" t="s">
        <v>771</v>
      </c>
      <c r="AK158" s="143">
        <f t="shared" si="21"/>
        <v>2772.3765698861957</v>
      </c>
      <c r="AL158" s="143">
        <f t="shared" si="22"/>
        <v>14.280623740381092</v>
      </c>
      <c r="AM158" s="143">
        <v>1</v>
      </c>
      <c r="AN158" s="143">
        <v>26321</v>
      </c>
      <c r="AO158" s="146" t="s">
        <v>774</v>
      </c>
      <c r="AP158" s="26">
        <v>0</v>
      </c>
      <c r="AQ158" s="141">
        <f t="shared" si="23"/>
        <v>0.3812956355278061</v>
      </c>
      <c r="AR158" s="152"/>
      <c r="AS158" s="153"/>
      <c r="AT158" s="152"/>
      <c r="AU158" s="153"/>
      <c r="AV158" s="152"/>
      <c r="AW158" s="143"/>
      <c r="AX158" s="82"/>
      <c r="AY158" s="152"/>
      <c r="AZ158" s="152"/>
      <c r="BA158" s="152"/>
      <c r="BB158" s="152"/>
      <c r="BC158" s="152"/>
      <c r="BD158" s="144"/>
      <c r="BE158" s="144"/>
      <c r="BF158" s="144"/>
      <c r="BG158" s="144"/>
      <c r="BH158" s="144"/>
      <c r="BI158" s="144"/>
      <c r="BJ158" s="144"/>
    </row>
    <row r="159" spans="1:62" s="88" customFormat="1" ht="14.25" customHeight="1" x14ac:dyDescent="0.2">
      <c r="A159" s="6">
        <v>162</v>
      </c>
      <c r="B159" s="88" t="s">
        <v>789</v>
      </c>
      <c r="D159" s="115" t="s">
        <v>325</v>
      </c>
      <c r="E159" s="120" t="s">
        <v>773</v>
      </c>
      <c r="F159" s="115">
        <v>284245.73514291015</v>
      </c>
      <c r="G159" s="115">
        <v>145.33865032126781</v>
      </c>
      <c r="H159" s="110">
        <f t="shared" si="16"/>
        <v>125.34889238264775</v>
      </c>
      <c r="I159" s="115">
        <v>62.75080912991799</v>
      </c>
      <c r="J159" s="116">
        <v>0.86246082584066142</v>
      </c>
      <c r="K159" s="116">
        <v>0.68014154230992252</v>
      </c>
      <c r="L159" s="117">
        <v>0.35799999999999998</v>
      </c>
      <c r="M159" s="118">
        <v>2.4158914770452595</v>
      </c>
      <c r="N159" s="113">
        <f t="shared" si="17"/>
        <v>1.2079457385226298</v>
      </c>
      <c r="O159" s="113">
        <v>1</v>
      </c>
      <c r="P159" s="123" t="s">
        <v>780</v>
      </c>
      <c r="Q159" s="119">
        <v>6.5060000000000002</v>
      </c>
      <c r="R159" s="118">
        <v>2.5934944176811463</v>
      </c>
      <c r="S159" s="113">
        <f t="shared" si="18"/>
        <v>1.2967472088405732</v>
      </c>
      <c r="T159" s="113">
        <v>1</v>
      </c>
      <c r="U159" s="123" t="s">
        <v>780</v>
      </c>
      <c r="V159" s="119">
        <v>0.1318</v>
      </c>
      <c r="W159" s="114">
        <f t="shared" si="19"/>
        <v>6.2156880000000002E-4</v>
      </c>
      <c r="X159" s="119">
        <v>0.94320000000000004</v>
      </c>
      <c r="Y159" s="113">
        <f t="shared" si="20"/>
        <v>0.47160000000000002</v>
      </c>
      <c r="Z159" s="113">
        <v>1</v>
      </c>
      <c r="AA159" s="123" t="s">
        <v>780</v>
      </c>
      <c r="AB159" s="116">
        <v>0.93151982922150178</v>
      </c>
      <c r="AC159" s="115">
        <v>1972.4894871061226</v>
      </c>
      <c r="AD159" s="115">
        <v>41.183979202392948</v>
      </c>
      <c r="AE159" s="115">
        <v>2046.7011808201501</v>
      </c>
      <c r="AF159" s="115">
        <v>23.085956518541707</v>
      </c>
      <c r="AG159" s="115">
        <v>2122.328471228514</v>
      </c>
      <c r="AH159" s="115">
        <v>16.52360716187707</v>
      </c>
      <c r="AI159" s="118">
        <v>92.939877773224396</v>
      </c>
      <c r="AJ159" s="144" t="s">
        <v>771</v>
      </c>
      <c r="AK159" s="143">
        <f t="shared" si="21"/>
        <v>2122.328471228514</v>
      </c>
      <c r="AL159" s="143">
        <f t="shared" si="22"/>
        <v>16.52360716187707</v>
      </c>
      <c r="AM159" s="143">
        <v>0</v>
      </c>
      <c r="AN159" s="143">
        <v>26321</v>
      </c>
      <c r="AO159" s="146" t="s">
        <v>774</v>
      </c>
      <c r="AP159" s="26">
        <v>0</v>
      </c>
      <c r="AQ159" s="141">
        <f t="shared" si="23"/>
        <v>7.0601222267756043</v>
      </c>
      <c r="AR159" s="152"/>
      <c r="AS159" s="153"/>
      <c r="AT159" s="152"/>
      <c r="AU159" s="153"/>
      <c r="AV159" s="152"/>
      <c r="AW159" s="143"/>
      <c r="AX159" s="82"/>
      <c r="AY159" s="152"/>
      <c r="AZ159" s="152"/>
      <c r="BA159" s="152"/>
      <c r="BB159" s="152"/>
      <c r="BC159" s="152"/>
      <c r="BD159" s="144"/>
      <c r="BE159" s="144"/>
      <c r="BF159" s="144"/>
      <c r="BG159" s="144"/>
      <c r="BH159" s="144"/>
      <c r="BI159" s="144"/>
      <c r="BJ159" s="144"/>
    </row>
    <row r="160" spans="1:62" s="88" customFormat="1" ht="14.25" customHeight="1" x14ac:dyDescent="0.2">
      <c r="A160" s="6">
        <v>163</v>
      </c>
      <c r="B160" s="88" t="s">
        <v>789</v>
      </c>
      <c r="D160" s="115" t="s">
        <v>326</v>
      </c>
      <c r="E160" s="120" t="s">
        <v>773</v>
      </c>
      <c r="F160" s="115">
        <v>273397.64089704538</v>
      </c>
      <c r="G160" s="115">
        <v>74.573892007381204</v>
      </c>
      <c r="H160" s="110">
        <f t="shared" si="16"/>
        <v>89.907833257217433</v>
      </c>
      <c r="I160" s="115">
        <v>57.328340785009857</v>
      </c>
      <c r="J160" s="116">
        <v>1.2056207720567742</v>
      </c>
      <c r="K160" s="116">
        <v>1.0796951445309901</v>
      </c>
      <c r="L160" s="117">
        <v>0.58450000000000002</v>
      </c>
      <c r="M160" s="118">
        <v>2.6685553852249186</v>
      </c>
      <c r="N160" s="113">
        <f t="shared" si="17"/>
        <v>1.3342776926124593</v>
      </c>
      <c r="O160" s="113">
        <v>1</v>
      </c>
      <c r="P160" s="123" t="s">
        <v>780</v>
      </c>
      <c r="Q160" s="119">
        <v>17.690000000000001</v>
      </c>
      <c r="R160" s="118">
        <v>3.3975465477568241</v>
      </c>
      <c r="S160" s="113">
        <f t="shared" si="18"/>
        <v>1.698773273878412</v>
      </c>
      <c r="T160" s="113">
        <v>1</v>
      </c>
      <c r="U160" s="123" t="s">
        <v>780</v>
      </c>
      <c r="V160" s="119">
        <v>0.2195</v>
      </c>
      <c r="W160" s="114">
        <f t="shared" si="19"/>
        <v>2.3080425000000003E-3</v>
      </c>
      <c r="X160" s="119">
        <v>2.1030000000000002</v>
      </c>
      <c r="Y160" s="113">
        <f t="shared" si="20"/>
        <v>1.0515000000000001</v>
      </c>
      <c r="Z160" s="113">
        <v>1</v>
      </c>
      <c r="AA160" s="123" t="s">
        <v>780</v>
      </c>
      <c r="AB160" s="116">
        <v>0.7854360043975821</v>
      </c>
      <c r="AC160" s="115">
        <v>2967.2516649201493</v>
      </c>
      <c r="AD160" s="115">
        <v>63.77530211770727</v>
      </c>
      <c r="AE160" s="115">
        <v>2973.2652734584917</v>
      </c>
      <c r="AF160" s="115">
        <v>33.189292100452349</v>
      </c>
      <c r="AG160" s="115">
        <v>2977.3355071244778</v>
      </c>
      <c r="AH160" s="115">
        <v>33.868851124146815</v>
      </c>
      <c r="AI160" s="118">
        <v>99.661313205038567</v>
      </c>
      <c r="AJ160" s="144" t="s">
        <v>771</v>
      </c>
      <c r="AK160" s="143">
        <f t="shared" si="21"/>
        <v>2977.3355071244778</v>
      </c>
      <c r="AL160" s="143">
        <f t="shared" si="22"/>
        <v>33.868851124146815</v>
      </c>
      <c r="AM160" s="143">
        <v>1</v>
      </c>
      <c r="AN160" s="143">
        <v>26321</v>
      </c>
      <c r="AO160" s="146" t="s">
        <v>774</v>
      </c>
      <c r="AP160" s="26">
        <v>0</v>
      </c>
      <c r="AQ160" s="141">
        <f t="shared" si="23"/>
        <v>0.33868679496143272</v>
      </c>
      <c r="AR160" s="152"/>
      <c r="AS160" s="153"/>
      <c r="AT160" s="152"/>
      <c r="AU160" s="153"/>
      <c r="AV160" s="152"/>
      <c r="AW160" s="143"/>
      <c r="AX160" s="82"/>
      <c r="AY160" s="152"/>
      <c r="AZ160" s="152"/>
      <c r="BA160" s="152"/>
      <c r="BB160" s="152"/>
      <c r="BC160" s="152"/>
      <c r="BD160" s="144"/>
      <c r="BE160" s="144"/>
      <c r="BF160" s="144"/>
      <c r="BG160" s="144"/>
      <c r="BH160" s="144"/>
      <c r="BI160" s="144"/>
      <c r="BJ160" s="144"/>
    </row>
    <row r="161" spans="1:62" s="88" customFormat="1" ht="14.25" customHeight="1" x14ac:dyDescent="0.2">
      <c r="A161" s="6">
        <v>164</v>
      </c>
      <c r="B161" s="88" t="s">
        <v>789</v>
      </c>
      <c r="D161" s="115" t="s">
        <v>327</v>
      </c>
      <c r="E161" s="120" t="s">
        <v>773</v>
      </c>
      <c r="F161" s="115">
        <v>84308.952441333357</v>
      </c>
      <c r="G161" s="115">
        <v>29.014814577012842</v>
      </c>
      <c r="H161" s="110">
        <f t="shared" si="16"/>
        <v>71.793274087771323</v>
      </c>
      <c r="I161" s="115">
        <v>24.404404144591716</v>
      </c>
      <c r="J161" s="116">
        <v>2.4743661172541134</v>
      </c>
      <c r="K161" s="116">
        <v>2.7470009871484486</v>
      </c>
      <c r="L161" s="117">
        <v>0.53420000000000001</v>
      </c>
      <c r="M161" s="118">
        <v>3.1791133296053435</v>
      </c>
      <c r="N161" s="113">
        <f t="shared" si="17"/>
        <v>1.5895566648026718</v>
      </c>
      <c r="O161" s="113">
        <v>1</v>
      </c>
      <c r="P161" s="123" t="s">
        <v>780</v>
      </c>
      <c r="Q161" s="119">
        <v>14.22</v>
      </c>
      <c r="R161" s="118">
        <v>3.7682711443496131</v>
      </c>
      <c r="S161" s="113">
        <f t="shared" si="18"/>
        <v>1.8841355721748065</v>
      </c>
      <c r="T161" s="113">
        <v>1</v>
      </c>
      <c r="U161" s="123" t="s">
        <v>780</v>
      </c>
      <c r="V161" s="119">
        <v>0.19310000000000002</v>
      </c>
      <c r="W161" s="114">
        <f t="shared" si="19"/>
        <v>1.9532065000000005E-3</v>
      </c>
      <c r="X161" s="119">
        <v>2.0230000000000001</v>
      </c>
      <c r="Y161" s="113">
        <f t="shared" si="20"/>
        <v>1.0115000000000001</v>
      </c>
      <c r="Z161" s="113">
        <v>1</v>
      </c>
      <c r="AA161" s="123" t="s">
        <v>780</v>
      </c>
      <c r="AB161" s="116">
        <v>0.84365301960086114</v>
      </c>
      <c r="AC161" s="115">
        <v>2759.239290124689</v>
      </c>
      <c r="AD161" s="115">
        <v>71.758878731193818</v>
      </c>
      <c r="AE161" s="115">
        <v>2764.6511897941045</v>
      </c>
      <c r="AF161" s="115">
        <v>36.393305960797534</v>
      </c>
      <c r="AG161" s="115">
        <v>2768.6043642215559</v>
      </c>
      <c r="AH161" s="115">
        <v>33.192480446657392</v>
      </c>
      <c r="AI161" s="118">
        <v>99.661740253757785</v>
      </c>
      <c r="AJ161" s="144" t="s">
        <v>771</v>
      </c>
      <c r="AK161" s="143">
        <f t="shared" si="21"/>
        <v>2768.6043642215559</v>
      </c>
      <c r="AL161" s="143">
        <f t="shared" si="22"/>
        <v>33.192480446657392</v>
      </c>
      <c r="AM161" s="143">
        <v>1</v>
      </c>
      <c r="AN161" s="143">
        <v>26321</v>
      </c>
      <c r="AO161" s="146" t="s">
        <v>774</v>
      </c>
      <c r="AP161" s="26">
        <v>0</v>
      </c>
      <c r="AQ161" s="141">
        <f t="shared" si="23"/>
        <v>0.33825974624221544</v>
      </c>
      <c r="AR161" s="152"/>
      <c r="AS161" s="153"/>
      <c r="AT161" s="152"/>
      <c r="AU161" s="153"/>
      <c r="AV161" s="152"/>
      <c r="AW161" s="143"/>
      <c r="AX161" s="82"/>
      <c r="AY161" s="152"/>
      <c r="AZ161" s="152"/>
      <c r="BA161" s="152"/>
      <c r="BB161" s="152"/>
      <c r="BC161" s="152"/>
      <c r="BD161" s="144"/>
      <c r="BE161" s="144"/>
      <c r="BF161" s="144"/>
      <c r="BG161" s="144"/>
      <c r="BH161" s="144"/>
      <c r="BI161" s="144"/>
      <c r="BJ161" s="144"/>
    </row>
    <row r="162" spans="1:62" s="88" customFormat="1" ht="14.25" customHeight="1" x14ac:dyDescent="0.2">
      <c r="A162" s="6">
        <v>165</v>
      </c>
      <c r="B162" s="88" t="s">
        <v>789</v>
      </c>
      <c r="D162" s="115" t="s">
        <v>328</v>
      </c>
      <c r="E162" s="120" t="s">
        <v>773</v>
      </c>
      <c r="F162" s="115">
        <v>344389.25283251522</v>
      </c>
      <c r="G162" s="115">
        <v>95.617149323454854</v>
      </c>
      <c r="H162" s="110">
        <f t="shared" si="16"/>
        <v>42.63592791329156</v>
      </c>
      <c r="I162" s="115">
        <v>72.592445785596922</v>
      </c>
      <c r="J162" s="116">
        <v>0.44590252078172948</v>
      </c>
      <c r="K162" s="116" t="s">
        <v>560</v>
      </c>
      <c r="L162" s="117">
        <v>0.63140000000000007</v>
      </c>
      <c r="M162" s="118">
        <v>2.1402455018837712</v>
      </c>
      <c r="N162" s="113">
        <f t="shared" si="17"/>
        <v>1.0701227509418856</v>
      </c>
      <c r="O162" s="113">
        <v>1</v>
      </c>
      <c r="P162" s="123" t="s">
        <v>780</v>
      </c>
      <c r="Q162" s="119">
        <v>21.34</v>
      </c>
      <c r="R162" s="118">
        <v>2.2592561059553589</v>
      </c>
      <c r="S162" s="113">
        <f t="shared" si="18"/>
        <v>1.1296280529776794</v>
      </c>
      <c r="T162" s="113">
        <v>1</v>
      </c>
      <c r="U162" s="123" t="s">
        <v>780</v>
      </c>
      <c r="V162" s="119">
        <v>0.24520000000000003</v>
      </c>
      <c r="W162" s="114">
        <f t="shared" si="19"/>
        <v>8.8713360000000011E-4</v>
      </c>
      <c r="X162" s="119">
        <v>0.72360000000000002</v>
      </c>
      <c r="Y162" s="113">
        <f t="shared" si="20"/>
        <v>0.36180000000000001</v>
      </c>
      <c r="Z162" s="113">
        <v>1</v>
      </c>
      <c r="AA162" s="123" t="s">
        <v>780</v>
      </c>
      <c r="AB162" s="116">
        <v>0.94732310172455536</v>
      </c>
      <c r="AC162" s="115">
        <v>3154.9423281405006</v>
      </c>
      <c r="AD162" s="115">
        <v>53.618103958611755</v>
      </c>
      <c r="AE162" s="115">
        <v>3154.2449071883339</v>
      </c>
      <c r="AF162" s="115">
        <v>22.15324026367125</v>
      </c>
      <c r="AG162" s="115">
        <v>3153.8012097275214</v>
      </c>
      <c r="AH162" s="115">
        <v>11.484182572552928</v>
      </c>
      <c r="AI162" s="118">
        <v>100.03618231895719</v>
      </c>
      <c r="AJ162" s="144" t="s">
        <v>771</v>
      </c>
      <c r="AK162" s="143">
        <f t="shared" si="21"/>
        <v>3153.8012097275214</v>
      </c>
      <c r="AL162" s="143">
        <f t="shared" si="22"/>
        <v>11.484182572552928</v>
      </c>
      <c r="AM162" s="143">
        <v>1</v>
      </c>
      <c r="AN162" s="143">
        <v>26321</v>
      </c>
      <c r="AO162" s="146" t="s">
        <v>774</v>
      </c>
      <c r="AP162" s="26">
        <v>0</v>
      </c>
      <c r="AQ162" s="141">
        <f t="shared" si="23"/>
        <v>-3.6182318957187931E-2</v>
      </c>
      <c r="AR162" s="152"/>
      <c r="AS162" s="153"/>
      <c r="AT162" s="152"/>
      <c r="AU162" s="153"/>
      <c r="AV162" s="152"/>
      <c r="AW162" s="143"/>
      <c r="AX162" s="82"/>
      <c r="AY162" s="152"/>
      <c r="AZ162" s="152"/>
      <c r="BA162" s="152"/>
      <c r="BB162" s="152"/>
      <c r="BC162" s="152"/>
      <c r="BD162" s="144"/>
      <c r="BE162" s="144"/>
      <c r="BF162" s="144"/>
      <c r="BG162" s="144"/>
      <c r="BH162" s="144"/>
      <c r="BI162" s="144"/>
      <c r="BJ162" s="144"/>
    </row>
    <row r="163" spans="1:62" s="88" customFormat="1" ht="14.25" customHeight="1" x14ac:dyDescent="0.2">
      <c r="A163" s="6">
        <v>166</v>
      </c>
      <c r="B163" s="88" t="s">
        <v>789</v>
      </c>
      <c r="D163" s="115" t="s">
        <v>329</v>
      </c>
      <c r="E163" s="120" t="s">
        <v>773</v>
      </c>
      <c r="F163" s="115">
        <v>454943.68136656546</v>
      </c>
      <c r="G163" s="115">
        <v>131.3991335668529</v>
      </c>
      <c r="H163" s="110">
        <f t="shared" si="16"/>
        <v>84.454306307015599</v>
      </c>
      <c r="I163" s="115">
        <v>93.135999715083472</v>
      </c>
      <c r="J163" s="116">
        <v>0.64273107450930922</v>
      </c>
      <c r="K163" s="116">
        <v>0.54763380496748681</v>
      </c>
      <c r="L163" s="117">
        <v>0.58240000000000003</v>
      </c>
      <c r="M163" s="118">
        <v>2.3918278190168523</v>
      </c>
      <c r="N163" s="113">
        <f t="shared" si="17"/>
        <v>1.1959139095084261</v>
      </c>
      <c r="O163" s="113">
        <v>1</v>
      </c>
      <c r="P163" s="123" t="s">
        <v>780</v>
      </c>
      <c r="Q163" s="119">
        <v>17.43</v>
      </c>
      <c r="R163" s="118">
        <v>2.4901127785433101</v>
      </c>
      <c r="S163" s="113">
        <f t="shared" si="18"/>
        <v>1.2450563892716551</v>
      </c>
      <c r="T163" s="113">
        <v>1</v>
      </c>
      <c r="U163" s="123" t="s">
        <v>780</v>
      </c>
      <c r="V163" s="119">
        <v>0.21710000000000002</v>
      </c>
      <c r="W163" s="114">
        <f t="shared" si="19"/>
        <v>7.5192585000000015E-4</v>
      </c>
      <c r="X163" s="119">
        <v>0.69270000000000009</v>
      </c>
      <c r="Y163" s="113">
        <f t="shared" si="20"/>
        <v>0.34635000000000005</v>
      </c>
      <c r="Z163" s="113">
        <v>1</v>
      </c>
      <c r="AA163" s="123" t="s">
        <v>780</v>
      </c>
      <c r="AB163" s="116">
        <v>0.96052991640645546</v>
      </c>
      <c r="AC163" s="115">
        <v>2958.3697413425962</v>
      </c>
      <c r="AD163" s="115">
        <v>56.997088030183022</v>
      </c>
      <c r="AE163" s="115">
        <v>2958.9736072785563</v>
      </c>
      <c r="AF163" s="115">
        <v>24.198579296396019</v>
      </c>
      <c r="AG163" s="115">
        <v>2959.3841544742327</v>
      </c>
      <c r="AH163" s="115">
        <v>11.173617670173931</v>
      </c>
      <c r="AI163" s="118">
        <v>99.965722154384622</v>
      </c>
      <c r="AJ163" s="144" t="s">
        <v>771</v>
      </c>
      <c r="AK163" s="143">
        <f t="shared" si="21"/>
        <v>2959.3841544742327</v>
      </c>
      <c r="AL163" s="143">
        <f t="shared" si="22"/>
        <v>11.173617670173931</v>
      </c>
      <c r="AM163" s="143">
        <v>1</v>
      </c>
      <c r="AN163" s="143">
        <v>26321</v>
      </c>
      <c r="AO163" s="146" t="s">
        <v>774</v>
      </c>
      <c r="AP163" s="26">
        <v>0</v>
      </c>
      <c r="AQ163" s="141">
        <f t="shared" si="23"/>
        <v>3.4277845615378055E-2</v>
      </c>
      <c r="AR163" s="152"/>
      <c r="AS163" s="153"/>
      <c r="AT163" s="152"/>
      <c r="AU163" s="153"/>
      <c r="AV163" s="152"/>
      <c r="AW163" s="143"/>
      <c r="AX163" s="82"/>
      <c r="AY163" s="152"/>
      <c r="AZ163" s="152"/>
      <c r="BA163" s="152"/>
      <c r="BB163" s="152"/>
      <c r="BC163" s="152"/>
      <c r="BD163" s="144"/>
      <c r="BE163" s="144"/>
      <c r="BF163" s="144"/>
      <c r="BG163" s="144"/>
      <c r="BH163" s="144"/>
      <c r="BI163" s="144"/>
      <c r="BJ163" s="144"/>
    </row>
    <row r="164" spans="1:62" s="88" customFormat="1" ht="14.25" customHeight="1" x14ac:dyDescent="0.2">
      <c r="A164" s="6">
        <v>167</v>
      </c>
      <c r="B164" s="88" t="s">
        <v>789</v>
      </c>
      <c r="D164" s="115" t="s">
        <v>330</v>
      </c>
      <c r="E164" s="120" t="s">
        <v>773</v>
      </c>
      <c r="F164" s="115">
        <v>268419.76061471528</v>
      </c>
      <c r="G164" s="115">
        <v>81.160722880607494</v>
      </c>
      <c r="H164" s="110">
        <f t="shared" si="16"/>
        <v>48.356370826257248</v>
      </c>
      <c r="I164" s="115">
        <v>54.507773013958627</v>
      </c>
      <c r="J164" s="116">
        <v>0.59581000649036231</v>
      </c>
      <c r="K164" s="116">
        <v>0.881632617083423</v>
      </c>
      <c r="L164" s="117">
        <v>0.55789999999999995</v>
      </c>
      <c r="M164" s="118">
        <v>2.180399236644921</v>
      </c>
      <c r="N164" s="113">
        <f t="shared" si="17"/>
        <v>1.0901996183224605</v>
      </c>
      <c r="O164" s="113">
        <v>1</v>
      </c>
      <c r="P164" s="123" t="s">
        <v>780</v>
      </c>
      <c r="Q164" s="119">
        <v>16.7</v>
      </c>
      <c r="R164" s="118">
        <v>2.4067144466287407</v>
      </c>
      <c r="S164" s="113">
        <f t="shared" si="18"/>
        <v>1.2033572233143703</v>
      </c>
      <c r="T164" s="113">
        <v>1</v>
      </c>
      <c r="U164" s="123" t="s">
        <v>780</v>
      </c>
      <c r="V164" s="119">
        <v>0.21710000000000002</v>
      </c>
      <c r="W164" s="114">
        <f t="shared" si="19"/>
        <v>1.1061244999999999E-3</v>
      </c>
      <c r="X164" s="119">
        <v>1.0189999999999999</v>
      </c>
      <c r="Y164" s="113">
        <f t="shared" si="20"/>
        <v>0.50949999999999995</v>
      </c>
      <c r="Z164" s="113">
        <v>1</v>
      </c>
      <c r="AA164" s="123" t="s">
        <v>780</v>
      </c>
      <c r="AB164" s="116">
        <v>0.90596507603931331</v>
      </c>
      <c r="AC164" s="115">
        <v>2857.9873558253703</v>
      </c>
      <c r="AD164" s="115">
        <v>50.533245445385546</v>
      </c>
      <c r="AE164" s="115">
        <v>2917.8814285931803</v>
      </c>
      <c r="AF164" s="115">
        <v>23.322695885586654</v>
      </c>
      <c r="AG164" s="115">
        <v>2959.4624735026318</v>
      </c>
      <c r="AH164" s="115">
        <v>16.435303316712435</v>
      </c>
      <c r="AI164" s="118">
        <v>96.571163899329264</v>
      </c>
      <c r="AJ164" s="144" t="s">
        <v>771</v>
      </c>
      <c r="AK164" s="143">
        <f t="shared" si="21"/>
        <v>2959.4624735026318</v>
      </c>
      <c r="AL164" s="143">
        <f t="shared" si="22"/>
        <v>16.435303316712435</v>
      </c>
      <c r="AM164" s="143">
        <v>1</v>
      </c>
      <c r="AN164" s="143">
        <v>26321</v>
      </c>
      <c r="AO164" s="146" t="s">
        <v>774</v>
      </c>
      <c r="AP164" s="26">
        <v>0</v>
      </c>
      <c r="AQ164" s="141">
        <f t="shared" si="23"/>
        <v>3.4288361006707362</v>
      </c>
      <c r="AR164" s="152"/>
      <c r="AS164" s="153"/>
      <c r="AT164" s="152"/>
      <c r="AU164" s="153"/>
      <c r="AV164" s="152"/>
      <c r="AW164" s="143"/>
      <c r="AX164" s="82"/>
      <c r="AY164" s="152"/>
      <c r="AZ164" s="152"/>
      <c r="BA164" s="152"/>
      <c r="BB164" s="152"/>
      <c r="BC164" s="152"/>
      <c r="BD164" s="144"/>
      <c r="BE164" s="144"/>
      <c r="BF164" s="144"/>
      <c r="BG164" s="144"/>
      <c r="BH164" s="144"/>
      <c r="BI164" s="144"/>
      <c r="BJ164" s="144"/>
    </row>
    <row r="165" spans="1:62" s="88" customFormat="1" ht="14.25" customHeight="1" x14ac:dyDescent="0.2">
      <c r="A165" s="6">
        <v>168</v>
      </c>
      <c r="B165" s="88" t="s">
        <v>789</v>
      </c>
      <c r="D165" s="115" t="s">
        <v>331</v>
      </c>
      <c r="E165" s="120" t="s">
        <v>773</v>
      </c>
      <c r="F165" s="115">
        <v>726923.16395952553</v>
      </c>
      <c r="G165" s="115">
        <v>251.15367117568655</v>
      </c>
      <c r="H165" s="110">
        <f t="shared" si="16"/>
        <v>147.15440420159803</v>
      </c>
      <c r="I165" s="115">
        <v>177.04943337247011</v>
      </c>
      <c r="J165" s="116">
        <v>0.58591380931342563</v>
      </c>
      <c r="K165" s="116" t="s">
        <v>560</v>
      </c>
      <c r="L165" s="117">
        <v>0.58169999999999999</v>
      </c>
      <c r="M165" s="118">
        <v>2.2155867774165956</v>
      </c>
      <c r="N165" s="113">
        <f t="shared" si="17"/>
        <v>1.1077933887082978</v>
      </c>
      <c r="O165" s="113">
        <v>1</v>
      </c>
      <c r="P165" s="123" t="s">
        <v>780</v>
      </c>
      <c r="Q165" s="119">
        <v>17.27</v>
      </c>
      <c r="R165" s="118">
        <v>2.3267742508652969</v>
      </c>
      <c r="S165" s="113">
        <f t="shared" si="18"/>
        <v>1.1633871254326484</v>
      </c>
      <c r="T165" s="113">
        <v>1</v>
      </c>
      <c r="U165" s="123" t="s">
        <v>780</v>
      </c>
      <c r="V165" s="119">
        <v>0.21540000000000001</v>
      </c>
      <c r="W165" s="114">
        <f t="shared" si="19"/>
        <v>7.6542389999999997E-4</v>
      </c>
      <c r="X165" s="119">
        <v>0.7107</v>
      </c>
      <c r="Y165" s="113">
        <f t="shared" si="20"/>
        <v>0.35535</v>
      </c>
      <c r="Z165" s="113">
        <v>1</v>
      </c>
      <c r="AA165" s="123" t="s">
        <v>780</v>
      </c>
      <c r="AB165" s="116">
        <v>0.95221389724106142</v>
      </c>
      <c r="AC165" s="115">
        <v>2955.6219896171297</v>
      </c>
      <c r="AD165" s="115">
        <v>52.74123667646063</v>
      </c>
      <c r="AE165" s="115">
        <v>2950.1467070709014</v>
      </c>
      <c r="AF165" s="115">
        <v>22.582039116314718</v>
      </c>
      <c r="AG165" s="115">
        <v>2946.4149975811847</v>
      </c>
      <c r="AH165" s="115">
        <v>11.476485783533482</v>
      </c>
      <c r="AI165" s="118">
        <v>100.31248116926852</v>
      </c>
      <c r="AJ165" s="144" t="s">
        <v>771</v>
      </c>
      <c r="AK165" s="143">
        <f t="shared" si="21"/>
        <v>2946.4149975811847</v>
      </c>
      <c r="AL165" s="143">
        <f t="shared" si="22"/>
        <v>11.476485783533482</v>
      </c>
      <c r="AM165" s="143">
        <v>1</v>
      </c>
      <c r="AN165" s="143">
        <v>26321</v>
      </c>
      <c r="AO165" s="146" t="s">
        <v>774</v>
      </c>
      <c r="AP165" s="26">
        <v>0</v>
      </c>
      <c r="AQ165" s="141">
        <f t="shared" si="23"/>
        <v>-0.31248116926852276</v>
      </c>
      <c r="AR165" s="152"/>
      <c r="AS165" s="153"/>
      <c r="AT165" s="152"/>
      <c r="AU165" s="153"/>
      <c r="AV165" s="152"/>
      <c r="AW165" s="143"/>
      <c r="AX165" s="82"/>
      <c r="AY165" s="152"/>
      <c r="AZ165" s="152"/>
      <c r="BA165" s="152"/>
      <c r="BB165" s="152"/>
      <c r="BC165" s="152"/>
      <c r="BD165" s="144"/>
      <c r="BE165" s="144"/>
      <c r="BF165" s="144"/>
      <c r="BG165" s="144"/>
      <c r="BH165" s="144"/>
      <c r="BI165" s="144"/>
      <c r="BJ165" s="144"/>
    </row>
    <row r="166" spans="1:62" s="88" customFormat="1" ht="14.25" customHeight="1" x14ac:dyDescent="0.2">
      <c r="A166" s="6">
        <v>170</v>
      </c>
      <c r="B166" s="88" t="s">
        <v>790</v>
      </c>
      <c r="D166" s="109" t="s">
        <v>201</v>
      </c>
      <c r="E166" s="120" t="s">
        <v>773</v>
      </c>
      <c r="F166" s="120">
        <v>369498.33063635166</v>
      </c>
      <c r="G166" s="120">
        <v>103.96530171474569</v>
      </c>
      <c r="H166" s="110">
        <f t="shared" si="16"/>
        <v>71.836773127247227</v>
      </c>
      <c r="I166" s="120">
        <v>74.665333837534035</v>
      </c>
      <c r="J166" s="121">
        <v>0.69096873613033927</v>
      </c>
      <c r="K166" s="121">
        <v>1.0565513771873845</v>
      </c>
      <c r="L166" s="122">
        <v>0.58589999999999998</v>
      </c>
      <c r="M166" s="123">
        <v>2.7157461149415263</v>
      </c>
      <c r="N166" s="113">
        <f t="shared" si="17"/>
        <v>1.3578730574707631</v>
      </c>
      <c r="O166" s="113">
        <v>1</v>
      </c>
      <c r="P166" s="123" t="s">
        <v>780</v>
      </c>
      <c r="Q166" s="124">
        <v>17.7</v>
      </c>
      <c r="R166" s="123">
        <v>2.8655736581081532</v>
      </c>
      <c r="S166" s="113">
        <f t="shared" si="18"/>
        <v>1.4327868290540766</v>
      </c>
      <c r="T166" s="113">
        <v>1</v>
      </c>
      <c r="U166" s="123" t="s">
        <v>780</v>
      </c>
      <c r="V166" s="124">
        <v>0.21910000000000002</v>
      </c>
      <c r="W166" s="114">
        <f t="shared" si="19"/>
        <v>1.0018347500000001E-3</v>
      </c>
      <c r="X166" s="124">
        <v>0.91449999999999998</v>
      </c>
      <c r="Y166" s="113">
        <f t="shared" si="20"/>
        <v>0.45724999999999999</v>
      </c>
      <c r="Z166" s="113">
        <v>1</v>
      </c>
      <c r="AA166" s="123" t="s">
        <v>780</v>
      </c>
      <c r="AB166" s="121">
        <v>0.94771464249655935</v>
      </c>
      <c r="AC166" s="120">
        <v>2972.9188647217607</v>
      </c>
      <c r="AD166" s="120">
        <v>65.006872061583181</v>
      </c>
      <c r="AE166" s="120">
        <v>2973.497962854598</v>
      </c>
      <c r="AF166" s="120">
        <v>27.92085611057928</v>
      </c>
      <c r="AG166" s="120">
        <v>2973.889665661266</v>
      </c>
      <c r="AH166" s="120">
        <v>14.732518182994648</v>
      </c>
      <c r="AI166" s="123">
        <v>99.967355852144919</v>
      </c>
      <c r="AJ166" s="144" t="s">
        <v>771</v>
      </c>
      <c r="AK166" s="143">
        <f t="shared" si="21"/>
        <v>2973.889665661266</v>
      </c>
      <c r="AL166" s="143">
        <f t="shared" si="22"/>
        <v>14.732518182994648</v>
      </c>
      <c r="AM166" s="143">
        <v>1</v>
      </c>
      <c r="AN166" s="143">
        <v>26321</v>
      </c>
      <c r="AO166" s="146" t="s">
        <v>774</v>
      </c>
      <c r="AP166" s="26">
        <v>0</v>
      </c>
      <c r="AQ166" s="141">
        <f t="shared" si="23"/>
        <v>3.2644147855080519E-2</v>
      </c>
      <c r="AR166" s="145"/>
      <c r="AS166" s="146"/>
      <c r="AT166" s="145"/>
      <c r="AU166" s="146"/>
      <c r="AV166" s="145"/>
      <c r="AW166" s="108"/>
      <c r="AX166" s="144"/>
      <c r="AY166" s="145"/>
      <c r="AZ166" s="145"/>
      <c r="BA166" s="145"/>
      <c r="BB166" s="145"/>
      <c r="BC166" s="145"/>
      <c r="BD166" s="144"/>
      <c r="BE166" s="144"/>
      <c r="BF166" s="144"/>
      <c r="BG166" s="144"/>
      <c r="BH166" s="144"/>
      <c r="BI166" s="144"/>
      <c r="BJ166" s="144"/>
    </row>
    <row r="167" spans="1:62" s="88" customFormat="1" ht="14.25" customHeight="1" x14ac:dyDescent="0.2">
      <c r="A167" s="6">
        <v>171</v>
      </c>
      <c r="B167" s="88" t="s">
        <v>790</v>
      </c>
      <c r="D167" s="120" t="s">
        <v>202</v>
      </c>
      <c r="E167" s="120" t="s">
        <v>773</v>
      </c>
      <c r="F167" s="120">
        <v>190820.37490432768</v>
      </c>
      <c r="G167" s="120">
        <v>51.176216525381214</v>
      </c>
      <c r="H167" s="110">
        <f t="shared" si="16"/>
        <v>45.71598452247796</v>
      </c>
      <c r="I167" s="120">
        <v>33.805644914974714</v>
      </c>
      <c r="J167" s="121">
        <v>0.89330528175729418</v>
      </c>
      <c r="K167" s="121">
        <v>1.9827944750841855</v>
      </c>
      <c r="L167" s="122">
        <v>0.52239999999999998</v>
      </c>
      <c r="M167" s="123">
        <v>2.9613281510262266</v>
      </c>
      <c r="N167" s="113">
        <f t="shared" si="17"/>
        <v>1.4806640755131133</v>
      </c>
      <c r="O167" s="113">
        <v>1</v>
      </c>
      <c r="P167" s="123" t="s">
        <v>780</v>
      </c>
      <c r="Q167" s="124">
        <v>16.11</v>
      </c>
      <c r="R167" s="123">
        <v>3.4996921477320222</v>
      </c>
      <c r="S167" s="113">
        <f t="shared" si="18"/>
        <v>1.7498460738660111</v>
      </c>
      <c r="T167" s="113">
        <v>1</v>
      </c>
      <c r="U167" s="123" t="s">
        <v>780</v>
      </c>
      <c r="V167" s="124">
        <v>0.22360000000000002</v>
      </c>
      <c r="W167" s="114">
        <f t="shared" si="19"/>
        <v>2.0850700000000001E-3</v>
      </c>
      <c r="X167" s="124">
        <v>1.865</v>
      </c>
      <c r="Y167" s="113">
        <f t="shared" si="20"/>
        <v>0.9325</v>
      </c>
      <c r="Z167" s="113">
        <v>1</v>
      </c>
      <c r="AA167" s="123" t="s">
        <v>780</v>
      </c>
      <c r="AB167" s="121">
        <v>0.84616818452026332</v>
      </c>
      <c r="AC167" s="120">
        <v>2709.2364241927526</v>
      </c>
      <c r="AD167" s="120">
        <v>65.838551843839468</v>
      </c>
      <c r="AE167" s="120">
        <v>2883.224956099622</v>
      </c>
      <c r="AF167" s="120">
        <v>34.021823101601512</v>
      </c>
      <c r="AG167" s="120">
        <v>3007.1175720729807</v>
      </c>
      <c r="AH167" s="120">
        <v>29.961996122687829</v>
      </c>
      <c r="AI167" s="123">
        <v>90.094130317795276</v>
      </c>
      <c r="AJ167" s="144" t="s">
        <v>771</v>
      </c>
      <c r="AK167" s="143">
        <f t="shared" si="21"/>
        <v>3007.1175720729807</v>
      </c>
      <c r="AL167" s="143">
        <f t="shared" si="22"/>
        <v>29.961996122687829</v>
      </c>
      <c r="AM167" s="143">
        <v>1</v>
      </c>
      <c r="AN167" s="143">
        <v>26321</v>
      </c>
      <c r="AO167" s="146" t="s">
        <v>774</v>
      </c>
      <c r="AP167" s="26">
        <v>0</v>
      </c>
      <c r="AQ167" s="141">
        <f t="shared" si="23"/>
        <v>9.9058696822047239</v>
      </c>
      <c r="AR167" s="145"/>
      <c r="AS167" s="146"/>
      <c r="AT167" s="145"/>
      <c r="AU167" s="146"/>
      <c r="AV167" s="145"/>
      <c r="AW167" s="108"/>
      <c r="AX167" s="144"/>
      <c r="AY167" s="145"/>
      <c r="AZ167" s="145"/>
      <c r="BA167" s="145"/>
      <c r="BB167" s="145"/>
      <c r="BC167" s="145"/>
      <c r="BD167" s="144"/>
      <c r="BE167" s="144"/>
      <c r="BF167" s="144"/>
      <c r="BG167" s="144"/>
      <c r="BH167" s="144"/>
      <c r="BI167" s="144"/>
      <c r="BJ167" s="144"/>
    </row>
    <row r="168" spans="1:62" s="88" customFormat="1" ht="14.25" customHeight="1" x14ac:dyDescent="0.2">
      <c r="A168" s="6">
        <v>172</v>
      </c>
      <c r="B168" s="88" t="s">
        <v>790</v>
      </c>
      <c r="D168" s="120" t="s">
        <v>203</v>
      </c>
      <c r="E168" s="120" t="s">
        <v>773</v>
      </c>
      <c r="F168" s="120">
        <v>215548.26428140182</v>
      </c>
      <c r="G168" s="120">
        <v>77.842762553551111</v>
      </c>
      <c r="H168" s="110">
        <f t="shared" si="16"/>
        <v>122.7098098260762</v>
      </c>
      <c r="I168" s="120">
        <v>29.018432065668527</v>
      </c>
      <c r="J168" s="121">
        <v>1.5763804597975215</v>
      </c>
      <c r="K168" s="121">
        <v>1.7915446065636769</v>
      </c>
      <c r="L168" s="122">
        <v>0.27950000000000003</v>
      </c>
      <c r="M168" s="123">
        <v>4.4910244817988314</v>
      </c>
      <c r="N168" s="113">
        <f t="shared" si="17"/>
        <v>2.2455122408994157</v>
      </c>
      <c r="O168" s="113">
        <v>1</v>
      </c>
      <c r="P168" s="123" t="s">
        <v>780</v>
      </c>
      <c r="Q168" s="124">
        <v>8.3729999999999993</v>
      </c>
      <c r="R168" s="123">
        <v>4.6968073194091664</v>
      </c>
      <c r="S168" s="113">
        <f t="shared" si="18"/>
        <v>2.3484036597045832</v>
      </c>
      <c r="T168" s="113">
        <v>1</v>
      </c>
      <c r="U168" s="123" t="s">
        <v>780</v>
      </c>
      <c r="V168" s="124">
        <v>0.21730000000000002</v>
      </c>
      <c r="W168" s="114">
        <f t="shared" si="19"/>
        <v>1.4939375000000003E-3</v>
      </c>
      <c r="X168" s="124">
        <v>1.375</v>
      </c>
      <c r="Y168" s="113">
        <f t="shared" si="20"/>
        <v>0.6875</v>
      </c>
      <c r="Z168" s="113">
        <v>1</v>
      </c>
      <c r="AA168" s="123" t="s">
        <v>780</v>
      </c>
      <c r="AB168" s="121">
        <v>0.95618665539888037</v>
      </c>
      <c r="AC168" s="120">
        <v>1588.8659473268369</v>
      </c>
      <c r="AD168" s="120">
        <v>63.554982664018326</v>
      </c>
      <c r="AE168" s="120">
        <v>2272.2466034624085</v>
      </c>
      <c r="AF168" s="120">
        <v>43.521996495679559</v>
      </c>
      <c r="AG168" s="120">
        <v>2960.5163701817864</v>
      </c>
      <c r="AH168" s="120">
        <v>22.178020470389306</v>
      </c>
      <c r="AI168" s="123">
        <v>53.668541181863979</v>
      </c>
      <c r="AJ168" s="144" t="s">
        <v>771</v>
      </c>
      <c r="AK168" s="143">
        <f t="shared" si="21"/>
        <v>2960.5163701817864</v>
      </c>
      <c r="AL168" s="143">
        <f t="shared" si="22"/>
        <v>22.178020470389306</v>
      </c>
      <c r="AM168" s="143">
        <v>1</v>
      </c>
      <c r="AN168" s="143">
        <v>26321</v>
      </c>
      <c r="AO168" s="146" t="s">
        <v>774</v>
      </c>
      <c r="AP168" s="26">
        <v>0</v>
      </c>
      <c r="AQ168" s="141">
        <f t="shared" si="23"/>
        <v>46.331458818136021</v>
      </c>
      <c r="AR168" s="145"/>
      <c r="AS168" s="146"/>
      <c r="AT168" s="145"/>
      <c r="AU168" s="146"/>
      <c r="AV168" s="145"/>
      <c r="AW168" s="108"/>
      <c r="AX168" s="144"/>
      <c r="AY168" s="145"/>
      <c r="AZ168" s="145"/>
      <c r="BA168" s="145"/>
      <c r="BB168" s="145"/>
      <c r="BC168" s="145"/>
      <c r="BD168" s="144"/>
      <c r="BE168" s="144"/>
      <c r="BF168" s="144"/>
      <c r="BG168" s="144"/>
      <c r="BH168" s="144"/>
      <c r="BI168" s="144"/>
      <c r="BJ168" s="144"/>
    </row>
    <row r="169" spans="1:62" s="88" customFormat="1" ht="14.25" customHeight="1" x14ac:dyDescent="0.2">
      <c r="A169" s="6">
        <v>173</v>
      </c>
      <c r="B169" s="88" t="s">
        <v>790</v>
      </c>
      <c r="D169" s="120" t="s">
        <v>204</v>
      </c>
      <c r="E169" s="120" t="s">
        <v>773</v>
      </c>
      <c r="F169" s="120">
        <v>299077.68028571346</v>
      </c>
      <c r="G169" s="120">
        <v>82.427064545647795</v>
      </c>
      <c r="H169" s="110">
        <f t="shared" si="16"/>
        <v>157.95462558500427</v>
      </c>
      <c r="I169" s="120">
        <v>68.644399071038706</v>
      </c>
      <c r="J169" s="121">
        <v>1.916295654293616</v>
      </c>
      <c r="K169" s="121">
        <v>1.3582535307258006</v>
      </c>
      <c r="L169" s="122">
        <v>0.57289999999999996</v>
      </c>
      <c r="M169" s="123">
        <v>2.3830862249762541</v>
      </c>
      <c r="N169" s="113">
        <f t="shared" si="17"/>
        <v>1.1915431124881271</v>
      </c>
      <c r="O169" s="113">
        <v>1</v>
      </c>
      <c r="P169" s="123" t="s">
        <v>780</v>
      </c>
      <c r="Q169" s="124">
        <v>16.8</v>
      </c>
      <c r="R169" s="123">
        <v>2.5900633560196695</v>
      </c>
      <c r="S169" s="113">
        <f t="shared" si="18"/>
        <v>1.2950316780098348</v>
      </c>
      <c r="T169" s="113">
        <v>1</v>
      </c>
      <c r="U169" s="123" t="s">
        <v>780</v>
      </c>
      <c r="V169" s="124">
        <v>0.21270000000000003</v>
      </c>
      <c r="W169" s="114">
        <f t="shared" si="19"/>
        <v>1.0794525E-3</v>
      </c>
      <c r="X169" s="124">
        <v>1.0149999999999999</v>
      </c>
      <c r="Y169" s="113">
        <f t="shared" si="20"/>
        <v>0.50749999999999995</v>
      </c>
      <c r="Z169" s="113">
        <v>1</v>
      </c>
      <c r="AA169" s="123" t="s">
        <v>780</v>
      </c>
      <c r="AB169" s="121">
        <v>0.92008800458013063</v>
      </c>
      <c r="AC169" s="120">
        <v>2919.7377873542764</v>
      </c>
      <c r="AD169" s="120">
        <v>56.199162788360354</v>
      </c>
      <c r="AE169" s="120">
        <v>2923.726848542402</v>
      </c>
      <c r="AF169" s="120">
        <v>25.130368488824843</v>
      </c>
      <c r="AG169" s="120">
        <v>2926.4739927584924</v>
      </c>
      <c r="AH169" s="120">
        <v>16.412266128488245</v>
      </c>
      <c r="AI169" s="123">
        <v>99.769818374573475</v>
      </c>
      <c r="AJ169" s="144" t="s">
        <v>771</v>
      </c>
      <c r="AK169" s="143">
        <f t="shared" si="21"/>
        <v>2926.4739927584924</v>
      </c>
      <c r="AL169" s="143">
        <f t="shared" si="22"/>
        <v>16.412266128488245</v>
      </c>
      <c r="AM169" s="143">
        <v>1</v>
      </c>
      <c r="AN169" s="143">
        <v>26321</v>
      </c>
      <c r="AO169" s="146" t="s">
        <v>774</v>
      </c>
      <c r="AP169" s="26">
        <v>0</v>
      </c>
      <c r="AQ169" s="141">
        <f t="shared" si="23"/>
        <v>0.23018162542652476</v>
      </c>
      <c r="AR169" s="145"/>
      <c r="AS169" s="146"/>
      <c r="AT169" s="145"/>
      <c r="AU169" s="146"/>
      <c r="AV169" s="145"/>
      <c r="AW169" s="108"/>
      <c r="AX169" s="144"/>
      <c r="AY169" s="145"/>
      <c r="AZ169" s="145"/>
      <c r="BA169" s="145"/>
      <c r="BB169" s="145"/>
      <c r="BC169" s="145"/>
      <c r="BD169" s="144"/>
      <c r="BE169" s="144"/>
      <c r="BF169" s="144"/>
      <c r="BG169" s="144"/>
      <c r="BH169" s="144"/>
      <c r="BI169" s="144"/>
      <c r="BJ169" s="144"/>
    </row>
    <row r="170" spans="1:62" s="88" customFormat="1" ht="14.25" customHeight="1" x14ac:dyDescent="0.2">
      <c r="A170" s="6">
        <v>174</v>
      </c>
      <c r="B170" s="88" t="s">
        <v>790</v>
      </c>
      <c r="D170" s="120" t="s">
        <v>205</v>
      </c>
      <c r="E170" s="120" t="s">
        <v>773</v>
      </c>
      <c r="F170" s="120">
        <v>576087.48917244514</v>
      </c>
      <c r="G170" s="120">
        <v>175.08303720889265</v>
      </c>
      <c r="H170" s="110">
        <f t="shared" si="16"/>
        <v>145.7573283266621</v>
      </c>
      <c r="I170" s="120">
        <v>125.54183694427299</v>
      </c>
      <c r="J170" s="121">
        <v>0.83250399724764956</v>
      </c>
      <c r="K170" s="121">
        <v>0.1563566030405549</v>
      </c>
      <c r="L170" s="122">
        <v>0.5837</v>
      </c>
      <c r="M170" s="123">
        <v>2.9819345749233137</v>
      </c>
      <c r="N170" s="113">
        <f t="shared" si="17"/>
        <v>1.4909672874616569</v>
      </c>
      <c r="O170" s="113">
        <v>1</v>
      </c>
      <c r="P170" s="123" t="s">
        <v>780</v>
      </c>
      <c r="Q170" s="124">
        <v>17.440000000000001</v>
      </c>
      <c r="R170" s="123">
        <v>3.0772645169569128</v>
      </c>
      <c r="S170" s="113">
        <f t="shared" si="18"/>
        <v>1.5386322584784564</v>
      </c>
      <c r="T170" s="113">
        <v>1</v>
      </c>
      <c r="U170" s="123" t="s">
        <v>780</v>
      </c>
      <c r="V170" s="124">
        <v>0.2167</v>
      </c>
      <c r="W170" s="114">
        <f t="shared" si="19"/>
        <v>8.2346000000000003E-4</v>
      </c>
      <c r="X170" s="124">
        <v>0.76</v>
      </c>
      <c r="Y170" s="113">
        <f t="shared" si="20"/>
        <v>0.38</v>
      </c>
      <c r="Z170" s="113">
        <v>1</v>
      </c>
      <c r="AA170" s="123" t="s">
        <v>780</v>
      </c>
      <c r="AB170" s="121">
        <v>0.96902120649417867</v>
      </c>
      <c r="AC170" s="120">
        <v>2963.8862296743532</v>
      </c>
      <c r="AD170" s="120">
        <v>71.242204159426819</v>
      </c>
      <c r="AE170" s="120">
        <v>2959.5671792592998</v>
      </c>
      <c r="AF170" s="120">
        <v>29.990476905730702</v>
      </c>
      <c r="AG170" s="120">
        <v>2956.6329225085419</v>
      </c>
      <c r="AH170" s="120">
        <v>12.262506872531128</v>
      </c>
      <c r="AI170" s="123">
        <v>100.24532322259529</v>
      </c>
      <c r="AJ170" s="144" t="s">
        <v>771</v>
      </c>
      <c r="AK170" s="143">
        <f t="shared" si="21"/>
        <v>2956.6329225085419</v>
      </c>
      <c r="AL170" s="143">
        <f t="shared" si="22"/>
        <v>12.262506872531128</v>
      </c>
      <c r="AM170" s="143">
        <v>1</v>
      </c>
      <c r="AN170" s="143">
        <v>26321</v>
      </c>
      <c r="AO170" s="146" t="s">
        <v>774</v>
      </c>
      <c r="AP170" s="26">
        <v>0</v>
      </c>
      <c r="AQ170" s="141">
        <f t="shared" si="23"/>
        <v>-0.24532322259528883</v>
      </c>
      <c r="AR170" s="145"/>
      <c r="AS170" s="146"/>
      <c r="AT170" s="145"/>
      <c r="AU170" s="146"/>
      <c r="AV170" s="145"/>
      <c r="AW170" s="108"/>
      <c r="AX170" s="144"/>
      <c r="AY170" s="145"/>
      <c r="AZ170" s="145"/>
      <c r="BA170" s="145"/>
      <c r="BB170" s="145"/>
      <c r="BC170" s="145"/>
      <c r="BD170" s="144"/>
      <c r="BE170" s="144"/>
      <c r="BF170" s="144"/>
      <c r="BG170" s="144"/>
      <c r="BH170" s="144"/>
      <c r="BI170" s="144"/>
      <c r="BJ170" s="144"/>
    </row>
    <row r="171" spans="1:62" s="88" customFormat="1" ht="14.25" customHeight="1" x14ac:dyDescent="0.2">
      <c r="A171" s="6">
        <v>175</v>
      </c>
      <c r="B171" s="88" t="s">
        <v>790</v>
      </c>
      <c r="D171" s="120" t="s">
        <v>206</v>
      </c>
      <c r="E171" s="120" t="s">
        <v>773</v>
      </c>
      <c r="F171" s="120">
        <v>734294.09309292946</v>
      </c>
      <c r="G171" s="120">
        <v>324.73636778163018</v>
      </c>
      <c r="H171" s="110">
        <f t="shared" si="16"/>
        <v>437.51949624974537</v>
      </c>
      <c r="I171" s="120">
        <v>138.8032377258728</v>
      </c>
      <c r="J171" s="121">
        <v>1.3473067375809182</v>
      </c>
      <c r="K171" s="121">
        <v>4.5796387573971282</v>
      </c>
      <c r="L171" s="122">
        <v>0.30340000000000006</v>
      </c>
      <c r="M171" s="123">
        <v>3.5335588057714942</v>
      </c>
      <c r="N171" s="113">
        <f t="shared" si="17"/>
        <v>1.7667794028857471</v>
      </c>
      <c r="O171" s="113">
        <v>1</v>
      </c>
      <c r="P171" s="123" t="s">
        <v>780</v>
      </c>
      <c r="Q171" s="124">
        <v>8.9949999999999992</v>
      </c>
      <c r="R171" s="123">
        <v>4.3732861569594936</v>
      </c>
      <c r="S171" s="113">
        <f t="shared" si="18"/>
        <v>2.1866430784797468</v>
      </c>
      <c r="T171" s="113">
        <v>1</v>
      </c>
      <c r="U171" s="123" t="s">
        <v>780</v>
      </c>
      <c r="V171" s="124">
        <v>0.215</v>
      </c>
      <c r="W171" s="114">
        <f t="shared" si="19"/>
        <v>2.770275E-3</v>
      </c>
      <c r="X171" s="124">
        <v>2.577</v>
      </c>
      <c r="Y171" s="113">
        <f t="shared" si="20"/>
        <v>1.2885</v>
      </c>
      <c r="Z171" s="113">
        <v>1</v>
      </c>
      <c r="AA171" s="123" t="s">
        <v>780</v>
      </c>
      <c r="AB171" s="121">
        <v>0.80798710144963026</v>
      </c>
      <c r="AC171" s="120">
        <v>1708.2827480332512</v>
      </c>
      <c r="AD171" s="120">
        <v>53.246491870855834</v>
      </c>
      <c r="AE171" s="120">
        <v>2337.5158937518731</v>
      </c>
      <c r="AF171" s="120">
        <v>40.770584965277521</v>
      </c>
      <c r="AG171" s="120">
        <v>2943.6715818657763</v>
      </c>
      <c r="AH171" s="120">
        <v>41.621145014013187</v>
      </c>
      <c r="AI171" s="123">
        <v>58.032382367549872</v>
      </c>
      <c r="AJ171" s="144" t="s">
        <v>771</v>
      </c>
      <c r="AK171" s="143">
        <f t="shared" si="21"/>
        <v>2943.6715818657763</v>
      </c>
      <c r="AL171" s="143">
        <f t="shared" si="22"/>
        <v>41.621145014013187</v>
      </c>
      <c r="AM171" s="143">
        <v>1</v>
      </c>
      <c r="AN171" s="143">
        <v>26321</v>
      </c>
      <c r="AO171" s="146" t="s">
        <v>774</v>
      </c>
      <c r="AP171" s="26">
        <v>0</v>
      </c>
      <c r="AQ171" s="141">
        <f t="shared" si="23"/>
        <v>41.967617632450128</v>
      </c>
      <c r="AR171" s="145"/>
      <c r="AS171" s="146"/>
      <c r="AT171" s="145"/>
      <c r="AU171" s="146"/>
      <c r="AV171" s="145"/>
      <c r="AW171" s="108"/>
      <c r="AX171" s="144"/>
      <c r="AY171" s="145"/>
      <c r="AZ171" s="145"/>
      <c r="BA171" s="145"/>
      <c r="BB171" s="145"/>
      <c r="BC171" s="145"/>
      <c r="BD171" s="144"/>
      <c r="BE171" s="144"/>
      <c r="BF171" s="144"/>
      <c r="BG171" s="144"/>
      <c r="BH171" s="144"/>
      <c r="BI171" s="144"/>
      <c r="BJ171" s="144"/>
    </row>
    <row r="172" spans="1:62" s="88" customFormat="1" ht="14.25" customHeight="1" x14ac:dyDescent="0.2">
      <c r="A172" s="6">
        <v>176</v>
      </c>
      <c r="B172" s="88" t="s">
        <v>790</v>
      </c>
      <c r="D172" s="120" t="s">
        <v>208</v>
      </c>
      <c r="E172" s="120" t="s">
        <v>773</v>
      </c>
      <c r="F172" s="120">
        <v>472028.51989504194</v>
      </c>
      <c r="G172" s="120">
        <v>304.06680319247346</v>
      </c>
      <c r="H172" s="110">
        <f t="shared" si="16"/>
        <v>589.94015438979477</v>
      </c>
      <c r="I172" s="120">
        <v>102.51085826093703</v>
      </c>
      <c r="J172" s="121">
        <v>1.9401662667409447</v>
      </c>
      <c r="K172" s="121">
        <v>5.5612373165129627</v>
      </c>
      <c r="L172" s="122">
        <v>0.25</v>
      </c>
      <c r="M172" s="123">
        <v>3.1589764124330117</v>
      </c>
      <c r="N172" s="113">
        <f t="shared" si="17"/>
        <v>1.5794882062165059</v>
      </c>
      <c r="O172" s="113">
        <v>1</v>
      </c>
      <c r="P172" s="123" t="s">
        <v>780</v>
      </c>
      <c r="Q172" s="124">
        <v>7.1310000000000002</v>
      </c>
      <c r="R172" s="123">
        <v>4.6490585411574141</v>
      </c>
      <c r="S172" s="113">
        <f t="shared" si="18"/>
        <v>2.3245292705787071</v>
      </c>
      <c r="T172" s="113">
        <v>1</v>
      </c>
      <c r="U172" s="123" t="s">
        <v>780</v>
      </c>
      <c r="V172" s="124">
        <v>0.20680000000000001</v>
      </c>
      <c r="W172" s="114">
        <f t="shared" si="19"/>
        <v>3.5269740000000004E-3</v>
      </c>
      <c r="X172" s="124">
        <v>3.411</v>
      </c>
      <c r="Y172" s="113">
        <f t="shared" si="20"/>
        <v>1.7055</v>
      </c>
      <c r="Z172" s="113">
        <v>1</v>
      </c>
      <c r="AA172" s="123" t="s">
        <v>780</v>
      </c>
      <c r="AB172" s="121">
        <v>0.67948733802060568</v>
      </c>
      <c r="AC172" s="120">
        <v>1438.6939282485189</v>
      </c>
      <c r="AD172" s="120">
        <v>40.862893044969042</v>
      </c>
      <c r="AE172" s="120">
        <v>2127.9536687286222</v>
      </c>
      <c r="AF172" s="120">
        <v>42.267957868950361</v>
      </c>
      <c r="AG172" s="120">
        <v>2881.0085652387197</v>
      </c>
      <c r="AH172" s="120">
        <v>55.398623705903461</v>
      </c>
      <c r="AI172" s="123">
        <v>49.937162478699854</v>
      </c>
      <c r="AJ172" s="144" t="s">
        <v>771</v>
      </c>
      <c r="AK172" s="143">
        <f t="shared" si="21"/>
        <v>2881.0085652387197</v>
      </c>
      <c r="AL172" s="143">
        <f t="shared" si="22"/>
        <v>55.398623705903461</v>
      </c>
      <c r="AM172" s="143">
        <v>1</v>
      </c>
      <c r="AN172" s="143">
        <v>26321</v>
      </c>
      <c r="AO172" s="146" t="s">
        <v>774</v>
      </c>
      <c r="AP172" s="26">
        <v>0</v>
      </c>
      <c r="AQ172" s="141">
        <f t="shared" si="23"/>
        <v>50.062837521300146</v>
      </c>
      <c r="AR172" s="145"/>
      <c r="AS172" s="146"/>
      <c r="AT172" s="145"/>
      <c r="AU172" s="146"/>
      <c r="AV172" s="145"/>
      <c r="AW172" s="108"/>
      <c r="AX172" s="144"/>
      <c r="AY172" s="145"/>
      <c r="AZ172" s="145"/>
      <c r="BA172" s="145"/>
      <c r="BB172" s="145"/>
      <c r="BC172" s="145"/>
      <c r="BD172" s="144"/>
      <c r="BE172" s="144"/>
      <c r="BF172" s="144"/>
      <c r="BG172" s="144"/>
      <c r="BH172" s="144"/>
      <c r="BI172" s="144"/>
      <c r="BJ172" s="144"/>
    </row>
    <row r="173" spans="1:62" s="88" customFormat="1" ht="14.25" customHeight="1" x14ac:dyDescent="0.2">
      <c r="A173" s="6">
        <v>177</v>
      </c>
      <c r="B173" s="88" t="s">
        <v>790</v>
      </c>
      <c r="D173" s="120" t="s">
        <v>209</v>
      </c>
      <c r="E173" s="120" t="s">
        <v>773</v>
      </c>
      <c r="F173" s="120">
        <v>307714.85869241937</v>
      </c>
      <c r="G173" s="120">
        <v>130.38591295634723</v>
      </c>
      <c r="H173" s="110">
        <f t="shared" si="16"/>
        <v>147.11480032979659</v>
      </c>
      <c r="I173" s="120">
        <v>59.106930690751817</v>
      </c>
      <c r="J173" s="121">
        <v>1.128302874092312</v>
      </c>
      <c r="K173" s="121">
        <v>0.38806692105790869</v>
      </c>
      <c r="L173" s="122">
        <v>0.35580000000000001</v>
      </c>
      <c r="M173" s="123">
        <v>3.1258791638932428</v>
      </c>
      <c r="N173" s="113">
        <f t="shared" si="17"/>
        <v>1.5629395819466214</v>
      </c>
      <c r="O173" s="113">
        <v>1</v>
      </c>
      <c r="P173" s="123" t="s">
        <v>780</v>
      </c>
      <c r="Q173" s="124">
        <v>11.72</v>
      </c>
      <c r="R173" s="123">
        <v>3.2516837483794379</v>
      </c>
      <c r="S173" s="113">
        <f t="shared" si="18"/>
        <v>1.6258418741897189</v>
      </c>
      <c r="T173" s="113">
        <v>1</v>
      </c>
      <c r="U173" s="123" t="s">
        <v>780</v>
      </c>
      <c r="V173" s="124">
        <v>0.2389</v>
      </c>
      <c r="W173" s="114">
        <f t="shared" si="19"/>
        <v>1.06991365E-3</v>
      </c>
      <c r="X173" s="124">
        <v>0.89570000000000005</v>
      </c>
      <c r="Y173" s="113">
        <f t="shared" si="20"/>
        <v>0.44785000000000003</v>
      </c>
      <c r="Z173" s="113">
        <v>1</v>
      </c>
      <c r="AA173" s="123" t="s">
        <v>780</v>
      </c>
      <c r="AB173" s="121">
        <v>0.96131094097053782</v>
      </c>
      <c r="AC173" s="120">
        <v>1962.0794321705719</v>
      </c>
      <c r="AD173" s="120">
        <v>53.095604045702203</v>
      </c>
      <c r="AE173" s="120">
        <v>2582.2409596344919</v>
      </c>
      <c r="AF173" s="120">
        <v>30.886248730289481</v>
      </c>
      <c r="AG173" s="120">
        <v>3112.722413725116</v>
      </c>
      <c r="AH173" s="120">
        <v>14.263747069733647</v>
      </c>
      <c r="AI173" s="123">
        <v>63.034192304429581</v>
      </c>
      <c r="AJ173" s="144" t="s">
        <v>771</v>
      </c>
      <c r="AK173" s="143">
        <f t="shared" si="21"/>
        <v>3112.722413725116</v>
      </c>
      <c r="AL173" s="143">
        <f t="shared" si="22"/>
        <v>14.263747069733647</v>
      </c>
      <c r="AM173" s="143">
        <v>1</v>
      </c>
      <c r="AN173" s="143">
        <v>26321</v>
      </c>
      <c r="AO173" s="146" t="s">
        <v>774</v>
      </c>
      <c r="AP173" s="26">
        <v>0</v>
      </c>
      <c r="AQ173" s="141">
        <f t="shared" si="23"/>
        <v>36.965807695570419</v>
      </c>
      <c r="AR173" s="145"/>
      <c r="AS173" s="146"/>
      <c r="AT173" s="145"/>
      <c r="AU173" s="146"/>
      <c r="AV173" s="145"/>
      <c r="AW173" s="108"/>
      <c r="AX173" s="144"/>
      <c r="AY173" s="145"/>
      <c r="AZ173" s="145"/>
      <c r="BA173" s="145"/>
      <c r="BB173" s="145"/>
      <c r="BC173" s="145"/>
      <c r="BD173" s="144"/>
      <c r="BE173" s="144"/>
      <c r="BF173" s="144"/>
      <c r="BG173" s="144"/>
      <c r="BH173" s="144"/>
      <c r="BI173" s="144"/>
      <c r="BJ173" s="144"/>
    </row>
    <row r="174" spans="1:62" s="88" customFormat="1" ht="14.25" customHeight="1" x14ac:dyDescent="0.2">
      <c r="A174" s="6">
        <v>178</v>
      </c>
      <c r="B174" s="88" t="s">
        <v>790</v>
      </c>
      <c r="D174" s="120" t="s">
        <v>210</v>
      </c>
      <c r="E174" s="120" t="s">
        <v>773</v>
      </c>
      <c r="F174" s="120">
        <v>97466.375160002746</v>
      </c>
      <c r="G174" s="120">
        <v>23.996891446256274</v>
      </c>
      <c r="H174" s="110">
        <f t="shared" si="16"/>
        <v>15.292606798379428</v>
      </c>
      <c r="I174" s="120">
        <v>20.015490090874991</v>
      </c>
      <c r="J174" s="121">
        <v>0.63727449168276373</v>
      </c>
      <c r="K174" s="121">
        <v>1.7750384165157034</v>
      </c>
      <c r="L174" s="122">
        <v>0.66470000000000007</v>
      </c>
      <c r="M174" s="123">
        <v>3.8048845892852028</v>
      </c>
      <c r="N174" s="113">
        <f t="shared" si="17"/>
        <v>1.9024422946426014</v>
      </c>
      <c r="O174" s="113">
        <v>1</v>
      </c>
      <c r="P174" s="123" t="s">
        <v>780</v>
      </c>
      <c r="Q174" s="124">
        <v>24.65</v>
      </c>
      <c r="R174" s="123">
        <v>4.009428405097939</v>
      </c>
      <c r="S174" s="113">
        <f t="shared" si="18"/>
        <v>2.0047142025489695</v>
      </c>
      <c r="T174" s="113">
        <v>1</v>
      </c>
      <c r="U174" s="123" t="s">
        <v>780</v>
      </c>
      <c r="V174" s="124">
        <v>0.26900000000000002</v>
      </c>
      <c r="W174" s="114">
        <f t="shared" si="19"/>
        <v>1.7000800000000001E-3</v>
      </c>
      <c r="X174" s="124">
        <v>1.264</v>
      </c>
      <c r="Y174" s="113">
        <f t="shared" si="20"/>
        <v>0.63200000000000001</v>
      </c>
      <c r="Z174" s="113">
        <v>1</v>
      </c>
      <c r="AA174" s="123" t="s">
        <v>780</v>
      </c>
      <c r="AB174" s="121">
        <v>0.94898429522954908</v>
      </c>
      <c r="AC174" s="120">
        <v>3285.411944848297</v>
      </c>
      <c r="AD174" s="120">
        <v>98.689857604382723</v>
      </c>
      <c r="AE174" s="120">
        <v>3294.612426017969</v>
      </c>
      <c r="AF174" s="120">
        <v>39.897820739013241</v>
      </c>
      <c r="AG174" s="120">
        <v>3300.2153119047994</v>
      </c>
      <c r="AH174" s="120">
        <v>19.83455586643468</v>
      </c>
      <c r="AI174" s="123">
        <v>99.551442386104256</v>
      </c>
      <c r="AJ174" s="144" t="s">
        <v>771</v>
      </c>
      <c r="AK174" s="143">
        <f t="shared" si="21"/>
        <v>3300.2153119047994</v>
      </c>
      <c r="AL174" s="143">
        <f t="shared" si="22"/>
        <v>19.83455586643468</v>
      </c>
      <c r="AM174" s="143">
        <v>1</v>
      </c>
      <c r="AN174" s="143">
        <v>26321</v>
      </c>
      <c r="AO174" s="146" t="s">
        <v>774</v>
      </c>
      <c r="AP174" s="26">
        <v>0</v>
      </c>
      <c r="AQ174" s="141">
        <f t="shared" si="23"/>
        <v>0.44855761389574411</v>
      </c>
      <c r="AR174" s="145"/>
      <c r="AS174" s="146"/>
      <c r="AT174" s="145"/>
      <c r="AU174" s="146"/>
      <c r="AV174" s="145"/>
      <c r="AW174" s="108"/>
      <c r="AX174" s="144"/>
      <c r="AY174" s="145"/>
      <c r="AZ174" s="145"/>
      <c r="BA174" s="145"/>
      <c r="BB174" s="145"/>
      <c r="BC174" s="145"/>
      <c r="BD174" s="144"/>
      <c r="BE174" s="144"/>
      <c r="BF174" s="144"/>
      <c r="BG174" s="144"/>
      <c r="BH174" s="144"/>
      <c r="BI174" s="144"/>
      <c r="BJ174" s="144"/>
    </row>
    <row r="175" spans="1:62" s="88" customFormat="1" ht="14.25" customHeight="1" x14ac:dyDescent="0.2">
      <c r="A175" s="6">
        <v>179</v>
      </c>
      <c r="B175" s="88" t="s">
        <v>790</v>
      </c>
      <c r="D175" s="120" t="s">
        <v>211</v>
      </c>
      <c r="E175" s="120" t="s">
        <v>773</v>
      </c>
      <c r="F175" s="120">
        <v>409760.09961103712</v>
      </c>
      <c r="G175" s="120">
        <v>94.999482705381766</v>
      </c>
      <c r="H175" s="110">
        <f t="shared" si="16"/>
        <v>128.50669452453786</v>
      </c>
      <c r="I175" s="120">
        <v>93.386453675027482</v>
      </c>
      <c r="J175" s="121">
        <v>1.3527094134088153</v>
      </c>
      <c r="K175" s="121" t="s">
        <v>560</v>
      </c>
      <c r="L175" s="122">
        <v>0.70699999999999996</v>
      </c>
      <c r="M175" s="123">
        <v>2.3507583079565464</v>
      </c>
      <c r="N175" s="113">
        <f t="shared" si="17"/>
        <v>1.1753791539782732</v>
      </c>
      <c r="O175" s="113">
        <v>1</v>
      </c>
      <c r="P175" s="123" t="s">
        <v>780</v>
      </c>
      <c r="Q175" s="124">
        <v>28.69</v>
      </c>
      <c r="R175" s="123">
        <v>2.4782368437595119</v>
      </c>
      <c r="S175" s="113">
        <f t="shared" si="18"/>
        <v>1.239118421879756</v>
      </c>
      <c r="T175" s="113">
        <v>1</v>
      </c>
      <c r="U175" s="123" t="s">
        <v>780</v>
      </c>
      <c r="V175" s="124">
        <v>0.29430000000000001</v>
      </c>
      <c r="W175" s="114">
        <f t="shared" si="19"/>
        <v>1.1545389000000002E-3</v>
      </c>
      <c r="X175" s="124">
        <v>0.78460000000000008</v>
      </c>
      <c r="Y175" s="113">
        <f t="shared" si="20"/>
        <v>0.39230000000000004</v>
      </c>
      <c r="Z175" s="113">
        <v>1</v>
      </c>
      <c r="AA175" s="123" t="s">
        <v>780</v>
      </c>
      <c r="AB175" s="121">
        <v>0.94856079388700432</v>
      </c>
      <c r="AC175" s="120">
        <v>3447.1031010257238</v>
      </c>
      <c r="AD175" s="120">
        <v>63.071255171038047</v>
      </c>
      <c r="AE175" s="120">
        <v>3442.9910806346948</v>
      </c>
      <c r="AF175" s="120">
        <v>24.61195911055529</v>
      </c>
      <c r="AG175" s="120">
        <v>3440.5994036276516</v>
      </c>
      <c r="AH175" s="120">
        <v>12.179712878889939</v>
      </c>
      <c r="AI175" s="123">
        <v>100.18902803363898</v>
      </c>
      <c r="AJ175" s="144" t="s">
        <v>771</v>
      </c>
      <c r="AK175" s="143">
        <f t="shared" si="21"/>
        <v>3440.5994036276516</v>
      </c>
      <c r="AL175" s="143">
        <f t="shared" si="22"/>
        <v>12.179712878889939</v>
      </c>
      <c r="AM175" s="143">
        <v>1</v>
      </c>
      <c r="AN175" s="143">
        <v>26321</v>
      </c>
      <c r="AO175" s="146" t="s">
        <v>774</v>
      </c>
      <c r="AP175" s="26">
        <v>0</v>
      </c>
      <c r="AQ175" s="141">
        <f t="shared" si="23"/>
        <v>-0.18902803363897647</v>
      </c>
      <c r="AR175" s="145"/>
      <c r="AS175" s="146"/>
      <c r="AT175" s="145"/>
      <c r="AU175" s="146"/>
      <c r="AV175" s="145"/>
      <c r="AW175" s="108"/>
      <c r="AX175" s="144"/>
      <c r="AY175" s="145"/>
      <c r="AZ175" s="145"/>
      <c r="BA175" s="145"/>
      <c r="BB175" s="145"/>
      <c r="BC175" s="145"/>
      <c r="BD175" s="144"/>
      <c r="BE175" s="144"/>
      <c r="BF175" s="144"/>
      <c r="BG175" s="144"/>
      <c r="BH175" s="144"/>
      <c r="BI175" s="144"/>
      <c r="BJ175" s="144"/>
    </row>
    <row r="176" spans="1:62" s="88" customFormat="1" ht="14.25" customHeight="1" x14ac:dyDescent="0.2">
      <c r="A176" s="6">
        <v>180</v>
      </c>
      <c r="B176" s="88" t="s">
        <v>790</v>
      </c>
      <c r="D176" s="120" t="s">
        <v>212</v>
      </c>
      <c r="E176" s="120" t="s">
        <v>773</v>
      </c>
      <c r="F176" s="120">
        <v>270827.38370973425</v>
      </c>
      <c r="G176" s="120">
        <v>75.161298993592681</v>
      </c>
      <c r="H176" s="110">
        <f t="shared" si="16"/>
        <v>51.000983517934102</v>
      </c>
      <c r="I176" s="120">
        <v>51.854845118229306</v>
      </c>
      <c r="J176" s="121">
        <v>0.67855377968230446</v>
      </c>
      <c r="K176" s="121">
        <v>0.69191044307675664</v>
      </c>
      <c r="L176" s="122">
        <v>0.56410000000000005</v>
      </c>
      <c r="M176" s="123">
        <v>2.3684692660480282</v>
      </c>
      <c r="N176" s="113">
        <f t="shared" si="17"/>
        <v>1.1842346330240141</v>
      </c>
      <c r="O176" s="113">
        <v>1</v>
      </c>
      <c r="P176" s="123" t="s">
        <v>780</v>
      </c>
      <c r="Q176" s="124">
        <v>17.12</v>
      </c>
      <c r="R176" s="123">
        <v>2.4968779029340067</v>
      </c>
      <c r="S176" s="113">
        <f t="shared" si="18"/>
        <v>1.2484389514670033</v>
      </c>
      <c r="T176" s="113">
        <v>1</v>
      </c>
      <c r="U176" s="123" t="s">
        <v>780</v>
      </c>
      <c r="V176" s="124">
        <v>0.22</v>
      </c>
      <c r="W176" s="114">
        <f t="shared" si="19"/>
        <v>8.6944000000000019E-4</v>
      </c>
      <c r="X176" s="124">
        <v>0.7904000000000001</v>
      </c>
      <c r="Y176" s="113">
        <f t="shared" si="20"/>
        <v>0.39520000000000005</v>
      </c>
      <c r="Z176" s="113">
        <v>1</v>
      </c>
      <c r="AA176" s="123" t="s">
        <v>780</v>
      </c>
      <c r="AB176" s="121">
        <v>0.94857232036252581</v>
      </c>
      <c r="AC176" s="120">
        <v>2883.720202467237</v>
      </c>
      <c r="AD176" s="120">
        <v>55.304383076234444</v>
      </c>
      <c r="AE176" s="120">
        <v>2941.3010459407428</v>
      </c>
      <c r="AF176" s="120">
        <v>24.240381770418935</v>
      </c>
      <c r="AG176" s="120">
        <v>2980.9317703896081</v>
      </c>
      <c r="AH176" s="120">
        <v>12.726378886229789</v>
      </c>
      <c r="AI176" s="123">
        <v>96.738886515686147</v>
      </c>
      <c r="AJ176" s="144" t="s">
        <v>771</v>
      </c>
      <c r="AK176" s="143">
        <f t="shared" si="21"/>
        <v>2980.9317703896081</v>
      </c>
      <c r="AL176" s="143">
        <f t="shared" si="22"/>
        <v>12.726378886229789</v>
      </c>
      <c r="AM176" s="143">
        <v>1</v>
      </c>
      <c r="AN176" s="143">
        <v>26321</v>
      </c>
      <c r="AO176" s="146" t="s">
        <v>774</v>
      </c>
      <c r="AP176" s="26">
        <v>0</v>
      </c>
      <c r="AQ176" s="141">
        <f t="shared" si="23"/>
        <v>3.261113484313853</v>
      </c>
      <c r="AR176" s="145"/>
      <c r="AS176" s="146"/>
      <c r="AT176" s="145"/>
      <c r="AU176" s="146"/>
      <c r="AV176" s="145"/>
      <c r="AW176" s="108"/>
      <c r="AX176" s="144"/>
      <c r="AY176" s="145"/>
      <c r="AZ176" s="145"/>
      <c r="BA176" s="145"/>
      <c r="BB176" s="145"/>
      <c r="BC176" s="145"/>
      <c r="BD176" s="144"/>
      <c r="BE176" s="144"/>
      <c r="BF176" s="144"/>
      <c r="BG176" s="144"/>
      <c r="BH176" s="144"/>
      <c r="BI176" s="144"/>
      <c r="BJ176" s="144"/>
    </row>
    <row r="177" spans="1:62" s="88" customFormat="1" ht="14.25" customHeight="1" x14ac:dyDescent="0.2">
      <c r="A177" s="6">
        <v>181</v>
      </c>
      <c r="B177" s="88" t="s">
        <v>790</v>
      </c>
      <c r="D177" s="120" t="s">
        <v>213</v>
      </c>
      <c r="E177" s="120" t="s">
        <v>773</v>
      </c>
      <c r="F177" s="120">
        <v>218242.38594211949</v>
      </c>
      <c r="G177" s="120">
        <v>67.076123936963</v>
      </c>
      <c r="H177" s="110">
        <f t="shared" si="16"/>
        <v>44.721462477757882</v>
      </c>
      <c r="I177" s="120">
        <v>50.384881416321186</v>
      </c>
      <c r="J177" s="121">
        <v>0.66672699394178403</v>
      </c>
      <c r="K177" s="121">
        <v>0.74334220099959025</v>
      </c>
      <c r="L177" s="122">
        <v>0.61239999999999994</v>
      </c>
      <c r="M177" s="123">
        <v>2.3877681585291994</v>
      </c>
      <c r="N177" s="113">
        <f t="shared" si="17"/>
        <v>1.1938840792645997</v>
      </c>
      <c r="O177" s="113">
        <v>1</v>
      </c>
      <c r="P177" s="123" t="s">
        <v>780</v>
      </c>
      <c r="Q177" s="124">
        <v>19.690000000000001</v>
      </c>
      <c r="R177" s="123">
        <v>2.5162215283125242</v>
      </c>
      <c r="S177" s="113">
        <f t="shared" si="18"/>
        <v>1.2581107641562621</v>
      </c>
      <c r="T177" s="113">
        <v>1</v>
      </c>
      <c r="U177" s="123" t="s">
        <v>780</v>
      </c>
      <c r="V177" s="124">
        <v>0.23320000000000002</v>
      </c>
      <c r="W177" s="114">
        <f t="shared" si="19"/>
        <v>9.2545420000000021E-4</v>
      </c>
      <c r="X177" s="124">
        <v>0.79370000000000007</v>
      </c>
      <c r="Y177" s="113">
        <f t="shared" si="20"/>
        <v>0.39685000000000004</v>
      </c>
      <c r="Z177" s="113">
        <v>1</v>
      </c>
      <c r="AA177" s="123" t="s">
        <v>780</v>
      </c>
      <c r="AB177" s="121">
        <v>0.94894989636724447</v>
      </c>
      <c r="AC177" s="120">
        <v>3079.5399378192496</v>
      </c>
      <c r="AD177" s="120">
        <v>58.727608202007104</v>
      </c>
      <c r="AE177" s="120">
        <v>3076.1121589505287</v>
      </c>
      <c r="AF177" s="120">
        <v>24.610096284274277</v>
      </c>
      <c r="AG177" s="120">
        <v>3073.8747916352218</v>
      </c>
      <c r="AH177" s="120">
        <v>12.679353318481088</v>
      </c>
      <c r="AI177" s="123">
        <v>100.18429983548596</v>
      </c>
      <c r="AJ177" s="144" t="s">
        <v>771</v>
      </c>
      <c r="AK177" s="143">
        <f t="shared" si="21"/>
        <v>3073.8747916352218</v>
      </c>
      <c r="AL177" s="143">
        <f t="shared" si="22"/>
        <v>12.679353318481088</v>
      </c>
      <c r="AM177" s="143">
        <v>1</v>
      </c>
      <c r="AN177" s="143">
        <v>26321</v>
      </c>
      <c r="AO177" s="146" t="s">
        <v>774</v>
      </c>
      <c r="AP177" s="26">
        <v>0</v>
      </c>
      <c r="AQ177" s="141">
        <f t="shared" si="23"/>
        <v>-0.18429983548595885</v>
      </c>
      <c r="AR177" s="145"/>
      <c r="AS177" s="146"/>
      <c r="AT177" s="145"/>
      <c r="AU177" s="146"/>
      <c r="AV177" s="145"/>
      <c r="AW177" s="108"/>
      <c r="AX177" s="144"/>
      <c r="AY177" s="145"/>
      <c r="AZ177" s="145"/>
      <c r="BA177" s="145"/>
      <c r="BB177" s="145"/>
      <c r="BC177" s="145"/>
      <c r="BD177" s="144"/>
      <c r="BE177" s="144"/>
      <c r="BF177" s="144"/>
      <c r="BG177" s="144"/>
      <c r="BH177" s="144"/>
      <c r="BI177" s="144"/>
      <c r="BJ177" s="144"/>
    </row>
    <row r="178" spans="1:62" s="88" customFormat="1" ht="14.25" customHeight="1" x14ac:dyDescent="0.2">
      <c r="A178" s="6">
        <v>182</v>
      </c>
      <c r="B178" s="88" t="s">
        <v>790</v>
      </c>
      <c r="D178" s="120" t="s">
        <v>214</v>
      </c>
      <c r="E178" s="120" t="s">
        <v>773</v>
      </c>
      <c r="F178" s="120">
        <v>919860.16286602919</v>
      </c>
      <c r="G178" s="120">
        <v>279.94126399625264</v>
      </c>
      <c r="H178" s="110">
        <f t="shared" si="16"/>
        <v>93.95770766324172</v>
      </c>
      <c r="I178" s="120">
        <v>183.39623031488097</v>
      </c>
      <c r="J178" s="121">
        <v>0.33563364800874607</v>
      </c>
      <c r="K178" s="121">
        <v>0.17487775346021736</v>
      </c>
      <c r="L178" s="122">
        <v>0.56759999999999999</v>
      </c>
      <c r="M178" s="123">
        <v>2.3943829337753617</v>
      </c>
      <c r="N178" s="113">
        <f t="shared" si="17"/>
        <v>1.1971914668876809</v>
      </c>
      <c r="O178" s="113">
        <v>1</v>
      </c>
      <c r="P178" s="123" t="s">
        <v>780</v>
      </c>
      <c r="Q178" s="124">
        <v>16.399999999999999</v>
      </c>
      <c r="R178" s="123">
        <v>2.4609584917748681</v>
      </c>
      <c r="S178" s="113">
        <f t="shared" si="18"/>
        <v>1.2304792458874341</v>
      </c>
      <c r="T178" s="113">
        <v>1</v>
      </c>
      <c r="U178" s="123" t="s">
        <v>780</v>
      </c>
      <c r="V178" s="124">
        <v>0.20960000000000004</v>
      </c>
      <c r="W178" s="114">
        <f t="shared" si="19"/>
        <v>5.9578800000000009E-4</v>
      </c>
      <c r="X178" s="124">
        <v>0.56850000000000001</v>
      </c>
      <c r="Y178" s="113">
        <f t="shared" si="20"/>
        <v>0.28425</v>
      </c>
      <c r="Z178" s="113">
        <v>1</v>
      </c>
      <c r="AA178" s="123" t="s">
        <v>780</v>
      </c>
      <c r="AB178" s="121">
        <v>0.97294730560388631</v>
      </c>
      <c r="AC178" s="120">
        <v>2897.8824182121784</v>
      </c>
      <c r="AD178" s="120">
        <v>56.130552654467465</v>
      </c>
      <c r="AE178" s="120">
        <v>2900.5374410803606</v>
      </c>
      <c r="AF178" s="120">
        <v>23.829683493435823</v>
      </c>
      <c r="AG178" s="120">
        <v>2902.3809087326777</v>
      </c>
      <c r="AH178" s="120">
        <v>9.2166533935481567</v>
      </c>
      <c r="AI178" s="123">
        <v>99.845006887036632</v>
      </c>
      <c r="AJ178" s="144" t="s">
        <v>771</v>
      </c>
      <c r="AK178" s="143">
        <f t="shared" si="21"/>
        <v>2902.3809087326777</v>
      </c>
      <c r="AL178" s="143">
        <f t="shared" si="22"/>
        <v>9.2166533935481567</v>
      </c>
      <c r="AM178" s="143">
        <v>1</v>
      </c>
      <c r="AN178" s="143">
        <v>26321</v>
      </c>
      <c r="AO178" s="146" t="s">
        <v>774</v>
      </c>
      <c r="AP178" s="26">
        <v>0</v>
      </c>
      <c r="AQ178" s="141">
        <f t="shared" si="23"/>
        <v>0.15499311296336771</v>
      </c>
      <c r="AR178" s="145"/>
      <c r="AS178" s="146"/>
      <c r="AT178" s="145"/>
      <c r="AU178" s="146"/>
      <c r="AV178" s="145"/>
      <c r="AW178" s="108"/>
      <c r="AX178" s="144"/>
      <c r="AY178" s="145"/>
      <c r="AZ178" s="145"/>
      <c r="BA178" s="145"/>
      <c r="BB178" s="145"/>
      <c r="BC178" s="145"/>
      <c r="BD178" s="144"/>
      <c r="BE178" s="144"/>
      <c r="BF178" s="144"/>
      <c r="BG178" s="144"/>
      <c r="BH178" s="144"/>
      <c r="BI178" s="144"/>
      <c r="BJ178" s="144"/>
    </row>
    <row r="179" spans="1:62" s="88" customFormat="1" ht="14.25" customHeight="1" x14ac:dyDescent="0.2">
      <c r="A179" s="6">
        <v>183</v>
      </c>
      <c r="B179" s="88" t="s">
        <v>790</v>
      </c>
      <c r="D179" s="120" t="s">
        <v>215</v>
      </c>
      <c r="E179" s="120" t="s">
        <v>773</v>
      </c>
      <c r="F179" s="120">
        <v>1038027.7760118587</v>
      </c>
      <c r="G179" s="120">
        <v>319.68722556531401</v>
      </c>
      <c r="H179" s="110">
        <f t="shared" si="16"/>
        <v>126.5087368161289</v>
      </c>
      <c r="I179" s="120">
        <v>205.18139831139476</v>
      </c>
      <c r="J179" s="121">
        <v>0.39572659368049229</v>
      </c>
      <c r="K179" s="121">
        <v>0.36291753115589032</v>
      </c>
      <c r="L179" s="122">
        <v>0.56170000000000009</v>
      </c>
      <c r="M179" s="123">
        <v>2.1757243033453193</v>
      </c>
      <c r="N179" s="113">
        <f t="shared" si="17"/>
        <v>1.0878621516726596</v>
      </c>
      <c r="O179" s="113">
        <v>1</v>
      </c>
      <c r="P179" s="123" t="s">
        <v>780</v>
      </c>
      <c r="Q179" s="124">
        <v>15.88</v>
      </c>
      <c r="R179" s="123">
        <v>2.2962804952070819</v>
      </c>
      <c r="S179" s="113">
        <f t="shared" si="18"/>
        <v>1.1481402476035409</v>
      </c>
      <c r="T179" s="113">
        <v>1</v>
      </c>
      <c r="U179" s="123" t="s">
        <v>780</v>
      </c>
      <c r="V179" s="124">
        <v>0.20499999999999999</v>
      </c>
      <c r="W179" s="114">
        <f t="shared" si="19"/>
        <v>7.5265750000000006E-4</v>
      </c>
      <c r="X179" s="124">
        <v>0.73430000000000006</v>
      </c>
      <c r="Y179" s="113">
        <f t="shared" si="20"/>
        <v>0.36715000000000003</v>
      </c>
      <c r="Z179" s="113">
        <v>1</v>
      </c>
      <c r="AA179" s="123" t="s">
        <v>780</v>
      </c>
      <c r="AB179" s="121">
        <v>0.94749936163574366</v>
      </c>
      <c r="AC179" s="120">
        <v>2873.6931544227577</v>
      </c>
      <c r="AD179" s="120">
        <v>50.645272642816963</v>
      </c>
      <c r="AE179" s="120">
        <v>2869.3319499886325</v>
      </c>
      <c r="AF179" s="120">
        <v>22.174773143648054</v>
      </c>
      <c r="AG179" s="120">
        <v>2866.2716170773269</v>
      </c>
      <c r="AH179" s="120">
        <v>11.940857983401097</v>
      </c>
      <c r="AI179" s="123">
        <v>100.2589265197762</v>
      </c>
      <c r="AJ179" s="144" t="s">
        <v>771</v>
      </c>
      <c r="AK179" s="143">
        <f t="shared" si="21"/>
        <v>2866.2716170773269</v>
      </c>
      <c r="AL179" s="143">
        <f t="shared" si="22"/>
        <v>11.940857983401097</v>
      </c>
      <c r="AM179" s="143">
        <v>1</v>
      </c>
      <c r="AN179" s="143">
        <v>26321</v>
      </c>
      <c r="AO179" s="146" t="s">
        <v>774</v>
      </c>
      <c r="AP179" s="26">
        <v>0</v>
      </c>
      <c r="AQ179" s="141">
        <f t="shared" si="23"/>
        <v>-0.25892651977619607</v>
      </c>
      <c r="AR179" s="145"/>
      <c r="AS179" s="146"/>
      <c r="AT179" s="145"/>
      <c r="AU179" s="146"/>
      <c r="AV179" s="145"/>
      <c r="AW179" s="108"/>
      <c r="AX179" s="144"/>
      <c r="AY179" s="145"/>
      <c r="AZ179" s="145"/>
      <c r="BA179" s="145"/>
      <c r="BB179" s="145"/>
      <c r="BC179" s="145"/>
      <c r="BD179" s="144"/>
      <c r="BE179" s="144"/>
      <c r="BF179" s="144"/>
      <c r="BG179" s="144"/>
      <c r="BH179" s="144"/>
      <c r="BI179" s="144"/>
      <c r="BJ179" s="144"/>
    </row>
    <row r="180" spans="1:62" s="88" customFormat="1" ht="14.25" customHeight="1" x14ac:dyDescent="0.2">
      <c r="A180" s="6">
        <v>184</v>
      </c>
      <c r="B180" s="88" t="s">
        <v>790</v>
      </c>
      <c r="D180" s="120" t="s">
        <v>216</v>
      </c>
      <c r="E180" s="120" t="s">
        <v>773</v>
      </c>
      <c r="F180" s="120">
        <v>475072.84090362221</v>
      </c>
      <c r="G180" s="120">
        <v>137.41505084156418</v>
      </c>
      <c r="H180" s="110">
        <f t="shared" si="16"/>
        <v>175.3651893809305</v>
      </c>
      <c r="I180" s="120">
        <v>96.825075538479638</v>
      </c>
      <c r="J180" s="121">
        <v>1.2761716297228736</v>
      </c>
      <c r="K180" s="121">
        <v>0.30129604211978528</v>
      </c>
      <c r="L180" s="122">
        <v>0.53310000000000002</v>
      </c>
      <c r="M180" s="123">
        <v>3.1881594797758557</v>
      </c>
      <c r="N180" s="113">
        <f t="shared" si="17"/>
        <v>1.5940797398879278</v>
      </c>
      <c r="O180" s="113">
        <v>1</v>
      </c>
      <c r="P180" s="123" t="s">
        <v>780</v>
      </c>
      <c r="Q180" s="124">
        <v>16.07</v>
      </c>
      <c r="R180" s="123">
        <v>3.3361019061982247</v>
      </c>
      <c r="S180" s="113">
        <f t="shared" si="18"/>
        <v>1.6680509530991123</v>
      </c>
      <c r="T180" s="113">
        <v>1</v>
      </c>
      <c r="U180" s="123" t="s">
        <v>780</v>
      </c>
      <c r="V180" s="124">
        <v>0.21860000000000002</v>
      </c>
      <c r="W180" s="114">
        <f t="shared" si="19"/>
        <v>1.0738725000000002E-3</v>
      </c>
      <c r="X180" s="124">
        <v>0.98250000000000004</v>
      </c>
      <c r="Y180" s="113">
        <f t="shared" si="20"/>
        <v>0.49125000000000002</v>
      </c>
      <c r="Z180" s="113">
        <v>1</v>
      </c>
      <c r="AA180" s="123" t="s">
        <v>780</v>
      </c>
      <c r="AB180" s="121">
        <v>0.95565410452615274</v>
      </c>
      <c r="AC180" s="120">
        <v>2754.6490189674123</v>
      </c>
      <c r="AD180" s="120">
        <v>71.867720903125701</v>
      </c>
      <c r="AE180" s="120">
        <v>2880.8682915437289</v>
      </c>
      <c r="AF180" s="120">
        <v>32.401094300642853</v>
      </c>
      <c r="AG180" s="120">
        <v>2970.337264477912</v>
      </c>
      <c r="AH180" s="120">
        <v>15.832776662930028</v>
      </c>
      <c r="AI180" s="123">
        <v>92.738594095360725</v>
      </c>
      <c r="AJ180" s="144" t="s">
        <v>771</v>
      </c>
      <c r="AK180" s="143">
        <f t="shared" si="21"/>
        <v>2970.337264477912</v>
      </c>
      <c r="AL180" s="143">
        <f t="shared" si="22"/>
        <v>15.832776662930028</v>
      </c>
      <c r="AM180" s="143">
        <v>1</v>
      </c>
      <c r="AN180" s="143">
        <v>26321</v>
      </c>
      <c r="AO180" s="146" t="s">
        <v>774</v>
      </c>
      <c r="AP180" s="26">
        <v>0</v>
      </c>
      <c r="AQ180" s="141">
        <f t="shared" si="23"/>
        <v>7.2614059046392754</v>
      </c>
      <c r="AR180" s="145"/>
      <c r="AS180" s="146"/>
      <c r="AT180" s="145"/>
      <c r="AU180" s="146"/>
      <c r="AV180" s="145"/>
      <c r="AW180" s="108"/>
      <c r="AX180" s="144"/>
      <c r="AY180" s="145"/>
      <c r="AZ180" s="145"/>
      <c r="BA180" s="145"/>
      <c r="BB180" s="145"/>
      <c r="BC180" s="145"/>
      <c r="BD180" s="144"/>
      <c r="BE180" s="144"/>
      <c r="BF180" s="144"/>
      <c r="BG180" s="144"/>
      <c r="BH180" s="144"/>
      <c r="BI180" s="144"/>
      <c r="BJ180" s="144"/>
    </row>
    <row r="181" spans="1:62" s="88" customFormat="1" ht="14.25" customHeight="1" x14ac:dyDescent="0.2">
      <c r="A181" s="6">
        <v>185</v>
      </c>
      <c r="B181" s="88" t="s">
        <v>790</v>
      </c>
      <c r="D181" s="120" t="s">
        <v>217</v>
      </c>
      <c r="E181" s="120" t="s">
        <v>773</v>
      </c>
      <c r="F181" s="120">
        <v>474840.03041045717</v>
      </c>
      <c r="G181" s="120">
        <v>125.99822105344704</v>
      </c>
      <c r="H181" s="110">
        <f t="shared" si="16"/>
        <v>95.489551986014291</v>
      </c>
      <c r="I181" s="120">
        <v>90.658625554152394</v>
      </c>
      <c r="J181" s="121">
        <v>0.75786428719107624</v>
      </c>
      <c r="K181" s="121">
        <v>0.1923596839612273</v>
      </c>
      <c r="L181" s="122">
        <v>0.58189999999999997</v>
      </c>
      <c r="M181" s="123">
        <v>2.2815054759827809</v>
      </c>
      <c r="N181" s="113">
        <f t="shared" si="17"/>
        <v>1.1407527379913904</v>
      </c>
      <c r="O181" s="113">
        <v>1</v>
      </c>
      <c r="P181" s="123" t="s">
        <v>780</v>
      </c>
      <c r="Q181" s="124">
        <v>17.54</v>
      </c>
      <c r="R181" s="123">
        <v>2.3454060740210072</v>
      </c>
      <c r="S181" s="113">
        <f t="shared" si="18"/>
        <v>1.1727030370105036</v>
      </c>
      <c r="T181" s="113">
        <v>1</v>
      </c>
      <c r="U181" s="123" t="s">
        <v>780</v>
      </c>
      <c r="V181" s="124">
        <v>0.21870000000000001</v>
      </c>
      <c r="W181" s="114">
        <f t="shared" si="19"/>
        <v>5.9453595000000009E-4</v>
      </c>
      <c r="X181" s="124">
        <v>0.54370000000000007</v>
      </c>
      <c r="Y181" s="113">
        <f t="shared" si="20"/>
        <v>0.27185000000000004</v>
      </c>
      <c r="Z181" s="113">
        <v>1</v>
      </c>
      <c r="AA181" s="123" t="s">
        <v>780</v>
      </c>
      <c r="AB181" s="121">
        <v>0.97275499592756065</v>
      </c>
      <c r="AC181" s="120">
        <v>2956.4221849218998</v>
      </c>
      <c r="AD181" s="120">
        <v>54.328675886674318</v>
      </c>
      <c r="AE181" s="120">
        <v>2964.9895687200928</v>
      </c>
      <c r="AF181" s="120">
        <v>22.784250026169957</v>
      </c>
      <c r="AG181" s="120">
        <v>2970.8067168674074</v>
      </c>
      <c r="AH181" s="120">
        <v>8.7624510295012019</v>
      </c>
      <c r="AI181" s="123">
        <v>99.515803843318508</v>
      </c>
      <c r="AJ181" s="144" t="s">
        <v>771</v>
      </c>
      <c r="AK181" s="143">
        <f t="shared" si="21"/>
        <v>2970.8067168674074</v>
      </c>
      <c r="AL181" s="143">
        <f t="shared" si="22"/>
        <v>8.7624510295012019</v>
      </c>
      <c r="AM181" s="143">
        <v>1</v>
      </c>
      <c r="AN181" s="143">
        <v>26321</v>
      </c>
      <c r="AO181" s="146" t="s">
        <v>774</v>
      </c>
      <c r="AP181" s="26">
        <v>0</v>
      </c>
      <c r="AQ181" s="141">
        <f t="shared" si="23"/>
        <v>0.48419615668149163</v>
      </c>
      <c r="AR181" s="145"/>
      <c r="AS181" s="146"/>
      <c r="AT181" s="145"/>
      <c r="AU181" s="146"/>
      <c r="AV181" s="145"/>
      <c r="AW181" s="108"/>
      <c r="AX181" s="144"/>
      <c r="AY181" s="145"/>
      <c r="AZ181" s="145"/>
      <c r="BA181" s="145"/>
      <c r="BB181" s="145"/>
      <c r="BC181" s="145"/>
      <c r="BD181" s="144"/>
      <c r="BE181" s="144"/>
      <c r="BF181" s="144"/>
      <c r="BG181" s="144"/>
      <c r="BH181" s="144"/>
      <c r="BI181" s="144"/>
      <c r="BJ181" s="144"/>
    </row>
    <row r="182" spans="1:62" s="88" customFormat="1" ht="14.25" customHeight="1" x14ac:dyDescent="0.2">
      <c r="A182" s="6">
        <v>186</v>
      </c>
      <c r="B182" s="88" t="s">
        <v>790</v>
      </c>
      <c r="D182" s="120" t="s">
        <v>218</v>
      </c>
      <c r="E182" s="120" t="s">
        <v>773</v>
      </c>
      <c r="F182" s="120">
        <v>418518.98504367104</v>
      </c>
      <c r="G182" s="120">
        <v>104.20593921006405</v>
      </c>
      <c r="H182" s="110">
        <f t="shared" si="16"/>
        <v>75.089470288093978</v>
      </c>
      <c r="I182" s="120">
        <v>83.348685734379671</v>
      </c>
      <c r="J182" s="121">
        <v>0.72058724154603615</v>
      </c>
      <c r="K182" s="121">
        <v>3.4510714488999263E-2</v>
      </c>
      <c r="L182" s="122">
        <v>0.626</v>
      </c>
      <c r="M182" s="123">
        <v>2.6486419238885435</v>
      </c>
      <c r="N182" s="113">
        <f t="shared" si="17"/>
        <v>1.3243209619442717</v>
      </c>
      <c r="O182" s="113">
        <v>1</v>
      </c>
      <c r="P182" s="123" t="s">
        <v>780</v>
      </c>
      <c r="Q182" s="124">
        <v>21.11</v>
      </c>
      <c r="R182" s="123">
        <v>2.7210919959032358</v>
      </c>
      <c r="S182" s="113">
        <f t="shared" si="18"/>
        <v>1.3605459979516179</v>
      </c>
      <c r="T182" s="113">
        <v>1</v>
      </c>
      <c r="U182" s="123" t="s">
        <v>780</v>
      </c>
      <c r="V182" s="124">
        <v>0.24460000000000001</v>
      </c>
      <c r="W182" s="114">
        <f t="shared" si="19"/>
        <v>7.6278510000000012E-4</v>
      </c>
      <c r="X182" s="124">
        <v>0.62370000000000003</v>
      </c>
      <c r="Y182" s="113">
        <f t="shared" si="20"/>
        <v>0.31185000000000002</v>
      </c>
      <c r="Z182" s="113">
        <v>1</v>
      </c>
      <c r="AA182" s="123" t="s">
        <v>780</v>
      </c>
      <c r="AB182" s="121">
        <v>0.97337463337374475</v>
      </c>
      <c r="AC182" s="120">
        <v>3133.6843437259104</v>
      </c>
      <c r="AD182" s="120">
        <v>66.071148251403883</v>
      </c>
      <c r="AE182" s="120">
        <v>3143.6197495953411</v>
      </c>
      <c r="AF182" s="120">
        <v>26.728552837990264</v>
      </c>
      <c r="AG182" s="120">
        <v>3149.9692390618866</v>
      </c>
      <c r="AH182" s="120">
        <v>9.9022978835866642</v>
      </c>
      <c r="AI182" s="123">
        <v>99.483014147121438</v>
      </c>
      <c r="AJ182" s="144" t="s">
        <v>771</v>
      </c>
      <c r="AK182" s="143">
        <f t="shared" si="21"/>
        <v>3149.9692390618866</v>
      </c>
      <c r="AL182" s="143">
        <f t="shared" si="22"/>
        <v>9.9022978835866642</v>
      </c>
      <c r="AM182" s="143">
        <v>1</v>
      </c>
      <c r="AN182" s="143">
        <v>26321</v>
      </c>
      <c r="AO182" s="146" t="s">
        <v>774</v>
      </c>
      <c r="AP182" s="26">
        <v>0</v>
      </c>
      <c r="AQ182" s="141">
        <f t="shared" si="23"/>
        <v>0.51698585287856247</v>
      </c>
      <c r="AR182" s="145"/>
      <c r="AS182" s="146"/>
      <c r="AT182" s="145"/>
      <c r="AU182" s="146"/>
      <c r="AV182" s="145"/>
      <c r="AW182" s="108"/>
      <c r="AX182" s="144"/>
      <c r="AY182" s="145"/>
      <c r="AZ182" s="145"/>
      <c r="BA182" s="145"/>
      <c r="BB182" s="145"/>
      <c r="BC182" s="145"/>
      <c r="BD182" s="144"/>
      <c r="BE182" s="144"/>
      <c r="BF182" s="144"/>
      <c r="BG182" s="144"/>
      <c r="BH182" s="144"/>
      <c r="BI182" s="144"/>
      <c r="BJ182" s="144"/>
    </row>
    <row r="183" spans="1:62" s="88" customFormat="1" ht="14.25" customHeight="1" x14ac:dyDescent="0.2">
      <c r="A183" s="6">
        <v>187</v>
      </c>
      <c r="B183" s="88" t="s">
        <v>790</v>
      </c>
      <c r="D183" s="120" t="s">
        <v>219</v>
      </c>
      <c r="E183" s="120" t="s">
        <v>773</v>
      </c>
      <c r="F183" s="120">
        <v>423896.06738792075</v>
      </c>
      <c r="G183" s="120">
        <v>279.53555358207751</v>
      </c>
      <c r="H183" s="110">
        <f t="shared" si="16"/>
        <v>352.8091312573161</v>
      </c>
      <c r="I183" s="120">
        <v>73.259823782083643</v>
      </c>
      <c r="J183" s="121">
        <v>1.2621261472334464</v>
      </c>
      <c r="K183" s="121">
        <v>6.2998879845394633</v>
      </c>
      <c r="L183" s="122">
        <v>0.18490000000000001</v>
      </c>
      <c r="M183" s="123">
        <v>8.0614988202807929</v>
      </c>
      <c r="N183" s="113">
        <f t="shared" si="17"/>
        <v>4.0307494101403964</v>
      </c>
      <c r="O183" s="113">
        <v>1</v>
      </c>
      <c r="P183" s="123" t="s">
        <v>780</v>
      </c>
      <c r="Q183" s="124">
        <v>5.2560000000000002</v>
      </c>
      <c r="R183" s="123">
        <v>9.2336402083746787</v>
      </c>
      <c r="S183" s="113">
        <f t="shared" si="18"/>
        <v>4.6168201041873393</v>
      </c>
      <c r="T183" s="113">
        <v>1</v>
      </c>
      <c r="U183" s="123" t="s">
        <v>780</v>
      </c>
      <c r="V183" s="124">
        <v>0.20610000000000003</v>
      </c>
      <c r="W183" s="114">
        <f t="shared" si="19"/>
        <v>4.6393110000000001E-3</v>
      </c>
      <c r="X183" s="124">
        <v>4.5019999999999998</v>
      </c>
      <c r="Y183" s="113">
        <f t="shared" si="20"/>
        <v>2.2509999999999999</v>
      </c>
      <c r="Z183" s="113">
        <v>1</v>
      </c>
      <c r="AA183" s="123" t="s">
        <v>780</v>
      </c>
      <c r="AB183" s="121">
        <v>0.87305749827345636</v>
      </c>
      <c r="AC183" s="120">
        <v>1093.9096864925232</v>
      </c>
      <c r="AD183" s="120">
        <v>81.623740597668984</v>
      </c>
      <c r="AE183" s="120">
        <v>1861.7292489171357</v>
      </c>
      <c r="AF183" s="120">
        <v>81.993024187890796</v>
      </c>
      <c r="AG183" s="120">
        <v>2875.2541242479497</v>
      </c>
      <c r="AH183" s="120">
        <v>73.163752275534122</v>
      </c>
      <c r="AI183" s="123">
        <v>38.045669677237512</v>
      </c>
      <c r="AJ183" s="144" t="s">
        <v>771</v>
      </c>
      <c r="AK183" s="143">
        <f t="shared" si="21"/>
        <v>2875.2541242479497</v>
      </c>
      <c r="AL183" s="143">
        <f t="shared" si="22"/>
        <v>73.163752275534122</v>
      </c>
      <c r="AM183" s="143">
        <v>1</v>
      </c>
      <c r="AN183" s="143">
        <v>26321</v>
      </c>
      <c r="AO183" s="146" t="s">
        <v>774</v>
      </c>
      <c r="AP183" s="26">
        <v>0</v>
      </c>
      <c r="AQ183" s="141">
        <f t="shared" si="23"/>
        <v>61.954330322762488</v>
      </c>
      <c r="AR183" s="145"/>
      <c r="AS183" s="146"/>
      <c r="AT183" s="145"/>
      <c r="AU183" s="146"/>
      <c r="AV183" s="145"/>
      <c r="AW183" s="108"/>
      <c r="AX183" s="144"/>
      <c r="AY183" s="145"/>
      <c r="AZ183" s="145"/>
      <c r="BA183" s="145"/>
      <c r="BB183" s="145"/>
      <c r="BC183" s="145"/>
      <c r="BD183" s="144"/>
      <c r="BE183" s="144"/>
      <c r="BF183" s="144"/>
      <c r="BG183" s="144"/>
      <c r="BH183" s="144"/>
      <c r="BI183" s="144"/>
      <c r="BJ183" s="144"/>
    </row>
    <row r="184" spans="1:62" s="88" customFormat="1" ht="14.25" customHeight="1" x14ac:dyDescent="0.2">
      <c r="A184" s="6">
        <v>188</v>
      </c>
      <c r="B184" s="88" t="s">
        <v>790</v>
      </c>
      <c r="D184" s="120" t="s">
        <v>220</v>
      </c>
      <c r="E184" s="120" t="s">
        <v>773</v>
      </c>
      <c r="F184" s="120">
        <v>191671.65542502582</v>
      </c>
      <c r="G184" s="120">
        <v>54.474268186514252</v>
      </c>
      <c r="H184" s="110">
        <f t="shared" si="16"/>
        <v>30.567413469093093</v>
      </c>
      <c r="I184" s="120">
        <v>38.678745568575749</v>
      </c>
      <c r="J184" s="121">
        <v>0.56113490803462351</v>
      </c>
      <c r="K184" s="121">
        <v>1.0442300750439415</v>
      </c>
      <c r="L184" s="122">
        <v>0.58920000000000006</v>
      </c>
      <c r="M184" s="123">
        <v>2.3924448644635952</v>
      </c>
      <c r="N184" s="113">
        <f t="shared" si="17"/>
        <v>1.1962224322317976</v>
      </c>
      <c r="O184" s="113">
        <v>1</v>
      </c>
      <c r="P184" s="123" t="s">
        <v>780</v>
      </c>
      <c r="Q184" s="124">
        <v>17.97</v>
      </c>
      <c r="R184" s="123">
        <v>2.7776191641991788</v>
      </c>
      <c r="S184" s="113">
        <f t="shared" si="18"/>
        <v>1.3888095820995894</v>
      </c>
      <c r="T184" s="113">
        <v>1</v>
      </c>
      <c r="U184" s="123" t="s">
        <v>780</v>
      </c>
      <c r="V184" s="124">
        <v>0.22120000000000001</v>
      </c>
      <c r="W184" s="114">
        <f t="shared" si="19"/>
        <v>1.5605660000000002E-3</v>
      </c>
      <c r="X184" s="124">
        <v>1.411</v>
      </c>
      <c r="Y184" s="113">
        <f t="shared" si="20"/>
        <v>0.70550000000000002</v>
      </c>
      <c r="Z184" s="113">
        <v>1</v>
      </c>
      <c r="AA184" s="123" t="s">
        <v>780</v>
      </c>
      <c r="AB184" s="121">
        <v>0.86132933387697375</v>
      </c>
      <c r="AC184" s="120">
        <v>2986.2035033137477</v>
      </c>
      <c r="AD184" s="120">
        <v>57.435526301948812</v>
      </c>
      <c r="AE184" s="120">
        <v>2988.2415992378906</v>
      </c>
      <c r="AF184" s="120">
        <v>27.074677626328139</v>
      </c>
      <c r="AG184" s="120">
        <v>2989.6132922685315</v>
      </c>
      <c r="AH184" s="120">
        <v>22.704157109457338</v>
      </c>
      <c r="AI184" s="123">
        <v>99.885945484534673</v>
      </c>
      <c r="AJ184" s="144" t="s">
        <v>771</v>
      </c>
      <c r="AK184" s="143">
        <f t="shared" si="21"/>
        <v>2989.6132922685315</v>
      </c>
      <c r="AL184" s="143">
        <f t="shared" si="22"/>
        <v>22.704157109457338</v>
      </c>
      <c r="AM184" s="143">
        <v>1</v>
      </c>
      <c r="AN184" s="143">
        <v>26321</v>
      </c>
      <c r="AO184" s="146" t="s">
        <v>774</v>
      </c>
      <c r="AP184" s="26">
        <v>0</v>
      </c>
      <c r="AQ184" s="141">
        <f t="shared" si="23"/>
        <v>0.11405451546532674</v>
      </c>
      <c r="AR184" s="145"/>
      <c r="AS184" s="146"/>
      <c r="AT184" s="145"/>
      <c r="AU184" s="146"/>
      <c r="AV184" s="145"/>
      <c r="AW184" s="108"/>
      <c r="AX184" s="144"/>
      <c r="AY184" s="145"/>
      <c r="AZ184" s="145"/>
      <c r="BA184" s="145"/>
      <c r="BB184" s="145"/>
      <c r="BC184" s="145"/>
      <c r="BD184" s="144"/>
      <c r="BE184" s="144"/>
      <c r="BF184" s="144"/>
      <c r="BG184" s="144"/>
      <c r="BH184" s="144"/>
      <c r="BI184" s="144"/>
      <c r="BJ184" s="144"/>
    </row>
    <row r="185" spans="1:62" s="88" customFormat="1" ht="14.25" customHeight="1" x14ac:dyDescent="0.2">
      <c r="A185" s="6">
        <v>189</v>
      </c>
      <c r="B185" s="88" t="s">
        <v>790</v>
      </c>
      <c r="D185" s="120" t="s">
        <v>221</v>
      </c>
      <c r="E185" s="120" t="s">
        <v>773</v>
      </c>
      <c r="F185" s="120">
        <v>485959.85515549104</v>
      </c>
      <c r="G185" s="120">
        <v>138.88021493264191</v>
      </c>
      <c r="H185" s="110">
        <f t="shared" si="16"/>
        <v>124.21884022158494</v>
      </c>
      <c r="I185" s="120">
        <v>96.253028142442858</v>
      </c>
      <c r="J185" s="121">
        <v>0.8944315090657956</v>
      </c>
      <c r="K185" s="121">
        <v>3.779010564331578E-2</v>
      </c>
      <c r="L185" s="122">
        <v>0.55130000000000012</v>
      </c>
      <c r="M185" s="123">
        <v>2.3258277121524853</v>
      </c>
      <c r="N185" s="113">
        <f t="shared" si="17"/>
        <v>1.1629138560762426</v>
      </c>
      <c r="O185" s="113">
        <v>1</v>
      </c>
      <c r="P185" s="123" t="s">
        <v>780</v>
      </c>
      <c r="Q185" s="124">
        <v>16.32</v>
      </c>
      <c r="R185" s="123">
        <v>2.4298689346404365</v>
      </c>
      <c r="S185" s="113">
        <f t="shared" si="18"/>
        <v>1.2149344673202183</v>
      </c>
      <c r="T185" s="113">
        <v>1</v>
      </c>
      <c r="U185" s="123" t="s">
        <v>780</v>
      </c>
      <c r="V185" s="124">
        <v>0.21470000000000003</v>
      </c>
      <c r="W185" s="114">
        <f t="shared" si="19"/>
        <v>7.5509990000000027E-4</v>
      </c>
      <c r="X185" s="124">
        <v>0.70340000000000014</v>
      </c>
      <c r="Y185" s="113">
        <f t="shared" si="20"/>
        <v>0.35170000000000007</v>
      </c>
      <c r="Z185" s="113">
        <v>1</v>
      </c>
      <c r="AA185" s="123" t="s">
        <v>780</v>
      </c>
      <c r="AB185" s="121">
        <v>0.95718237267667816</v>
      </c>
      <c r="AC185" s="120">
        <v>2830.3725035311263</v>
      </c>
      <c r="AD185" s="120">
        <v>53.501242889376499</v>
      </c>
      <c r="AE185" s="120">
        <v>2895.7284039695605</v>
      </c>
      <c r="AF185" s="120">
        <v>23.518237304301692</v>
      </c>
      <c r="AG185" s="120">
        <v>2941.4940124769955</v>
      </c>
      <c r="AH185" s="120">
        <v>11.364097566253086</v>
      </c>
      <c r="AI185" s="123">
        <v>96.222276554889362</v>
      </c>
      <c r="AJ185" s="144" t="s">
        <v>771</v>
      </c>
      <c r="AK185" s="143">
        <f t="shared" si="21"/>
        <v>2941.4940124769955</v>
      </c>
      <c r="AL185" s="143">
        <f t="shared" si="22"/>
        <v>11.364097566253086</v>
      </c>
      <c r="AM185" s="143">
        <v>1</v>
      </c>
      <c r="AN185" s="143">
        <v>26321</v>
      </c>
      <c r="AO185" s="146" t="s">
        <v>774</v>
      </c>
      <c r="AP185" s="26">
        <v>0</v>
      </c>
      <c r="AQ185" s="141">
        <f t="shared" si="23"/>
        <v>3.7777234451106381</v>
      </c>
      <c r="AR185" s="145"/>
      <c r="AS185" s="146"/>
      <c r="AT185" s="145"/>
      <c r="AU185" s="146"/>
      <c r="AV185" s="145"/>
      <c r="AW185" s="108"/>
      <c r="AX185" s="144"/>
      <c r="AY185" s="145"/>
      <c r="AZ185" s="145"/>
      <c r="BA185" s="145"/>
      <c r="BB185" s="145"/>
      <c r="BC185" s="145"/>
      <c r="BD185" s="144"/>
      <c r="BE185" s="144"/>
      <c r="BF185" s="144"/>
      <c r="BG185" s="144"/>
      <c r="BH185" s="144"/>
      <c r="BI185" s="144"/>
      <c r="BJ185" s="144"/>
    </row>
    <row r="186" spans="1:62" s="88" customFormat="1" ht="14.25" customHeight="1" x14ac:dyDescent="0.2">
      <c r="A186" s="6">
        <v>190</v>
      </c>
      <c r="B186" s="88" t="s">
        <v>790</v>
      </c>
      <c r="D186" s="120" t="s">
        <v>222</v>
      </c>
      <c r="E186" s="120" t="s">
        <v>773</v>
      </c>
      <c r="F186" s="120">
        <v>504601.19902783743</v>
      </c>
      <c r="G186" s="120">
        <v>410.80382710824404</v>
      </c>
      <c r="H186" s="110">
        <f t="shared" si="16"/>
        <v>330.6902477520847</v>
      </c>
      <c r="I186" s="120">
        <v>104.34991154017104</v>
      </c>
      <c r="J186" s="121">
        <v>0.80498336658618819</v>
      </c>
      <c r="K186" s="121">
        <v>6.4929768101244463</v>
      </c>
      <c r="L186" s="122">
        <v>0.17870000000000003</v>
      </c>
      <c r="M186" s="123">
        <v>10.825982110725779</v>
      </c>
      <c r="N186" s="113">
        <f t="shared" si="17"/>
        <v>5.4129910553628893</v>
      </c>
      <c r="O186" s="113">
        <v>1</v>
      </c>
      <c r="P186" s="123" t="s">
        <v>780</v>
      </c>
      <c r="Q186" s="124">
        <v>5.0999999999999996</v>
      </c>
      <c r="R186" s="123">
        <v>11.401038368005192</v>
      </c>
      <c r="S186" s="113">
        <f t="shared" si="18"/>
        <v>5.7005191840025962</v>
      </c>
      <c r="T186" s="113">
        <v>1</v>
      </c>
      <c r="U186" s="123" t="s">
        <v>780</v>
      </c>
      <c r="V186" s="124">
        <v>0.20699999999999999</v>
      </c>
      <c r="W186" s="114">
        <f t="shared" si="19"/>
        <v>3.7001250000000003E-3</v>
      </c>
      <c r="X186" s="124">
        <v>3.5750000000000002</v>
      </c>
      <c r="Y186" s="113">
        <f t="shared" si="20"/>
        <v>1.7875000000000001</v>
      </c>
      <c r="Z186" s="113">
        <v>1</v>
      </c>
      <c r="AA186" s="123" t="s">
        <v>780</v>
      </c>
      <c r="AB186" s="121">
        <v>0.94956106288588604</v>
      </c>
      <c r="AC186" s="120">
        <v>1059.8095014252349</v>
      </c>
      <c r="AD186" s="120">
        <v>106.67752328706217</v>
      </c>
      <c r="AE186" s="120">
        <v>1836.1043792317746</v>
      </c>
      <c r="AF186" s="120">
        <v>101.71511801002907</v>
      </c>
      <c r="AG186" s="120">
        <v>2882.2007674092465</v>
      </c>
      <c r="AH186" s="120">
        <v>58.059469808661525</v>
      </c>
      <c r="AI186" s="123">
        <v>36.770842385760545</v>
      </c>
      <c r="AJ186" s="144" t="s">
        <v>771</v>
      </c>
      <c r="AK186" s="143">
        <f t="shared" si="21"/>
        <v>2882.2007674092465</v>
      </c>
      <c r="AL186" s="143">
        <f t="shared" si="22"/>
        <v>58.059469808661525</v>
      </c>
      <c r="AM186" s="143">
        <v>1</v>
      </c>
      <c r="AN186" s="143">
        <v>26321</v>
      </c>
      <c r="AO186" s="146" t="s">
        <v>774</v>
      </c>
      <c r="AP186" s="26">
        <v>0</v>
      </c>
      <c r="AQ186" s="141">
        <f t="shared" si="23"/>
        <v>63.229157614239455</v>
      </c>
      <c r="AR186" s="145"/>
      <c r="AS186" s="146"/>
      <c r="AT186" s="145"/>
      <c r="AU186" s="146"/>
      <c r="AV186" s="145"/>
      <c r="AW186" s="108"/>
      <c r="AX186" s="144"/>
      <c r="AY186" s="145"/>
      <c r="AZ186" s="145"/>
      <c r="BA186" s="145"/>
      <c r="BB186" s="145"/>
      <c r="BC186" s="145"/>
      <c r="BD186" s="144"/>
      <c r="BE186" s="144"/>
      <c r="BF186" s="144"/>
      <c r="BG186" s="144"/>
      <c r="BH186" s="144"/>
      <c r="BI186" s="144"/>
      <c r="BJ186" s="144"/>
    </row>
    <row r="187" spans="1:62" s="88" customFormat="1" ht="14.25" customHeight="1" x14ac:dyDescent="0.2">
      <c r="A187" s="6">
        <v>191</v>
      </c>
      <c r="B187" s="88" t="s">
        <v>790</v>
      </c>
      <c r="D187" s="120" t="s">
        <v>223</v>
      </c>
      <c r="E187" s="120" t="s">
        <v>773</v>
      </c>
      <c r="F187" s="120">
        <v>298554.91036799853</v>
      </c>
      <c r="G187" s="120">
        <v>95.550172126033587</v>
      </c>
      <c r="H187" s="110">
        <f t="shared" si="16"/>
        <v>82.670882971839248</v>
      </c>
      <c r="I187" s="120">
        <v>73.282151588965803</v>
      </c>
      <c r="J187" s="121">
        <v>0.8652091475334428</v>
      </c>
      <c r="K187" s="121">
        <v>1.019722338658078</v>
      </c>
      <c r="L187" s="122">
        <v>0.60830000000000006</v>
      </c>
      <c r="M187" s="123">
        <v>2.4270935475886497</v>
      </c>
      <c r="N187" s="113">
        <f t="shared" si="17"/>
        <v>1.2135467737943249</v>
      </c>
      <c r="O187" s="113">
        <v>1</v>
      </c>
      <c r="P187" s="123" t="s">
        <v>780</v>
      </c>
      <c r="Q187" s="124">
        <v>19.510000000000002</v>
      </c>
      <c r="R187" s="123">
        <v>2.6352880534390777</v>
      </c>
      <c r="S187" s="113">
        <f t="shared" si="18"/>
        <v>1.3176440267195388</v>
      </c>
      <c r="T187" s="113">
        <v>1</v>
      </c>
      <c r="U187" s="123" t="s">
        <v>780</v>
      </c>
      <c r="V187" s="124">
        <v>0.23260000000000003</v>
      </c>
      <c r="W187" s="114">
        <f t="shared" si="19"/>
        <v>1.1944010000000001E-3</v>
      </c>
      <c r="X187" s="124">
        <v>1.0269999999999999</v>
      </c>
      <c r="Y187" s="113">
        <f t="shared" si="20"/>
        <v>0.51349999999999996</v>
      </c>
      <c r="Z187" s="113">
        <v>1</v>
      </c>
      <c r="AA187" s="123" t="s">
        <v>780</v>
      </c>
      <c r="AB187" s="121">
        <v>0.92099743875105722</v>
      </c>
      <c r="AC187" s="120">
        <v>3063.1401939257512</v>
      </c>
      <c r="AD187" s="120">
        <v>59.449844241245046</v>
      </c>
      <c r="AE187" s="120">
        <v>3067.4671013590614</v>
      </c>
      <c r="AF187" s="120">
        <v>25.77820334383523</v>
      </c>
      <c r="AG187" s="120">
        <v>3070.3017849827725</v>
      </c>
      <c r="AH187" s="120">
        <v>16.405539699686475</v>
      </c>
      <c r="AI187" s="123">
        <v>99.766746347474722</v>
      </c>
      <c r="AJ187" s="144" t="s">
        <v>771</v>
      </c>
      <c r="AK187" s="143">
        <f t="shared" si="21"/>
        <v>3070.3017849827725</v>
      </c>
      <c r="AL187" s="143">
        <f t="shared" si="22"/>
        <v>16.405539699686475</v>
      </c>
      <c r="AM187" s="143">
        <v>1</v>
      </c>
      <c r="AN187" s="143">
        <v>26321</v>
      </c>
      <c r="AO187" s="146" t="s">
        <v>774</v>
      </c>
      <c r="AP187" s="26">
        <v>0</v>
      </c>
      <c r="AQ187" s="141">
        <f t="shared" si="23"/>
        <v>0.23325365252527774</v>
      </c>
      <c r="AR187" s="145"/>
      <c r="AS187" s="146"/>
      <c r="AT187" s="145"/>
      <c r="AU187" s="146"/>
      <c r="AV187" s="145"/>
      <c r="AW187" s="108"/>
      <c r="AX187" s="144"/>
      <c r="AY187" s="145"/>
      <c r="AZ187" s="145"/>
      <c r="BA187" s="145"/>
      <c r="BB187" s="145"/>
      <c r="BC187" s="145"/>
      <c r="BD187" s="144"/>
      <c r="BE187" s="144"/>
      <c r="BF187" s="144"/>
      <c r="BG187" s="144"/>
      <c r="BH187" s="144"/>
      <c r="BI187" s="144"/>
      <c r="BJ187" s="144"/>
    </row>
    <row r="188" spans="1:62" s="88" customFormat="1" ht="14.25" customHeight="1" x14ac:dyDescent="0.2">
      <c r="A188" s="6">
        <v>192</v>
      </c>
      <c r="B188" s="88" t="s">
        <v>790</v>
      </c>
      <c r="D188" s="120" t="s">
        <v>224</v>
      </c>
      <c r="E188" s="120" t="s">
        <v>773</v>
      </c>
      <c r="F188" s="120">
        <v>215969.58671627371</v>
      </c>
      <c r="G188" s="120">
        <v>54.174780119131263</v>
      </c>
      <c r="H188" s="110">
        <f t="shared" si="16"/>
        <v>34.427069439590078</v>
      </c>
      <c r="I188" s="120">
        <v>38.371326524630504</v>
      </c>
      <c r="J188" s="121">
        <v>0.63548147983036318</v>
      </c>
      <c r="K188" s="121">
        <v>1.7565956960257589</v>
      </c>
      <c r="L188" s="122">
        <v>0.5847</v>
      </c>
      <c r="M188" s="123">
        <v>2.2784235912549113</v>
      </c>
      <c r="N188" s="113">
        <f t="shared" si="17"/>
        <v>1.1392117956274557</v>
      </c>
      <c r="O188" s="113">
        <v>1</v>
      </c>
      <c r="P188" s="123" t="s">
        <v>780</v>
      </c>
      <c r="Q188" s="124">
        <v>17.5</v>
      </c>
      <c r="R188" s="123">
        <v>2.5473963052307744</v>
      </c>
      <c r="S188" s="113">
        <f t="shared" si="18"/>
        <v>1.2736981526153872</v>
      </c>
      <c r="T188" s="113">
        <v>1</v>
      </c>
      <c r="U188" s="123" t="s">
        <v>780</v>
      </c>
      <c r="V188" s="124">
        <v>0.217</v>
      </c>
      <c r="W188" s="114">
        <f t="shared" si="19"/>
        <v>1.2358150000000001E-3</v>
      </c>
      <c r="X188" s="124">
        <v>1.139</v>
      </c>
      <c r="Y188" s="113">
        <f t="shared" si="20"/>
        <v>0.56950000000000001</v>
      </c>
      <c r="Z188" s="113">
        <v>1</v>
      </c>
      <c r="AA188" s="123" t="s">
        <v>780</v>
      </c>
      <c r="AB188" s="121">
        <v>0.89441269368901899</v>
      </c>
      <c r="AC188" s="120">
        <v>2967.7578964548125</v>
      </c>
      <c r="AD188" s="120">
        <v>54.41948681642225</v>
      </c>
      <c r="AE188" s="120">
        <v>2962.4406092909189</v>
      </c>
      <c r="AF188" s="120">
        <v>24.766996751010538</v>
      </c>
      <c r="AG188" s="120">
        <v>2958.8322000290991</v>
      </c>
      <c r="AH188" s="120">
        <v>18.378681246623007</v>
      </c>
      <c r="AI188" s="123">
        <v>100.30166281229553</v>
      </c>
      <c r="AJ188" s="144" t="s">
        <v>771</v>
      </c>
      <c r="AK188" s="143">
        <f t="shared" si="21"/>
        <v>2958.8322000290991</v>
      </c>
      <c r="AL188" s="143">
        <f t="shared" si="22"/>
        <v>18.378681246623007</v>
      </c>
      <c r="AM188" s="143">
        <v>1</v>
      </c>
      <c r="AN188" s="143">
        <v>26321</v>
      </c>
      <c r="AO188" s="146" t="s">
        <v>774</v>
      </c>
      <c r="AP188" s="26">
        <v>0</v>
      </c>
      <c r="AQ188" s="141">
        <f t="shared" si="23"/>
        <v>-0.30166281229553249</v>
      </c>
      <c r="AR188" s="145"/>
      <c r="AS188" s="146"/>
      <c r="AT188" s="145"/>
      <c r="AU188" s="146"/>
      <c r="AV188" s="145"/>
      <c r="AW188" s="108"/>
      <c r="AX188" s="144"/>
      <c r="AY188" s="145"/>
      <c r="AZ188" s="145"/>
      <c r="BA188" s="145"/>
      <c r="BB188" s="145"/>
      <c r="BC188" s="145"/>
      <c r="BD188" s="144"/>
      <c r="BE188" s="144"/>
      <c r="BF188" s="144"/>
      <c r="BG188" s="144"/>
      <c r="BH188" s="144"/>
      <c r="BI188" s="144"/>
      <c r="BJ188" s="144"/>
    </row>
    <row r="189" spans="1:62" s="88" customFormat="1" ht="14.25" customHeight="1" x14ac:dyDescent="0.2">
      <c r="A189" s="6">
        <v>193</v>
      </c>
      <c r="B189" s="88" t="s">
        <v>790</v>
      </c>
      <c r="D189" s="120" t="s">
        <v>225</v>
      </c>
      <c r="E189" s="120" t="s">
        <v>773</v>
      </c>
      <c r="F189" s="120">
        <v>445310.69547577348</v>
      </c>
      <c r="G189" s="120">
        <v>134.81625616797106</v>
      </c>
      <c r="H189" s="110">
        <f t="shared" si="16"/>
        <v>61.955400911819666</v>
      </c>
      <c r="I189" s="120">
        <v>83.895527061335414</v>
      </c>
      <c r="J189" s="121">
        <v>0.4595543792183921</v>
      </c>
      <c r="K189" s="121" t="s">
        <v>560</v>
      </c>
      <c r="L189" s="122">
        <v>0.53510000000000002</v>
      </c>
      <c r="M189" s="123">
        <v>2.4086833673763097</v>
      </c>
      <c r="N189" s="113">
        <f t="shared" si="17"/>
        <v>1.2043416836881549</v>
      </c>
      <c r="O189" s="113">
        <v>1</v>
      </c>
      <c r="P189" s="123" t="s">
        <v>780</v>
      </c>
      <c r="Q189" s="124">
        <v>14.25</v>
      </c>
      <c r="R189" s="123">
        <v>2.4654078705621503</v>
      </c>
      <c r="S189" s="113">
        <f t="shared" si="18"/>
        <v>1.2327039352810751</v>
      </c>
      <c r="T189" s="113">
        <v>1</v>
      </c>
      <c r="U189" s="123" t="s">
        <v>780</v>
      </c>
      <c r="V189" s="124">
        <v>0.19310000000000002</v>
      </c>
      <c r="W189" s="114">
        <f t="shared" si="19"/>
        <v>5.0765990000000013E-4</v>
      </c>
      <c r="X189" s="124">
        <v>0.52580000000000005</v>
      </c>
      <c r="Y189" s="113">
        <f t="shared" si="20"/>
        <v>0.26290000000000002</v>
      </c>
      <c r="Z189" s="113">
        <v>1</v>
      </c>
      <c r="AA189" s="123" t="s">
        <v>780</v>
      </c>
      <c r="AB189" s="121">
        <v>0.97699183820123581</v>
      </c>
      <c r="AC189" s="120">
        <v>2762.8652983684692</v>
      </c>
      <c r="AD189" s="120">
        <v>54.352668708623696</v>
      </c>
      <c r="AE189" s="120">
        <v>2766.3070824595843</v>
      </c>
      <c r="AF189" s="120">
        <v>23.665152252876851</v>
      </c>
      <c r="AG189" s="120">
        <v>2768.8190275409611</v>
      </c>
      <c r="AH189" s="120">
        <v>8.6265444109676803</v>
      </c>
      <c r="AI189" s="123">
        <v>99.784972253033828</v>
      </c>
      <c r="AJ189" s="144" t="s">
        <v>771</v>
      </c>
      <c r="AK189" s="143">
        <f t="shared" si="21"/>
        <v>2768.8190275409611</v>
      </c>
      <c r="AL189" s="143">
        <f t="shared" si="22"/>
        <v>8.6265444109676803</v>
      </c>
      <c r="AM189" s="143">
        <v>1</v>
      </c>
      <c r="AN189" s="143">
        <v>26321</v>
      </c>
      <c r="AO189" s="146" t="s">
        <v>774</v>
      </c>
      <c r="AP189" s="26">
        <v>0</v>
      </c>
      <c r="AQ189" s="141">
        <f t="shared" si="23"/>
        <v>0.21502774696617166</v>
      </c>
      <c r="AR189" s="145"/>
      <c r="AS189" s="146"/>
      <c r="AT189" s="145"/>
      <c r="AU189" s="146"/>
      <c r="AV189" s="145"/>
      <c r="AW189" s="108"/>
      <c r="AX189" s="144"/>
      <c r="AY189" s="145"/>
      <c r="AZ189" s="145"/>
      <c r="BA189" s="145"/>
      <c r="BB189" s="145"/>
      <c r="BC189" s="145"/>
      <c r="BD189" s="144"/>
      <c r="BE189" s="144"/>
      <c r="BF189" s="144"/>
      <c r="BG189" s="144"/>
      <c r="BH189" s="144"/>
      <c r="BI189" s="144"/>
      <c r="BJ189" s="144"/>
    </row>
    <row r="190" spans="1:62" s="88" customFormat="1" ht="14.25" customHeight="1" x14ac:dyDescent="0.2">
      <c r="A190" s="6">
        <v>194</v>
      </c>
      <c r="B190" s="88" t="s">
        <v>790</v>
      </c>
      <c r="D190" s="120" t="s">
        <v>226</v>
      </c>
      <c r="E190" s="120" t="s">
        <v>773</v>
      </c>
      <c r="F190" s="120">
        <v>110950.38345632823</v>
      </c>
      <c r="G190" s="120">
        <v>30.160656749951482</v>
      </c>
      <c r="H190" s="110">
        <f t="shared" si="16"/>
        <v>15.938346208717405</v>
      </c>
      <c r="I190" s="120">
        <v>22.868766474450766</v>
      </c>
      <c r="J190" s="121">
        <v>0.52844824769086118</v>
      </c>
      <c r="K190" s="121" t="s">
        <v>560</v>
      </c>
      <c r="L190" s="122">
        <v>0.62540000000000007</v>
      </c>
      <c r="M190" s="123">
        <v>3.2968774875710647</v>
      </c>
      <c r="N190" s="113">
        <f t="shared" si="17"/>
        <v>1.6484387437855323</v>
      </c>
      <c r="O190" s="113">
        <v>1</v>
      </c>
      <c r="P190" s="123" t="s">
        <v>780</v>
      </c>
      <c r="Q190" s="124">
        <v>21.01</v>
      </c>
      <c r="R190" s="123">
        <v>3.4582550453693597</v>
      </c>
      <c r="S190" s="113">
        <f t="shared" si="18"/>
        <v>1.7291275226846798</v>
      </c>
      <c r="T190" s="113">
        <v>1</v>
      </c>
      <c r="U190" s="123" t="s">
        <v>780</v>
      </c>
      <c r="V190" s="124">
        <v>0.24360000000000001</v>
      </c>
      <c r="W190" s="114">
        <f t="shared" si="19"/>
        <v>1.271592E-3</v>
      </c>
      <c r="X190" s="124">
        <v>1.044</v>
      </c>
      <c r="Y190" s="113">
        <f t="shared" si="20"/>
        <v>0.52200000000000002</v>
      </c>
      <c r="Z190" s="113">
        <v>1</v>
      </c>
      <c r="AA190" s="123" t="s">
        <v>780</v>
      </c>
      <c r="AB190" s="121">
        <v>0.953335553427622</v>
      </c>
      <c r="AC190" s="120">
        <v>3131.268497219753</v>
      </c>
      <c r="AD190" s="120">
        <v>82.295627516908098</v>
      </c>
      <c r="AE190" s="120">
        <v>3138.8913168841018</v>
      </c>
      <c r="AF190" s="120">
        <v>34.084623195511085</v>
      </c>
      <c r="AG190" s="120">
        <v>3143.7693550556346</v>
      </c>
      <c r="AH190" s="120">
        <v>16.584292576520806</v>
      </c>
      <c r="AI190" s="123">
        <v>99.60236084699477</v>
      </c>
      <c r="AJ190" s="144" t="s">
        <v>771</v>
      </c>
      <c r="AK190" s="143">
        <f t="shared" si="21"/>
        <v>3143.7693550556346</v>
      </c>
      <c r="AL190" s="143">
        <f t="shared" si="22"/>
        <v>16.584292576520806</v>
      </c>
      <c r="AM190" s="143">
        <v>1</v>
      </c>
      <c r="AN190" s="143">
        <v>26321</v>
      </c>
      <c r="AO190" s="146" t="s">
        <v>774</v>
      </c>
      <c r="AP190" s="26">
        <v>0</v>
      </c>
      <c r="AQ190" s="141">
        <f t="shared" si="23"/>
        <v>0.39763915300522967</v>
      </c>
      <c r="AR190" s="145"/>
      <c r="AS190" s="146"/>
      <c r="AT190" s="145"/>
      <c r="AU190" s="146"/>
      <c r="AV190" s="145"/>
      <c r="AW190" s="108"/>
      <c r="AX190" s="144"/>
      <c r="AY190" s="145"/>
      <c r="AZ190" s="145"/>
      <c r="BA190" s="145"/>
      <c r="BB190" s="145"/>
      <c r="BC190" s="145"/>
      <c r="BD190" s="144"/>
      <c r="BE190" s="144"/>
      <c r="BF190" s="144"/>
      <c r="BG190" s="144"/>
      <c r="BH190" s="144"/>
      <c r="BI190" s="144"/>
      <c r="BJ190" s="144"/>
    </row>
    <row r="191" spans="1:62" s="88" customFormat="1" ht="14.25" customHeight="1" x14ac:dyDescent="0.2">
      <c r="A191" s="6">
        <v>195</v>
      </c>
      <c r="B191" s="88" t="s">
        <v>790</v>
      </c>
      <c r="D191" s="120" t="s">
        <v>227</v>
      </c>
      <c r="E191" s="120" t="s">
        <v>773</v>
      </c>
      <c r="F191" s="120">
        <v>422462.84927758604</v>
      </c>
      <c r="G191" s="120">
        <v>231.66335316856129</v>
      </c>
      <c r="H191" s="110">
        <f t="shared" si="16"/>
        <v>428.86081854916415</v>
      </c>
      <c r="I191" s="120">
        <v>84.197781403138123</v>
      </c>
      <c r="J191" s="121">
        <v>1.8512242557290424</v>
      </c>
      <c r="K191" s="121">
        <v>7.8906301149157549</v>
      </c>
      <c r="L191" s="122">
        <v>0.23300000000000001</v>
      </c>
      <c r="M191" s="123">
        <v>4.3587835308800438</v>
      </c>
      <c r="N191" s="113">
        <f t="shared" si="17"/>
        <v>2.1793917654400219</v>
      </c>
      <c r="O191" s="113">
        <v>1</v>
      </c>
      <c r="P191" s="123" t="s">
        <v>780</v>
      </c>
      <c r="Q191" s="124">
        <v>7.2119999999999997</v>
      </c>
      <c r="R191" s="123">
        <v>5.8232097651032868</v>
      </c>
      <c r="S191" s="113">
        <f t="shared" si="18"/>
        <v>2.9116048825516434</v>
      </c>
      <c r="T191" s="113">
        <v>1</v>
      </c>
      <c r="U191" s="123" t="s">
        <v>780</v>
      </c>
      <c r="V191" s="124">
        <v>0.22450000000000001</v>
      </c>
      <c r="W191" s="114">
        <f t="shared" si="19"/>
        <v>4.3339725000000008E-3</v>
      </c>
      <c r="X191" s="124">
        <v>3.8610000000000002</v>
      </c>
      <c r="Y191" s="113">
        <f t="shared" si="20"/>
        <v>1.9305000000000001</v>
      </c>
      <c r="Z191" s="113">
        <v>1</v>
      </c>
      <c r="AA191" s="123" t="s">
        <v>780</v>
      </c>
      <c r="AB191" s="121">
        <v>0.7485190653788395</v>
      </c>
      <c r="AC191" s="120">
        <v>1350.2751174389462</v>
      </c>
      <c r="AD191" s="120">
        <v>53.320238745852066</v>
      </c>
      <c r="AE191" s="120">
        <v>2137.9252121094237</v>
      </c>
      <c r="AF191" s="120">
        <v>53.302141023937565</v>
      </c>
      <c r="AG191" s="120">
        <v>3012.9755914396842</v>
      </c>
      <c r="AH191" s="120">
        <v>62.003580232056905</v>
      </c>
      <c r="AI191" s="123">
        <v>44.815335420415629</v>
      </c>
      <c r="AJ191" s="144" t="s">
        <v>771</v>
      </c>
      <c r="AK191" s="143">
        <f t="shared" si="21"/>
        <v>3012.9755914396842</v>
      </c>
      <c r="AL191" s="143">
        <f t="shared" si="22"/>
        <v>62.003580232056905</v>
      </c>
      <c r="AM191" s="143">
        <v>1</v>
      </c>
      <c r="AN191" s="143">
        <v>26321</v>
      </c>
      <c r="AO191" s="146" t="s">
        <v>774</v>
      </c>
      <c r="AP191" s="26">
        <v>0</v>
      </c>
      <c r="AQ191" s="141">
        <f t="shared" si="23"/>
        <v>55.184664579584371</v>
      </c>
      <c r="AR191" s="145"/>
      <c r="AS191" s="146"/>
      <c r="AT191" s="145"/>
      <c r="AU191" s="146"/>
      <c r="AV191" s="145"/>
      <c r="AW191" s="108"/>
      <c r="AX191" s="144"/>
      <c r="AY191" s="145"/>
      <c r="AZ191" s="145"/>
      <c r="BA191" s="145"/>
      <c r="BB191" s="145"/>
      <c r="BC191" s="145"/>
      <c r="BD191" s="144"/>
      <c r="BE191" s="144"/>
      <c r="BF191" s="144"/>
      <c r="BG191" s="144"/>
      <c r="BH191" s="144"/>
      <c r="BI191" s="144"/>
      <c r="BJ191" s="144"/>
    </row>
    <row r="192" spans="1:62" s="88" customFormat="1" ht="14.25" customHeight="1" x14ac:dyDescent="0.2">
      <c r="A192" s="6">
        <v>196</v>
      </c>
      <c r="B192" s="88" t="s">
        <v>790</v>
      </c>
      <c r="D192" s="120" t="s">
        <v>228</v>
      </c>
      <c r="E192" s="120" t="s">
        <v>773</v>
      </c>
      <c r="F192" s="120">
        <v>369306.79715913965</v>
      </c>
      <c r="G192" s="120">
        <v>93.431115351444745</v>
      </c>
      <c r="H192" s="110">
        <f t="shared" si="16"/>
        <v>47.506385514316023</v>
      </c>
      <c r="I192" s="120">
        <v>67.262817720160911</v>
      </c>
      <c r="J192" s="121">
        <v>0.50846428767995455</v>
      </c>
      <c r="K192" s="121">
        <v>0.95030338905040734</v>
      </c>
      <c r="L192" s="122">
        <v>0.60530000000000006</v>
      </c>
      <c r="M192" s="123">
        <v>2.4583368807019168</v>
      </c>
      <c r="N192" s="113">
        <f t="shared" si="17"/>
        <v>1.2291684403509584</v>
      </c>
      <c r="O192" s="113">
        <v>1</v>
      </c>
      <c r="P192" s="123" t="s">
        <v>780</v>
      </c>
      <c r="Q192" s="124">
        <v>20.37</v>
      </c>
      <c r="R192" s="123">
        <v>2.5528332415000596</v>
      </c>
      <c r="S192" s="113">
        <f t="shared" si="18"/>
        <v>1.2764166207500298</v>
      </c>
      <c r="T192" s="113">
        <v>1</v>
      </c>
      <c r="U192" s="123" t="s">
        <v>780</v>
      </c>
      <c r="V192" s="124">
        <v>0.24410000000000001</v>
      </c>
      <c r="W192" s="114">
        <f t="shared" si="19"/>
        <v>8.3982605000000013E-4</v>
      </c>
      <c r="X192" s="124">
        <v>0.68810000000000004</v>
      </c>
      <c r="Y192" s="113">
        <f t="shared" si="20"/>
        <v>0.34405000000000002</v>
      </c>
      <c r="Z192" s="113">
        <v>1</v>
      </c>
      <c r="AA192" s="123" t="s">
        <v>780</v>
      </c>
      <c r="AB192" s="121">
        <v>0.96298373146276639</v>
      </c>
      <c r="AC192" s="120">
        <v>3051.1602733657505</v>
      </c>
      <c r="AD192" s="120">
        <v>60.033705736716001</v>
      </c>
      <c r="AE192" s="120">
        <v>3109.034298960928</v>
      </c>
      <c r="AF192" s="120">
        <v>25.013590695615221</v>
      </c>
      <c r="AG192" s="120">
        <v>3146.6250681368706</v>
      </c>
      <c r="AH192" s="120">
        <v>10.927856326924424</v>
      </c>
      <c r="AI192" s="123">
        <v>96.966121075630866</v>
      </c>
      <c r="AJ192" s="144" t="s">
        <v>771</v>
      </c>
      <c r="AK192" s="143">
        <f t="shared" si="21"/>
        <v>3146.6250681368706</v>
      </c>
      <c r="AL192" s="143">
        <f t="shared" si="22"/>
        <v>10.927856326924424</v>
      </c>
      <c r="AM192" s="143">
        <v>1</v>
      </c>
      <c r="AN192" s="143">
        <v>26321</v>
      </c>
      <c r="AO192" s="146" t="s">
        <v>774</v>
      </c>
      <c r="AP192" s="26">
        <v>0</v>
      </c>
      <c r="AQ192" s="141">
        <f t="shared" si="23"/>
        <v>3.0338789243691338</v>
      </c>
      <c r="AR192" s="145"/>
      <c r="AS192" s="146"/>
      <c r="AT192" s="145"/>
      <c r="AU192" s="146"/>
      <c r="AV192" s="145"/>
      <c r="AW192" s="108"/>
      <c r="AX192" s="144"/>
      <c r="AY192" s="145"/>
      <c r="AZ192" s="145"/>
      <c r="BA192" s="145"/>
      <c r="BB192" s="145"/>
      <c r="BC192" s="145"/>
      <c r="BD192" s="144"/>
      <c r="BE192" s="144"/>
      <c r="BF192" s="144"/>
      <c r="BG192" s="144"/>
      <c r="BH192" s="144"/>
      <c r="BI192" s="144"/>
      <c r="BJ192" s="144"/>
    </row>
    <row r="193" spans="1:62" s="88" customFormat="1" ht="14.25" customHeight="1" x14ac:dyDescent="0.2">
      <c r="A193" s="6">
        <v>197</v>
      </c>
      <c r="B193" s="88" t="s">
        <v>790</v>
      </c>
      <c r="D193" s="120" t="s">
        <v>229</v>
      </c>
      <c r="E193" s="120" t="s">
        <v>773</v>
      </c>
      <c r="F193" s="120">
        <v>481700.8823285246</v>
      </c>
      <c r="G193" s="120">
        <v>130.41295238840252</v>
      </c>
      <c r="H193" s="110">
        <f t="shared" si="16"/>
        <v>80.548327543011666</v>
      </c>
      <c r="I193" s="120">
        <v>91.348989085216232</v>
      </c>
      <c r="J193" s="121">
        <v>0.6176405492540229</v>
      </c>
      <c r="K193" s="121">
        <v>0.34050971427722859</v>
      </c>
      <c r="L193" s="122">
        <v>0.58180000000000009</v>
      </c>
      <c r="M193" s="123">
        <v>2.3256962424767789</v>
      </c>
      <c r="N193" s="113">
        <f t="shared" si="17"/>
        <v>1.1628481212383894</v>
      </c>
      <c r="O193" s="113">
        <v>1</v>
      </c>
      <c r="P193" s="123" t="s">
        <v>780</v>
      </c>
      <c r="Q193" s="124">
        <v>17.489999999999998</v>
      </c>
      <c r="R193" s="123">
        <v>2.4253425822183998</v>
      </c>
      <c r="S193" s="113">
        <f t="shared" si="18"/>
        <v>1.2126712911091999</v>
      </c>
      <c r="T193" s="113">
        <v>1</v>
      </c>
      <c r="U193" s="123" t="s">
        <v>780</v>
      </c>
      <c r="V193" s="124">
        <v>0.218</v>
      </c>
      <c r="W193" s="114">
        <f t="shared" si="19"/>
        <v>7.5002900000000004E-4</v>
      </c>
      <c r="X193" s="124">
        <v>0.68810000000000004</v>
      </c>
      <c r="Y193" s="113">
        <f t="shared" si="20"/>
        <v>0.34405000000000002</v>
      </c>
      <c r="Z193" s="113">
        <v>1</v>
      </c>
      <c r="AA193" s="123" t="s">
        <v>780</v>
      </c>
      <c r="AB193" s="121">
        <v>0.95891453006590233</v>
      </c>
      <c r="AC193" s="120">
        <v>2956.0663440451867</v>
      </c>
      <c r="AD193" s="120">
        <v>55.380231309454757</v>
      </c>
      <c r="AE193" s="120">
        <v>2962.1766310934272</v>
      </c>
      <c r="AF193" s="120">
        <v>23.566097366674512</v>
      </c>
      <c r="AG193" s="120">
        <v>2966.3284904350057</v>
      </c>
      <c r="AH193" s="120">
        <v>11.092246854254402</v>
      </c>
      <c r="AI193" s="123">
        <v>99.654045517112834</v>
      </c>
      <c r="AJ193" s="144" t="s">
        <v>771</v>
      </c>
      <c r="AK193" s="143">
        <f t="shared" si="21"/>
        <v>2966.3284904350057</v>
      </c>
      <c r="AL193" s="143">
        <f t="shared" si="22"/>
        <v>11.092246854254402</v>
      </c>
      <c r="AM193" s="143">
        <v>1</v>
      </c>
      <c r="AN193" s="143">
        <v>26321</v>
      </c>
      <c r="AO193" s="146" t="s">
        <v>774</v>
      </c>
      <c r="AP193" s="26">
        <v>0</v>
      </c>
      <c r="AQ193" s="141">
        <f t="shared" si="23"/>
        <v>0.34595448288716568</v>
      </c>
      <c r="AR193" s="145"/>
      <c r="AS193" s="146"/>
      <c r="AT193" s="145"/>
      <c r="AU193" s="146"/>
      <c r="AV193" s="145"/>
      <c r="AW193" s="108"/>
      <c r="AX193" s="144"/>
      <c r="AY193" s="145"/>
      <c r="AZ193" s="145"/>
      <c r="BA193" s="145"/>
      <c r="BB193" s="145"/>
      <c r="BC193" s="145"/>
      <c r="BD193" s="144"/>
      <c r="BE193" s="144"/>
      <c r="BF193" s="144"/>
      <c r="BG193" s="144"/>
      <c r="BH193" s="144"/>
      <c r="BI193" s="144"/>
      <c r="BJ193" s="144"/>
    </row>
    <row r="194" spans="1:62" s="88" customFormat="1" ht="14.25" customHeight="1" x14ac:dyDescent="0.2">
      <c r="A194" s="6">
        <v>198</v>
      </c>
      <c r="B194" s="88" t="s">
        <v>790</v>
      </c>
      <c r="D194" s="120" t="s">
        <v>230</v>
      </c>
      <c r="E194" s="120" t="s">
        <v>773</v>
      </c>
      <c r="F194" s="120">
        <v>306662.75926707411</v>
      </c>
      <c r="G194" s="120">
        <v>90.304350453125409</v>
      </c>
      <c r="H194" s="110">
        <f t="shared" si="16"/>
        <v>66.899880546809754</v>
      </c>
      <c r="I194" s="120">
        <v>64.488373200822565</v>
      </c>
      <c r="J194" s="121">
        <v>0.74082677314129741</v>
      </c>
      <c r="K194" s="121">
        <v>0.80424782652709548</v>
      </c>
      <c r="L194" s="122">
        <v>0.57999999999999996</v>
      </c>
      <c r="M194" s="123">
        <v>2.1952166793894561</v>
      </c>
      <c r="N194" s="113">
        <f t="shared" si="17"/>
        <v>1.097608339694728</v>
      </c>
      <c r="O194" s="113">
        <v>1</v>
      </c>
      <c r="P194" s="123" t="s">
        <v>780</v>
      </c>
      <c r="Q194" s="124">
        <v>17.37</v>
      </c>
      <c r="R194" s="123">
        <v>2.3528773632859861</v>
      </c>
      <c r="S194" s="113">
        <f t="shared" si="18"/>
        <v>1.176438681642993</v>
      </c>
      <c r="T194" s="113">
        <v>1</v>
      </c>
      <c r="U194" s="123" t="s">
        <v>780</v>
      </c>
      <c r="V194" s="124">
        <v>0.21710000000000002</v>
      </c>
      <c r="W194" s="114">
        <f t="shared" si="19"/>
        <v>9.1920140000000027E-4</v>
      </c>
      <c r="X194" s="124">
        <v>0.84680000000000011</v>
      </c>
      <c r="Y194" s="113">
        <f t="shared" si="20"/>
        <v>0.42340000000000005</v>
      </c>
      <c r="Z194" s="113">
        <v>1</v>
      </c>
      <c r="AA194" s="123" t="s">
        <v>780</v>
      </c>
      <c r="AB194" s="121">
        <v>0.93299239205721118</v>
      </c>
      <c r="AC194" s="120">
        <v>2948.9134019572361</v>
      </c>
      <c r="AD194" s="120">
        <v>52.160448978372642</v>
      </c>
      <c r="AE194" s="120">
        <v>2955.2472676929624</v>
      </c>
      <c r="AF194" s="120">
        <v>22.844948055801979</v>
      </c>
      <c r="AG194" s="120">
        <v>2959.5616778140516</v>
      </c>
      <c r="AH194" s="120">
        <v>13.659154295993192</v>
      </c>
      <c r="AI194" s="123">
        <v>99.640207672080678</v>
      </c>
      <c r="AJ194" s="144" t="s">
        <v>771</v>
      </c>
      <c r="AK194" s="143">
        <f t="shared" si="21"/>
        <v>2959.5616778140516</v>
      </c>
      <c r="AL194" s="143">
        <f t="shared" si="22"/>
        <v>13.659154295993192</v>
      </c>
      <c r="AM194" s="143">
        <v>1</v>
      </c>
      <c r="AN194" s="143">
        <v>26321</v>
      </c>
      <c r="AO194" s="146" t="s">
        <v>774</v>
      </c>
      <c r="AP194" s="26">
        <v>0</v>
      </c>
      <c r="AQ194" s="141">
        <f t="shared" si="23"/>
        <v>0.35979232791932247</v>
      </c>
      <c r="AR194" s="145"/>
      <c r="AS194" s="146"/>
      <c r="AT194" s="145"/>
      <c r="AU194" s="146"/>
      <c r="AV194" s="145"/>
      <c r="AW194" s="108"/>
      <c r="AX194" s="144"/>
      <c r="AY194" s="145"/>
      <c r="AZ194" s="145"/>
      <c r="BA194" s="145"/>
      <c r="BB194" s="145"/>
      <c r="BC194" s="145"/>
      <c r="BD194" s="144"/>
      <c r="BE194" s="144"/>
      <c r="BF194" s="144"/>
      <c r="BG194" s="144"/>
      <c r="BH194" s="144"/>
      <c r="BI194" s="144"/>
      <c r="BJ194" s="144"/>
    </row>
    <row r="195" spans="1:62" s="88" customFormat="1" ht="14.25" customHeight="1" x14ac:dyDescent="0.2">
      <c r="A195" s="6">
        <v>199</v>
      </c>
      <c r="B195" s="88" t="s">
        <v>790</v>
      </c>
      <c r="D195" s="120" t="s">
        <v>234</v>
      </c>
      <c r="E195" s="120" t="s">
        <v>773</v>
      </c>
      <c r="F195" s="120">
        <v>369913.55402203283</v>
      </c>
      <c r="G195" s="120">
        <v>438.28519905172362</v>
      </c>
      <c r="H195" s="110">
        <f t="shared" ref="H195:H258" si="24">J195*G195</f>
        <v>634.08527656325839</v>
      </c>
      <c r="I195" s="120">
        <v>70.85197787584606</v>
      </c>
      <c r="J195" s="121">
        <v>1.4467412496136509</v>
      </c>
      <c r="K195" s="121">
        <v>4.5109544455206168</v>
      </c>
      <c r="L195" s="122">
        <v>0.11380000000000001</v>
      </c>
      <c r="M195" s="123">
        <v>15.231730050159333</v>
      </c>
      <c r="N195" s="113">
        <f t="shared" ref="N195:N258" si="25">M195/2</f>
        <v>7.6158650250796667</v>
      </c>
      <c r="O195" s="113">
        <v>1</v>
      </c>
      <c r="P195" s="123" t="s">
        <v>780</v>
      </c>
      <c r="Q195" s="124">
        <v>3.4020000000000001</v>
      </c>
      <c r="R195" s="123">
        <v>15.642248256843676</v>
      </c>
      <c r="S195" s="113">
        <f t="shared" ref="S195:S258" si="26">R195/2</f>
        <v>7.8211241284218378</v>
      </c>
      <c r="T195" s="113">
        <v>1</v>
      </c>
      <c r="U195" s="123" t="s">
        <v>780</v>
      </c>
      <c r="V195" s="124">
        <v>0.21680000000000002</v>
      </c>
      <c r="W195" s="114">
        <f t="shared" ref="W195:W258" si="27">(Y195/100)*V195</f>
        <v>3.8590400000000002E-3</v>
      </c>
      <c r="X195" s="124">
        <v>3.56</v>
      </c>
      <c r="Y195" s="113">
        <f t="shared" ref="Y195:Y258" si="28">X195/2</f>
        <v>1.78</v>
      </c>
      <c r="Z195" s="113">
        <v>1</v>
      </c>
      <c r="AA195" s="123" t="s">
        <v>780</v>
      </c>
      <c r="AB195" s="121">
        <v>0.97375580543514673</v>
      </c>
      <c r="AC195" s="120">
        <v>694.98623713473808</v>
      </c>
      <c r="AD195" s="120">
        <v>101.14109108815853</v>
      </c>
      <c r="AE195" s="120">
        <v>1504.9436076025588</v>
      </c>
      <c r="AF195" s="120">
        <v>130.82852880254882</v>
      </c>
      <c r="AG195" s="120">
        <v>2956.8614858104156</v>
      </c>
      <c r="AH195" s="120">
        <v>57.439538243375928</v>
      </c>
      <c r="AI195" s="123">
        <v>23.504186464935355</v>
      </c>
      <c r="AJ195" s="144" t="s">
        <v>771</v>
      </c>
      <c r="AK195" s="143">
        <f t="shared" ref="AK195:AK258" si="29">AG195</f>
        <v>2956.8614858104156</v>
      </c>
      <c r="AL195" s="143">
        <f t="shared" ref="AL195:AL258" si="30">AH195</f>
        <v>57.439538243375928</v>
      </c>
      <c r="AM195" s="143">
        <v>1</v>
      </c>
      <c r="AN195" s="143">
        <v>26321</v>
      </c>
      <c r="AO195" s="146" t="s">
        <v>774</v>
      </c>
      <c r="AP195" s="26">
        <v>0</v>
      </c>
      <c r="AQ195" s="141">
        <f t="shared" ref="AQ195:AQ258" si="31">100-AI195</f>
        <v>76.495813535064642</v>
      </c>
      <c r="AR195" s="145"/>
      <c r="AS195" s="146"/>
      <c r="AT195" s="145"/>
      <c r="AU195" s="146"/>
      <c r="AV195" s="145"/>
      <c r="AW195" s="108"/>
      <c r="AX195" s="144"/>
      <c r="AY195" s="145"/>
      <c r="AZ195" s="145"/>
      <c r="BA195" s="145"/>
      <c r="BB195" s="145"/>
      <c r="BC195" s="145"/>
      <c r="BD195" s="144"/>
      <c r="BE195" s="144"/>
      <c r="BF195" s="144"/>
      <c r="BG195" s="144"/>
      <c r="BH195" s="144"/>
      <c r="BI195" s="144"/>
      <c r="BJ195" s="144"/>
    </row>
    <row r="196" spans="1:62" s="88" customFormat="1" ht="14.25" customHeight="1" x14ac:dyDescent="0.2">
      <c r="A196" s="6">
        <v>200</v>
      </c>
      <c r="B196" s="88" t="s">
        <v>790</v>
      </c>
      <c r="D196" s="120" t="s">
        <v>235</v>
      </c>
      <c r="E196" s="120" t="s">
        <v>773</v>
      </c>
      <c r="F196" s="120">
        <v>309492.23235692835</v>
      </c>
      <c r="G196" s="120">
        <v>181.24292767817741</v>
      </c>
      <c r="H196" s="110">
        <f t="shared" si="24"/>
        <v>152.65957501256446</v>
      </c>
      <c r="I196" s="120">
        <v>50.637533129924023</v>
      </c>
      <c r="J196" s="121">
        <v>0.84229259021699998</v>
      </c>
      <c r="K196" s="121">
        <v>3.1733246153665253</v>
      </c>
      <c r="L196" s="122">
        <v>0.21760000000000002</v>
      </c>
      <c r="M196" s="123">
        <v>10.136599268795715</v>
      </c>
      <c r="N196" s="113">
        <f t="shared" si="25"/>
        <v>5.0682996343978575</v>
      </c>
      <c r="O196" s="113">
        <v>1</v>
      </c>
      <c r="P196" s="123" t="s">
        <v>780</v>
      </c>
      <c r="Q196" s="124">
        <v>6.0819999999999999</v>
      </c>
      <c r="R196" s="123">
        <v>10.543908222850035</v>
      </c>
      <c r="S196" s="113">
        <f t="shared" si="26"/>
        <v>5.2719541114250177</v>
      </c>
      <c r="T196" s="113">
        <v>1</v>
      </c>
      <c r="U196" s="123" t="s">
        <v>780</v>
      </c>
      <c r="V196" s="124">
        <v>0.20270000000000002</v>
      </c>
      <c r="W196" s="114">
        <f t="shared" si="27"/>
        <v>2.9411770000000005E-3</v>
      </c>
      <c r="X196" s="124">
        <v>2.9020000000000001</v>
      </c>
      <c r="Y196" s="113">
        <f t="shared" si="28"/>
        <v>1.4510000000000001</v>
      </c>
      <c r="Z196" s="113">
        <v>1</v>
      </c>
      <c r="AA196" s="123" t="s">
        <v>780</v>
      </c>
      <c r="AB196" s="121">
        <v>0.96137021060448646</v>
      </c>
      <c r="AC196" s="120">
        <v>1269.2879291964064</v>
      </c>
      <c r="AD196" s="120">
        <v>117.85875459241947</v>
      </c>
      <c r="AE196" s="120">
        <v>1987.6526063741965</v>
      </c>
      <c r="AF196" s="120">
        <v>96.375917939567898</v>
      </c>
      <c r="AG196" s="120">
        <v>2847.9998655046961</v>
      </c>
      <c r="AH196" s="120">
        <v>47.275757801582294</v>
      </c>
      <c r="AI196" s="123">
        <v>44.56769624781829</v>
      </c>
      <c r="AJ196" s="144" t="s">
        <v>771</v>
      </c>
      <c r="AK196" s="143">
        <f t="shared" si="29"/>
        <v>2847.9998655046961</v>
      </c>
      <c r="AL196" s="143">
        <f t="shared" si="30"/>
        <v>47.275757801582294</v>
      </c>
      <c r="AM196" s="143">
        <v>1</v>
      </c>
      <c r="AN196" s="143">
        <v>26321</v>
      </c>
      <c r="AO196" s="146" t="s">
        <v>774</v>
      </c>
      <c r="AP196" s="26">
        <v>0</v>
      </c>
      <c r="AQ196" s="141">
        <f t="shared" si="31"/>
        <v>55.43230375218171</v>
      </c>
      <c r="AR196" s="145"/>
      <c r="AS196" s="146"/>
      <c r="AT196" s="145"/>
      <c r="AU196" s="146"/>
      <c r="AV196" s="145"/>
      <c r="AW196" s="108"/>
      <c r="AX196" s="144"/>
      <c r="AY196" s="145"/>
      <c r="AZ196" s="145"/>
      <c r="BA196" s="145"/>
      <c r="BB196" s="145"/>
      <c r="BC196" s="145"/>
      <c r="BD196" s="144"/>
      <c r="BE196" s="144"/>
      <c r="BF196" s="144"/>
      <c r="BG196" s="144"/>
      <c r="BH196" s="144"/>
      <c r="BI196" s="144"/>
      <c r="BJ196" s="144"/>
    </row>
    <row r="197" spans="1:62" s="88" customFormat="1" ht="14.25" customHeight="1" x14ac:dyDescent="0.2">
      <c r="A197" s="6">
        <v>201</v>
      </c>
      <c r="B197" s="88" t="s">
        <v>790</v>
      </c>
      <c r="D197" s="120" t="s">
        <v>236</v>
      </c>
      <c r="E197" s="120" t="s">
        <v>773</v>
      </c>
      <c r="F197" s="120">
        <v>258481.92644269561</v>
      </c>
      <c r="G197" s="120">
        <v>72.202646642649654</v>
      </c>
      <c r="H197" s="110">
        <f t="shared" si="24"/>
        <v>48.260651729671167</v>
      </c>
      <c r="I197" s="120">
        <v>48.529862616240038</v>
      </c>
      <c r="J197" s="121">
        <v>0.66840557754795515</v>
      </c>
      <c r="K197" s="121" t="s">
        <v>560</v>
      </c>
      <c r="L197" s="122">
        <v>0.54970000000000008</v>
      </c>
      <c r="M197" s="123">
        <v>2.6035176326646017</v>
      </c>
      <c r="N197" s="113">
        <f t="shared" si="25"/>
        <v>1.3017588163323008</v>
      </c>
      <c r="O197" s="113">
        <v>1</v>
      </c>
      <c r="P197" s="123" t="s">
        <v>780</v>
      </c>
      <c r="Q197" s="124">
        <v>16.809999999999999</v>
      </c>
      <c r="R197" s="123">
        <v>2.6996954545471072</v>
      </c>
      <c r="S197" s="113">
        <f t="shared" si="26"/>
        <v>1.3498477272735536</v>
      </c>
      <c r="T197" s="113">
        <v>1</v>
      </c>
      <c r="U197" s="123" t="s">
        <v>780</v>
      </c>
      <c r="V197" s="124">
        <v>0.22180000000000002</v>
      </c>
      <c r="W197" s="114">
        <f t="shared" si="27"/>
        <v>7.9204780000000021E-4</v>
      </c>
      <c r="X197" s="124">
        <v>0.71420000000000006</v>
      </c>
      <c r="Y197" s="113">
        <f t="shared" si="28"/>
        <v>0.35710000000000003</v>
      </c>
      <c r="Z197" s="113">
        <v>1</v>
      </c>
      <c r="AA197" s="123" t="s">
        <v>780</v>
      </c>
      <c r="AB197" s="121">
        <v>0.96437456613096384</v>
      </c>
      <c r="AC197" s="120">
        <v>2824.0487870310958</v>
      </c>
      <c r="AD197" s="120">
        <v>59.811569353807045</v>
      </c>
      <c r="AE197" s="120">
        <v>2924.2679091377358</v>
      </c>
      <c r="AF197" s="120">
        <v>26.208771531462844</v>
      </c>
      <c r="AG197" s="120">
        <v>2993.9892134660909</v>
      </c>
      <c r="AH197" s="120">
        <v>11.486131812123585</v>
      </c>
      <c r="AI197" s="123">
        <v>94.32394660372681</v>
      </c>
      <c r="AJ197" s="144" t="s">
        <v>771</v>
      </c>
      <c r="AK197" s="143">
        <f t="shared" si="29"/>
        <v>2993.9892134660909</v>
      </c>
      <c r="AL197" s="143">
        <f t="shared" si="30"/>
        <v>11.486131812123585</v>
      </c>
      <c r="AM197" s="143">
        <v>1</v>
      </c>
      <c r="AN197" s="143">
        <v>26321</v>
      </c>
      <c r="AO197" s="146" t="s">
        <v>774</v>
      </c>
      <c r="AP197" s="26">
        <v>0</v>
      </c>
      <c r="AQ197" s="141">
        <f t="shared" si="31"/>
        <v>5.6760533962731898</v>
      </c>
      <c r="AR197" s="145"/>
      <c r="AS197" s="146"/>
      <c r="AT197" s="145"/>
      <c r="AU197" s="146"/>
      <c r="AV197" s="145"/>
      <c r="AW197" s="108"/>
      <c r="AX197" s="144"/>
      <c r="AY197" s="145"/>
      <c r="AZ197" s="145"/>
      <c r="BA197" s="145"/>
      <c r="BB197" s="145"/>
      <c r="BC197" s="145"/>
      <c r="BD197" s="144"/>
      <c r="BE197" s="144"/>
      <c r="BF197" s="144"/>
      <c r="BG197" s="144"/>
      <c r="BH197" s="144"/>
      <c r="BI197" s="144"/>
      <c r="BJ197" s="144"/>
    </row>
    <row r="198" spans="1:62" s="88" customFormat="1" ht="14.25" customHeight="1" x14ac:dyDescent="0.2">
      <c r="A198" s="6">
        <v>202</v>
      </c>
      <c r="B198" s="88" t="s">
        <v>790</v>
      </c>
      <c r="D198" s="120" t="s">
        <v>237</v>
      </c>
      <c r="E198" s="120" t="s">
        <v>773</v>
      </c>
      <c r="F198" s="120">
        <v>306847.64207336726</v>
      </c>
      <c r="G198" s="120">
        <v>80.462322125460588</v>
      </c>
      <c r="H198" s="110">
        <f t="shared" si="24"/>
        <v>68.217715047059031</v>
      </c>
      <c r="I198" s="120">
        <v>57.39930524868295</v>
      </c>
      <c r="J198" s="121">
        <v>0.84782185307417302</v>
      </c>
      <c r="K198" s="121" t="s">
        <v>560</v>
      </c>
      <c r="L198" s="122">
        <v>0.57350000000000001</v>
      </c>
      <c r="M198" s="123">
        <v>2.2381039568336418</v>
      </c>
      <c r="N198" s="113">
        <f t="shared" si="25"/>
        <v>1.1190519784168209</v>
      </c>
      <c r="O198" s="113">
        <v>1</v>
      </c>
      <c r="P198" s="123" t="s">
        <v>780</v>
      </c>
      <c r="Q198" s="124">
        <v>16.79</v>
      </c>
      <c r="R198" s="123">
        <v>2.3345148082207339</v>
      </c>
      <c r="S198" s="113">
        <f t="shared" si="26"/>
        <v>1.1672574041103669</v>
      </c>
      <c r="T198" s="113">
        <v>1</v>
      </c>
      <c r="U198" s="123" t="s">
        <v>780</v>
      </c>
      <c r="V198" s="124">
        <v>0.21230000000000002</v>
      </c>
      <c r="W198" s="114">
        <f t="shared" si="27"/>
        <v>7.0483600000000003E-4</v>
      </c>
      <c r="X198" s="124">
        <v>0.66400000000000003</v>
      </c>
      <c r="Y198" s="113">
        <f t="shared" si="28"/>
        <v>0.33200000000000002</v>
      </c>
      <c r="Z198" s="113">
        <v>1</v>
      </c>
      <c r="AA198" s="123" t="s">
        <v>780</v>
      </c>
      <c r="AB198" s="121">
        <v>0.95870197479682207</v>
      </c>
      <c r="AC198" s="120">
        <v>2922.1741284461691</v>
      </c>
      <c r="AD198" s="120">
        <v>52.801029359442055</v>
      </c>
      <c r="AE198" s="120">
        <v>2922.6610587391797</v>
      </c>
      <c r="AF198" s="120">
        <v>22.621611832267263</v>
      </c>
      <c r="AG198" s="120">
        <v>2922.9963968733241</v>
      </c>
      <c r="AH198" s="120">
        <v>10.744064460696647</v>
      </c>
      <c r="AI198" s="123">
        <v>99.971868989368758</v>
      </c>
      <c r="AJ198" s="144" t="s">
        <v>771</v>
      </c>
      <c r="AK198" s="143">
        <f t="shared" si="29"/>
        <v>2922.9963968733241</v>
      </c>
      <c r="AL198" s="143">
        <f t="shared" si="30"/>
        <v>10.744064460696647</v>
      </c>
      <c r="AM198" s="143">
        <v>1</v>
      </c>
      <c r="AN198" s="143">
        <v>26321</v>
      </c>
      <c r="AO198" s="146" t="s">
        <v>774</v>
      </c>
      <c r="AP198" s="26">
        <v>0</v>
      </c>
      <c r="AQ198" s="141">
        <f t="shared" si="31"/>
        <v>2.8131010631241793E-2</v>
      </c>
      <c r="AR198" s="145"/>
      <c r="AS198" s="146"/>
      <c r="AT198" s="145"/>
      <c r="AU198" s="146"/>
      <c r="AV198" s="145"/>
      <c r="AW198" s="108"/>
      <c r="AX198" s="144"/>
      <c r="AY198" s="145"/>
      <c r="AZ198" s="145"/>
      <c r="BA198" s="145"/>
      <c r="BB198" s="145"/>
      <c r="BC198" s="145"/>
      <c r="BD198" s="144"/>
      <c r="BE198" s="144"/>
      <c r="BF198" s="144"/>
      <c r="BG198" s="144"/>
      <c r="BH198" s="144"/>
      <c r="BI198" s="144"/>
      <c r="BJ198" s="144"/>
    </row>
    <row r="199" spans="1:62" s="88" customFormat="1" ht="14.25" customHeight="1" x14ac:dyDescent="0.2">
      <c r="A199" s="6">
        <v>203</v>
      </c>
      <c r="B199" s="88" t="s">
        <v>790</v>
      </c>
      <c r="D199" s="120" t="s">
        <v>238</v>
      </c>
      <c r="E199" s="120" t="s">
        <v>773</v>
      </c>
      <c r="F199" s="120">
        <v>552587.3661017546</v>
      </c>
      <c r="G199" s="120">
        <v>146.79594640807736</v>
      </c>
      <c r="H199" s="110">
        <f t="shared" si="24"/>
        <v>214.27550531212373</v>
      </c>
      <c r="I199" s="120">
        <v>121.57942990775135</v>
      </c>
      <c r="J199" s="121">
        <v>1.4596827130121173</v>
      </c>
      <c r="K199" s="121" t="s">
        <v>560</v>
      </c>
      <c r="L199" s="122">
        <v>0.6089</v>
      </c>
      <c r="M199" s="123">
        <v>2.6009820838793596</v>
      </c>
      <c r="N199" s="113">
        <f t="shared" si="25"/>
        <v>1.3004910419396798</v>
      </c>
      <c r="O199" s="113">
        <v>1</v>
      </c>
      <c r="P199" s="123" t="s">
        <v>780</v>
      </c>
      <c r="Q199" s="124">
        <v>19.63</v>
      </c>
      <c r="R199" s="123">
        <v>2.6355377595877667</v>
      </c>
      <c r="S199" s="113">
        <f t="shared" si="26"/>
        <v>1.3177688797938834</v>
      </c>
      <c r="T199" s="113">
        <v>1</v>
      </c>
      <c r="U199" s="123" t="s">
        <v>780</v>
      </c>
      <c r="V199" s="124">
        <v>0.23380000000000001</v>
      </c>
      <c r="W199" s="114">
        <f t="shared" si="27"/>
        <v>4.9729260000000008E-4</v>
      </c>
      <c r="X199" s="124">
        <v>0.42540000000000006</v>
      </c>
      <c r="Y199" s="113">
        <f t="shared" si="28"/>
        <v>0.21270000000000003</v>
      </c>
      <c r="Z199" s="113">
        <v>1</v>
      </c>
      <c r="AA199" s="123" t="s">
        <v>780</v>
      </c>
      <c r="AB199" s="121">
        <v>0.98688856739665454</v>
      </c>
      <c r="AC199" s="120">
        <v>3065.5793801872032</v>
      </c>
      <c r="AD199" s="120">
        <v>63.770067150095201</v>
      </c>
      <c r="AE199" s="120">
        <v>3073.3095670338939</v>
      </c>
      <c r="AF199" s="120">
        <v>25.788355144138222</v>
      </c>
      <c r="AG199" s="120">
        <v>3078.3655841276604</v>
      </c>
      <c r="AH199" s="120">
        <v>6.7931137669720396</v>
      </c>
      <c r="AI199" s="123">
        <v>99.584643097415594</v>
      </c>
      <c r="AJ199" s="144" t="s">
        <v>771</v>
      </c>
      <c r="AK199" s="143">
        <f t="shared" si="29"/>
        <v>3078.3655841276604</v>
      </c>
      <c r="AL199" s="143">
        <f t="shared" si="30"/>
        <v>6.7931137669720396</v>
      </c>
      <c r="AM199" s="143">
        <v>1</v>
      </c>
      <c r="AN199" s="143">
        <v>26321</v>
      </c>
      <c r="AO199" s="146" t="s">
        <v>774</v>
      </c>
      <c r="AP199" s="26">
        <v>0</v>
      </c>
      <c r="AQ199" s="141">
        <f t="shared" si="31"/>
        <v>0.41535690258440638</v>
      </c>
      <c r="AR199" s="145"/>
      <c r="AS199" s="146"/>
      <c r="AT199" s="145"/>
      <c r="AU199" s="146"/>
      <c r="AV199" s="145"/>
      <c r="AW199" s="108"/>
      <c r="AX199" s="144"/>
      <c r="AY199" s="145"/>
      <c r="AZ199" s="145"/>
      <c r="BA199" s="145"/>
      <c r="BB199" s="145"/>
      <c r="BC199" s="145"/>
      <c r="BD199" s="144"/>
      <c r="BE199" s="144"/>
      <c r="BF199" s="144"/>
      <c r="BG199" s="144"/>
      <c r="BH199" s="144"/>
      <c r="BI199" s="144"/>
      <c r="BJ199" s="144"/>
    </row>
    <row r="200" spans="1:62" s="88" customFormat="1" ht="14.25" customHeight="1" x14ac:dyDescent="0.2">
      <c r="A200" s="6">
        <v>204</v>
      </c>
      <c r="B200" s="88" t="s">
        <v>790</v>
      </c>
      <c r="D200" s="120" t="s">
        <v>239</v>
      </c>
      <c r="E200" s="120" t="s">
        <v>773</v>
      </c>
      <c r="F200" s="120">
        <v>164245.59949329702</v>
      </c>
      <c r="G200" s="120">
        <v>43.665277633013062</v>
      </c>
      <c r="H200" s="110">
        <f t="shared" si="24"/>
        <v>29.122545533755556</v>
      </c>
      <c r="I200" s="120">
        <v>32.785606655889694</v>
      </c>
      <c r="J200" s="121">
        <v>0.66694973929897794</v>
      </c>
      <c r="K200" s="121">
        <v>1.9919276505169929</v>
      </c>
      <c r="L200" s="122">
        <v>0.60850000000000004</v>
      </c>
      <c r="M200" s="123">
        <v>2.5166751409410582</v>
      </c>
      <c r="N200" s="113">
        <f t="shared" si="25"/>
        <v>1.2583375704705291</v>
      </c>
      <c r="O200" s="113">
        <v>1</v>
      </c>
      <c r="P200" s="123" t="s">
        <v>780</v>
      </c>
      <c r="Q200" s="124">
        <v>19.3</v>
      </c>
      <c r="R200" s="123">
        <v>4.3607132305921068</v>
      </c>
      <c r="S200" s="113">
        <f t="shared" si="26"/>
        <v>2.1803566152960534</v>
      </c>
      <c r="T200" s="113">
        <v>1</v>
      </c>
      <c r="U200" s="123" t="s">
        <v>780</v>
      </c>
      <c r="V200" s="124">
        <v>0.23010000000000003</v>
      </c>
      <c r="W200" s="114">
        <f t="shared" si="27"/>
        <v>4.096930500000001E-3</v>
      </c>
      <c r="X200" s="124">
        <v>3.5609999999999999</v>
      </c>
      <c r="Y200" s="113">
        <f t="shared" si="28"/>
        <v>1.7805</v>
      </c>
      <c r="Z200" s="113">
        <v>1</v>
      </c>
      <c r="AA200" s="123" t="s">
        <v>780</v>
      </c>
      <c r="AB200" s="121">
        <v>0.57712466008670305</v>
      </c>
      <c r="AC200" s="120">
        <v>3063.8759241631942</v>
      </c>
      <c r="AD200" s="120">
        <v>61.666227249897929</v>
      </c>
      <c r="AE200" s="120">
        <v>3057.0645060030802</v>
      </c>
      <c r="AF200" s="120">
        <v>42.994597285147393</v>
      </c>
      <c r="AG200" s="120">
        <v>3052.5914053252536</v>
      </c>
      <c r="AH200" s="120">
        <v>56.992296299407805</v>
      </c>
      <c r="AI200" s="123">
        <v>100.36967013725632</v>
      </c>
      <c r="AJ200" s="144" t="s">
        <v>771</v>
      </c>
      <c r="AK200" s="143">
        <f t="shared" si="29"/>
        <v>3052.5914053252536</v>
      </c>
      <c r="AL200" s="143">
        <f t="shared" si="30"/>
        <v>56.992296299407805</v>
      </c>
      <c r="AM200" s="143">
        <v>1</v>
      </c>
      <c r="AN200" s="143">
        <v>26321</v>
      </c>
      <c r="AO200" s="146" t="s">
        <v>774</v>
      </c>
      <c r="AP200" s="26">
        <v>0</v>
      </c>
      <c r="AQ200" s="141">
        <f t="shared" si="31"/>
        <v>-0.36967013725632114</v>
      </c>
      <c r="AR200" s="145"/>
      <c r="AS200" s="146"/>
      <c r="AT200" s="145"/>
      <c r="AU200" s="146"/>
      <c r="AV200" s="145"/>
      <c r="AW200" s="108"/>
      <c r="AX200" s="144"/>
      <c r="AY200" s="145"/>
      <c r="AZ200" s="145"/>
      <c r="BA200" s="145"/>
      <c r="BB200" s="145"/>
      <c r="BC200" s="145"/>
      <c r="BD200" s="144"/>
      <c r="BE200" s="144"/>
      <c r="BF200" s="144"/>
      <c r="BG200" s="144"/>
      <c r="BH200" s="144"/>
      <c r="BI200" s="144"/>
      <c r="BJ200" s="144"/>
    </row>
    <row r="201" spans="1:62" s="88" customFormat="1" ht="14.25" customHeight="1" x14ac:dyDescent="0.2">
      <c r="A201" s="6">
        <v>205</v>
      </c>
      <c r="B201" s="88" t="s">
        <v>790</v>
      </c>
      <c r="D201" s="120" t="s">
        <v>240</v>
      </c>
      <c r="E201" s="120" t="s">
        <v>773</v>
      </c>
      <c r="F201" s="120">
        <v>469417.90679532802</v>
      </c>
      <c r="G201" s="120">
        <v>307.9431663188779</v>
      </c>
      <c r="H201" s="110">
        <f t="shared" si="24"/>
        <v>179.8787941873376</v>
      </c>
      <c r="I201" s="120">
        <v>82.504352643847966</v>
      </c>
      <c r="J201" s="121">
        <v>0.58412984557374947</v>
      </c>
      <c r="K201" s="121">
        <v>2.6629385011378295</v>
      </c>
      <c r="L201" s="122">
        <v>0.21790000000000001</v>
      </c>
      <c r="M201" s="123">
        <v>7.3439244492996272</v>
      </c>
      <c r="N201" s="113">
        <f t="shared" si="25"/>
        <v>3.6719622246498136</v>
      </c>
      <c r="O201" s="113">
        <v>1</v>
      </c>
      <c r="P201" s="123" t="s">
        <v>780</v>
      </c>
      <c r="Q201" s="124">
        <v>6.8330000000000002</v>
      </c>
      <c r="R201" s="123">
        <v>7.6495838906681666</v>
      </c>
      <c r="S201" s="113">
        <f t="shared" si="26"/>
        <v>3.8247919453340833</v>
      </c>
      <c r="T201" s="113">
        <v>1</v>
      </c>
      <c r="U201" s="123" t="s">
        <v>780</v>
      </c>
      <c r="V201" s="124">
        <v>0.22740000000000002</v>
      </c>
      <c r="W201" s="114">
        <f t="shared" si="27"/>
        <v>2.4343170000000001E-3</v>
      </c>
      <c r="X201" s="124">
        <v>2.141</v>
      </c>
      <c r="Y201" s="113">
        <f t="shared" si="28"/>
        <v>1.0705</v>
      </c>
      <c r="Z201" s="113">
        <v>1</v>
      </c>
      <c r="AA201" s="123" t="s">
        <v>780</v>
      </c>
      <c r="AB201" s="121">
        <v>0.96004234403633149</v>
      </c>
      <c r="AC201" s="120">
        <v>1270.9506227790605</v>
      </c>
      <c r="AD201" s="120">
        <v>85.274150102899966</v>
      </c>
      <c r="AE201" s="120">
        <v>2090.0447608104059</v>
      </c>
      <c r="AF201" s="120">
        <v>70.123464591192715</v>
      </c>
      <c r="AG201" s="120">
        <v>3033.8812541340276</v>
      </c>
      <c r="AH201" s="120">
        <v>34.313984721167621</v>
      </c>
      <c r="AI201" s="123">
        <v>41.891904010654265</v>
      </c>
      <c r="AJ201" s="144" t="s">
        <v>771</v>
      </c>
      <c r="AK201" s="143">
        <f t="shared" si="29"/>
        <v>3033.8812541340276</v>
      </c>
      <c r="AL201" s="143">
        <f t="shared" si="30"/>
        <v>34.313984721167621</v>
      </c>
      <c r="AM201" s="143">
        <v>1</v>
      </c>
      <c r="AN201" s="143">
        <v>26321</v>
      </c>
      <c r="AO201" s="146" t="s">
        <v>774</v>
      </c>
      <c r="AP201" s="26">
        <v>0</v>
      </c>
      <c r="AQ201" s="141">
        <f t="shared" si="31"/>
        <v>58.108095989345735</v>
      </c>
      <c r="AR201" s="145"/>
      <c r="AS201" s="146"/>
      <c r="AT201" s="145"/>
      <c r="AU201" s="146"/>
      <c r="AV201" s="145"/>
      <c r="AW201" s="108"/>
      <c r="AX201" s="144"/>
      <c r="AY201" s="145"/>
      <c r="AZ201" s="145"/>
      <c r="BA201" s="145"/>
      <c r="BB201" s="145"/>
      <c r="BC201" s="145"/>
      <c r="BD201" s="144"/>
      <c r="BE201" s="144"/>
      <c r="BF201" s="144"/>
      <c r="BG201" s="144"/>
      <c r="BH201" s="144"/>
      <c r="BI201" s="144"/>
      <c r="BJ201" s="144"/>
    </row>
    <row r="202" spans="1:62" s="88" customFormat="1" ht="14.25" customHeight="1" x14ac:dyDescent="0.2">
      <c r="A202" s="6">
        <v>206</v>
      </c>
      <c r="B202" s="88" t="s">
        <v>790</v>
      </c>
      <c r="D202" s="120" t="s">
        <v>241</v>
      </c>
      <c r="E202" s="120" t="s">
        <v>773</v>
      </c>
      <c r="F202" s="120">
        <v>393687.7300794489</v>
      </c>
      <c r="G202" s="120">
        <v>380.51224069313099</v>
      </c>
      <c r="H202" s="110">
        <f t="shared" si="24"/>
        <v>494.01609359023973</v>
      </c>
      <c r="I202" s="120">
        <v>93.832332755026655</v>
      </c>
      <c r="J202" s="121">
        <v>1.2982922512304811</v>
      </c>
      <c r="K202" s="121">
        <v>7.5462010287430141</v>
      </c>
      <c r="L202" s="122">
        <v>0.16170000000000001</v>
      </c>
      <c r="M202" s="123">
        <v>7.7116487289980968</v>
      </c>
      <c r="N202" s="113">
        <f t="shared" si="25"/>
        <v>3.8558243644990484</v>
      </c>
      <c r="O202" s="113">
        <v>1</v>
      </c>
      <c r="P202" s="123" t="s">
        <v>780</v>
      </c>
      <c r="Q202" s="124">
        <v>4.4249999999999998</v>
      </c>
      <c r="R202" s="123">
        <v>9.1972200836201896</v>
      </c>
      <c r="S202" s="113">
        <f t="shared" si="26"/>
        <v>4.5986100418100948</v>
      </c>
      <c r="T202" s="113">
        <v>1</v>
      </c>
      <c r="U202" s="123" t="s">
        <v>780</v>
      </c>
      <c r="V202" s="124">
        <v>0.19850000000000001</v>
      </c>
      <c r="W202" s="114">
        <f t="shared" si="27"/>
        <v>4.9744100000000003E-3</v>
      </c>
      <c r="X202" s="124">
        <v>5.0119999999999996</v>
      </c>
      <c r="Y202" s="113">
        <f t="shared" si="28"/>
        <v>2.5059999999999998</v>
      </c>
      <c r="Z202" s="113">
        <v>1</v>
      </c>
      <c r="AA202" s="123" t="s">
        <v>780</v>
      </c>
      <c r="AB202" s="121">
        <v>0.83847604590132352</v>
      </c>
      <c r="AC202" s="120">
        <v>966.17723434159814</v>
      </c>
      <c r="AD202" s="120">
        <v>69.567448638936412</v>
      </c>
      <c r="AE202" s="120">
        <v>1717.1095851435798</v>
      </c>
      <c r="AF202" s="120">
        <v>79.182906724380018</v>
      </c>
      <c r="AG202" s="120">
        <v>2813.9106049837887</v>
      </c>
      <c r="AH202" s="120">
        <v>81.889597560621922</v>
      </c>
      <c r="AI202" s="123">
        <v>34.335747291700628</v>
      </c>
      <c r="AJ202" s="144" t="s">
        <v>771</v>
      </c>
      <c r="AK202" s="143">
        <f t="shared" si="29"/>
        <v>2813.9106049837887</v>
      </c>
      <c r="AL202" s="143">
        <f t="shared" si="30"/>
        <v>81.889597560621922</v>
      </c>
      <c r="AM202" s="143">
        <v>1</v>
      </c>
      <c r="AN202" s="143">
        <v>26321</v>
      </c>
      <c r="AO202" s="146" t="s">
        <v>774</v>
      </c>
      <c r="AP202" s="26">
        <v>0</v>
      </c>
      <c r="AQ202" s="141">
        <f t="shared" si="31"/>
        <v>65.664252708299372</v>
      </c>
      <c r="AR202" s="145"/>
      <c r="AS202" s="146"/>
      <c r="AT202" s="145"/>
      <c r="AU202" s="146"/>
      <c r="AV202" s="145"/>
      <c r="AW202" s="108"/>
      <c r="AX202" s="144"/>
      <c r="AY202" s="145"/>
      <c r="AZ202" s="145"/>
      <c r="BA202" s="145"/>
      <c r="BB202" s="145"/>
      <c r="BC202" s="145"/>
      <c r="BD202" s="144"/>
      <c r="BE202" s="144"/>
      <c r="BF202" s="144"/>
      <c r="BG202" s="144"/>
      <c r="BH202" s="144"/>
      <c r="BI202" s="144"/>
      <c r="BJ202" s="144"/>
    </row>
    <row r="203" spans="1:62" s="88" customFormat="1" ht="14.25" customHeight="1" x14ac:dyDescent="0.2">
      <c r="A203" s="6">
        <v>207</v>
      </c>
      <c r="B203" s="88" t="s">
        <v>790</v>
      </c>
      <c r="D203" s="120" t="s">
        <v>242</v>
      </c>
      <c r="E203" s="120" t="s">
        <v>773</v>
      </c>
      <c r="F203" s="120">
        <v>314831.47414751025</v>
      </c>
      <c r="G203" s="120">
        <v>88.149478710655799</v>
      </c>
      <c r="H203" s="110">
        <f t="shared" si="24"/>
        <v>67.633038378683281</v>
      </c>
      <c r="I203" s="120">
        <v>64.233474841970619</v>
      </c>
      <c r="J203" s="121">
        <v>0.76725398003411649</v>
      </c>
      <c r="K203" s="121">
        <v>0.65232626270764626</v>
      </c>
      <c r="L203" s="122">
        <v>0.58899999999999997</v>
      </c>
      <c r="M203" s="123">
        <v>2.3368415437764418</v>
      </c>
      <c r="N203" s="113">
        <f t="shared" si="25"/>
        <v>1.1684207718882209</v>
      </c>
      <c r="O203" s="113">
        <v>1</v>
      </c>
      <c r="P203" s="123" t="s">
        <v>780</v>
      </c>
      <c r="Q203" s="124">
        <v>17.93</v>
      </c>
      <c r="R203" s="123">
        <v>2.4398126383780441</v>
      </c>
      <c r="S203" s="113">
        <f t="shared" si="26"/>
        <v>1.219906319189022</v>
      </c>
      <c r="T203" s="113">
        <v>1</v>
      </c>
      <c r="U203" s="123" t="s">
        <v>780</v>
      </c>
      <c r="V203" s="124">
        <v>0.22080000000000002</v>
      </c>
      <c r="W203" s="114">
        <f t="shared" si="27"/>
        <v>7.7423520000000014E-4</v>
      </c>
      <c r="X203" s="124">
        <v>0.70130000000000003</v>
      </c>
      <c r="Y203" s="113">
        <f t="shared" si="28"/>
        <v>0.35065000000000002</v>
      </c>
      <c r="Z203" s="113">
        <v>1</v>
      </c>
      <c r="AA203" s="123" t="s">
        <v>780</v>
      </c>
      <c r="AB203" s="121">
        <v>0.95779549093980587</v>
      </c>
      <c r="AC203" s="120">
        <v>2985.2209535636921</v>
      </c>
      <c r="AD203" s="120">
        <v>56.080254861883986</v>
      </c>
      <c r="AE203" s="120">
        <v>2985.8177530718376</v>
      </c>
      <c r="AF203" s="120">
        <v>23.739913019326195</v>
      </c>
      <c r="AG203" s="120">
        <v>2986.2196949967474</v>
      </c>
      <c r="AH203" s="120">
        <v>11.286885388941489</v>
      </c>
      <c r="AI203" s="123">
        <v>99.966554991425156</v>
      </c>
      <c r="AJ203" s="144" t="s">
        <v>771</v>
      </c>
      <c r="AK203" s="143">
        <f t="shared" si="29"/>
        <v>2986.2196949967474</v>
      </c>
      <c r="AL203" s="143">
        <f t="shared" si="30"/>
        <v>11.286885388941489</v>
      </c>
      <c r="AM203" s="143">
        <v>1</v>
      </c>
      <c r="AN203" s="143">
        <v>26321</v>
      </c>
      <c r="AO203" s="146" t="s">
        <v>774</v>
      </c>
      <c r="AP203" s="26">
        <v>0</v>
      </c>
      <c r="AQ203" s="141">
        <f t="shared" si="31"/>
        <v>3.3445008574844337E-2</v>
      </c>
      <c r="AR203" s="145"/>
      <c r="AS203" s="146"/>
      <c r="AT203" s="145"/>
      <c r="AU203" s="146"/>
      <c r="AV203" s="145"/>
      <c r="AW203" s="108"/>
      <c r="AX203" s="144"/>
      <c r="AY203" s="145"/>
      <c r="AZ203" s="145"/>
      <c r="BA203" s="145"/>
      <c r="BB203" s="145"/>
      <c r="BC203" s="145"/>
      <c r="BD203" s="144"/>
      <c r="BE203" s="144"/>
      <c r="BF203" s="144"/>
      <c r="BG203" s="144"/>
      <c r="BH203" s="144"/>
      <c r="BI203" s="144"/>
      <c r="BJ203" s="144"/>
    </row>
    <row r="204" spans="1:62" s="88" customFormat="1" ht="14.25" customHeight="1" x14ac:dyDescent="0.2">
      <c r="A204" s="6">
        <v>208</v>
      </c>
      <c r="B204" s="88" t="s">
        <v>790</v>
      </c>
      <c r="D204" s="120" t="s">
        <v>243</v>
      </c>
      <c r="E204" s="120" t="s">
        <v>773</v>
      </c>
      <c r="F204" s="120">
        <v>389491.15781788237</v>
      </c>
      <c r="G204" s="120">
        <v>296.91655151202218</v>
      </c>
      <c r="H204" s="110">
        <f t="shared" si="24"/>
        <v>254.54663574134696</v>
      </c>
      <c r="I204" s="120">
        <v>78.633122875078271</v>
      </c>
      <c r="J204" s="121">
        <v>0.85730025640231222</v>
      </c>
      <c r="K204" s="121">
        <v>3.8738086771441971</v>
      </c>
      <c r="L204" s="122">
        <v>0.16410000000000002</v>
      </c>
      <c r="M204" s="123">
        <v>4.8947663254611076</v>
      </c>
      <c r="N204" s="113">
        <f t="shared" si="25"/>
        <v>2.4473831627305538</v>
      </c>
      <c r="O204" s="113">
        <v>1</v>
      </c>
      <c r="P204" s="123" t="s">
        <v>780</v>
      </c>
      <c r="Q204" s="124">
        <v>5.0540000000000003</v>
      </c>
      <c r="R204" s="123">
        <v>5.3431740919609512</v>
      </c>
      <c r="S204" s="113">
        <f t="shared" si="26"/>
        <v>2.6715870459804756</v>
      </c>
      <c r="T204" s="113">
        <v>1</v>
      </c>
      <c r="U204" s="123" t="s">
        <v>780</v>
      </c>
      <c r="V204" s="124">
        <v>0.22340000000000002</v>
      </c>
      <c r="W204" s="114">
        <f t="shared" si="27"/>
        <v>2.3937310000000001E-3</v>
      </c>
      <c r="X204" s="124">
        <v>2.1429999999999998</v>
      </c>
      <c r="Y204" s="113">
        <f t="shared" si="28"/>
        <v>1.0714999999999999</v>
      </c>
      <c r="Z204" s="113">
        <v>1</v>
      </c>
      <c r="AA204" s="123" t="s">
        <v>780</v>
      </c>
      <c r="AB204" s="121">
        <v>0.91607839108695832</v>
      </c>
      <c r="AC204" s="120">
        <v>979.29101180183636</v>
      </c>
      <c r="AD204" s="120">
        <v>44.624789923626963</v>
      </c>
      <c r="AE204" s="120">
        <v>1828.4639307588934</v>
      </c>
      <c r="AF204" s="120">
        <v>46.333693399865297</v>
      </c>
      <c r="AG204" s="120">
        <v>3005.6358357817571</v>
      </c>
      <c r="AH204" s="120">
        <v>34.425451135559747</v>
      </c>
      <c r="AI204" s="123">
        <v>32.581825121443089</v>
      </c>
      <c r="AJ204" s="144" t="s">
        <v>771</v>
      </c>
      <c r="AK204" s="143">
        <f t="shared" si="29"/>
        <v>3005.6358357817571</v>
      </c>
      <c r="AL204" s="143">
        <f t="shared" si="30"/>
        <v>34.425451135559747</v>
      </c>
      <c r="AM204" s="143">
        <v>1</v>
      </c>
      <c r="AN204" s="143">
        <v>26321</v>
      </c>
      <c r="AO204" s="146" t="s">
        <v>774</v>
      </c>
      <c r="AP204" s="26">
        <v>0</v>
      </c>
      <c r="AQ204" s="141">
        <f t="shared" si="31"/>
        <v>67.418174878556911</v>
      </c>
      <c r="AR204" s="145"/>
      <c r="AS204" s="146"/>
      <c r="AT204" s="145"/>
      <c r="AU204" s="146"/>
      <c r="AV204" s="145"/>
      <c r="AW204" s="108"/>
      <c r="AX204" s="144"/>
      <c r="AY204" s="145"/>
      <c r="AZ204" s="145"/>
      <c r="BA204" s="145"/>
      <c r="BB204" s="145"/>
      <c r="BC204" s="145"/>
      <c r="BD204" s="144"/>
      <c r="BE204" s="144"/>
      <c r="BF204" s="144"/>
      <c r="BG204" s="144"/>
      <c r="BH204" s="144"/>
      <c r="BI204" s="144"/>
      <c r="BJ204" s="144"/>
    </row>
    <row r="205" spans="1:62" s="88" customFormat="1" ht="14.25" customHeight="1" x14ac:dyDescent="0.2">
      <c r="A205" s="6">
        <v>209</v>
      </c>
      <c r="B205" s="88" t="s">
        <v>790</v>
      </c>
      <c r="D205" s="120" t="s">
        <v>244</v>
      </c>
      <c r="E205" s="120" t="s">
        <v>773</v>
      </c>
      <c r="F205" s="120">
        <v>398911.08382440492</v>
      </c>
      <c r="G205" s="120">
        <v>251.60680292427492</v>
      </c>
      <c r="H205" s="110">
        <f t="shared" si="24"/>
        <v>680.98095687875661</v>
      </c>
      <c r="I205" s="120">
        <v>111.23842156208246</v>
      </c>
      <c r="J205" s="121">
        <v>2.7065283965462124</v>
      </c>
      <c r="K205" s="121">
        <v>13.935811722632536</v>
      </c>
      <c r="L205" s="122">
        <v>0.2767</v>
      </c>
      <c r="M205" s="123">
        <v>6.2457522093911217</v>
      </c>
      <c r="N205" s="113">
        <f t="shared" si="25"/>
        <v>3.1228761046955609</v>
      </c>
      <c r="O205" s="113">
        <v>1</v>
      </c>
      <c r="P205" s="123" t="s">
        <v>780</v>
      </c>
      <c r="Q205" s="124">
        <v>7.702</v>
      </c>
      <c r="R205" s="123">
        <v>8.8008013330435126</v>
      </c>
      <c r="S205" s="113">
        <f t="shared" si="26"/>
        <v>4.4004006665217563</v>
      </c>
      <c r="T205" s="113">
        <v>1</v>
      </c>
      <c r="U205" s="123" t="s">
        <v>780</v>
      </c>
      <c r="V205" s="124">
        <v>0.20180000000000001</v>
      </c>
      <c r="W205" s="114">
        <f t="shared" si="27"/>
        <v>6.2558000000000006E-3</v>
      </c>
      <c r="X205" s="124">
        <v>6.2</v>
      </c>
      <c r="Y205" s="113">
        <f t="shared" si="28"/>
        <v>3.1</v>
      </c>
      <c r="Z205" s="113">
        <v>1</v>
      </c>
      <c r="AA205" s="123" t="s">
        <v>780</v>
      </c>
      <c r="AB205" s="121">
        <v>0.70967994538642787</v>
      </c>
      <c r="AC205" s="120">
        <v>1574.9394056683086</v>
      </c>
      <c r="AD205" s="120">
        <v>87.868430060311994</v>
      </c>
      <c r="AE205" s="120">
        <v>2196.791239040313</v>
      </c>
      <c r="AF205" s="120">
        <v>82.342628182207136</v>
      </c>
      <c r="AG205" s="120">
        <v>2841.1212983120381</v>
      </c>
      <c r="AH205" s="120">
        <v>101.0604032129895</v>
      </c>
      <c r="AI205" s="123">
        <v>55.433726346143999</v>
      </c>
      <c r="AJ205" s="144" t="s">
        <v>771</v>
      </c>
      <c r="AK205" s="143">
        <f t="shared" si="29"/>
        <v>2841.1212983120381</v>
      </c>
      <c r="AL205" s="143">
        <f t="shared" si="30"/>
        <v>101.0604032129895</v>
      </c>
      <c r="AM205" s="143">
        <v>1</v>
      </c>
      <c r="AN205" s="143">
        <v>26321</v>
      </c>
      <c r="AO205" s="146" t="s">
        <v>774</v>
      </c>
      <c r="AP205" s="26">
        <v>0</v>
      </c>
      <c r="AQ205" s="141">
        <f t="shared" si="31"/>
        <v>44.566273653856001</v>
      </c>
      <c r="AR205" s="145"/>
      <c r="AS205" s="146"/>
      <c r="AT205" s="145"/>
      <c r="AU205" s="146"/>
      <c r="AV205" s="145"/>
      <c r="AW205" s="108"/>
      <c r="AX205" s="144"/>
      <c r="AY205" s="145"/>
      <c r="AZ205" s="145"/>
      <c r="BA205" s="145"/>
      <c r="BB205" s="145"/>
      <c r="BC205" s="145"/>
      <c r="BD205" s="144"/>
      <c r="BE205" s="144"/>
      <c r="BF205" s="144"/>
      <c r="BG205" s="144"/>
      <c r="BH205" s="144"/>
      <c r="BI205" s="144"/>
      <c r="BJ205" s="144"/>
    </row>
    <row r="206" spans="1:62" s="88" customFormat="1" ht="14.25" customHeight="1" x14ac:dyDescent="0.2">
      <c r="A206" s="6">
        <v>210</v>
      </c>
      <c r="B206" s="88" t="s">
        <v>790</v>
      </c>
      <c r="D206" s="120" t="s">
        <v>245</v>
      </c>
      <c r="E206" s="120" t="s">
        <v>773</v>
      </c>
      <c r="F206" s="120">
        <v>553827.65326463128</v>
      </c>
      <c r="G206" s="120">
        <v>153.0812583806966</v>
      </c>
      <c r="H206" s="110">
        <f t="shared" si="24"/>
        <v>123.31047700831775</v>
      </c>
      <c r="I206" s="120">
        <v>106.12249223804557</v>
      </c>
      <c r="J206" s="121">
        <v>0.80552301642084678</v>
      </c>
      <c r="K206" s="121">
        <v>0.32486149598887659</v>
      </c>
      <c r="L206" s="122">
        <v>0.56220000000000003</v>
      </c>
      <c r="M206" s="123">
        <v>2.3018217990631591</v>
      </c>
      <c r="N206" s="113">
        <f t="shared" si="25"/>
        <v>1.1509108995315795</v>
      </c>
      <c r="O206" s="113">
        <v>1</v>
      </c>
      <c r="P206" s="123" t="s">
        <v>780</v>
      </c>
      <c r="Q206" s="124">
        <v>16.100000000000001</v>
      </c>
      <c r="R206" s="123">
        <v>2.3611753051792603</v>
      </c>
      <c r="S206" s="113">
        <f t="shared" si="26"/>
        <v>1.1805876525896302</v>
      </c>
      <c r="T206" s="113">
        <v>1</v>
      </c>
      <c r="U206" s="123" t="s">
        <v>780</v>
      </c>
      <c r="V206" s="124">
        <v>0.20780000000000001</v>
      </c>
      <c r="W206" s="114">
        <f t="shared" si="27"/>
        <v>5.4661790000000009E-4</v>
      </c>
      <c r="X206" s="124">
        <v>0.52610000000000001</v>
      </c>
      <c r="Y206" s="113">
        <f t="shared" si="28"/>
        <v>0.26305000000000001</v>
      </c>
      <c r="Z206" s="113">
        <v>1</v>
      </c>
      <c r="AA206" s="123" t="s">
        <v>780</v>
      </c>
      <c r="AB206" s="121">
        <v>0.97486272790253703</v>
      </c>
      <c r="AC206" s="120">
        <v>2875.5300729283363</v>
      </c>
      <c r="AD206" s="120">
        <v>53.620029202781552</v>
      </c>
      <c r="AE206" s="120">
        <v>2882.987044331237</v>
      </c>
      <c r="AF206" s="120">
        <v>22.827950878202955</v>
      </c>
      <c r="AG206" s="120">
        <v>2888.2003482542586</v>
      </c>
      <c r="AH206" s="120">
        <v>8.5389250602715041</v>
      </c>
      <c r="AI206" s="123">
        <v>99.561308988360835</v>
      </c>
      <c r="AJ206" s="144" t="s">
        <v>771</v>
      </c>
      <c r="AK206" s="143">
        <f t="shared" si="29"/>
        <v>2888.2003482542586</v>
      </c>
      <c r="AL206" s="143">
        <f t="shared" si="30"/>
        <v>8.5389250602715041</v>
      </c>
      <c r="AM206" s="143">
        <v>1</v>
      </c>
      <c r="AN206" s="143">
        <v>26321</v>
      </c>
      <c r="AO206" s="146" t="s">
        <v>774</v>
      </c>
      <c r="AP206" s="26">
        <v>0</v>
      </c>
      <c r="AQ206" s="141">
        <f t="shared" si="31"/>
        <v>0.43869101163916469</v>
      </c>
      <c r="AR206" s="145"/>
      <c r="AS206" s="146"/>
      <c r="AT206" s="145"/>
      <c r="AU206" s="146"/>
      <c r="AV206" s="145"/>
      <c r="AW206" s="108"/>
      <c r="AX206" s="144"/>
      <c r="AY206" s="145"/>
      <c r="AZ206" s="145"/>
      <c r="BA206" s="145"/>
      <c r="BB206" s="145"/>
      <c r="BC206" s="145"/>
      <c r="BD206" s="144"/>
      <c r="BE206" s="144"/>
      <c r="BF206" s="144"/>
      <c r="BG206" s="144"/>
      <c r="BH206" s="144"/>
      <c r="BI206" s="144"/>
      <c r="BJ206" s="144"/>
    </row>
    <row r="207" spans="1:62" s="88" customFormat="1" ht="14.25" customHeight="1" x14ac:dyDescent="0.2">
      <c r="A207" s="6">
        <v>211</v>
      </c>
      <c r="B207" s="88" t="s">
        <v>790</v>
      </c>
      <c r="D207" s="120" t="s">
        <v>246</v>
      </c>
      <c r="E207" s="120" t="s">
        <v>773</v>
      </c>
      <c r="F207" s="120">
        <v>570347.92424307007</v>
      </c>
      <c r="G207" s="120">
        <v>152.40330746731149</v>
      </c>
      <c r="H207" s="110">
        <f t="shared" si="24"/>
        <v>200.20694337240096</v>
      </c>
      <c r="I207" s="120">
        <v>127.04660248645877</v>
      </c>
      <c r="J207" s="121">
        <v>1.3136653442730744</v>
      </c>
      <c r="K207" s="121">
        <v>0.40779952139501968</v>
      </c>
      <c r="L207" s="122">
        <v>0.61499999999999999</v>
      </c>
      <c r="M207" s="123">
        <v>3.6765403398196379</v>
      </c>
      <c r="N207" s="113">
        <f t="shared" si="25"/>
        <v>1.838270169909819</v>
      </c>
      <c r="O207" s="113">
        <v>1</v>
      </c>
      <c r="P207" s="123" t="s">
        <v>780</v>
      </c>
      <c r="Q207" s="124">
        <v>19.95</v>
      </c>
      <c r="R207" s="123">
        <v>3.7750204739588469</v>
      </c>
      <c r="S207" s="113">
        <f t="shared" si="26"/>
        <v>1.8875102369794234</v>
      </c>
      <c r="T207" s="113">
        <v>1</v>
      </c>
      <c r="U207" s="123" t="s">
        <v>780</v>
      </c>
      <c r="V207" s="124">
        <v>0.23530000000000001</v>
      </c>
      <c r="W207" s="114">
        <f t="shared" si="27"/>
        <v>1.0077899000000001E-3</v>
      </c>
      <c r="X207" s="124">
        <v>0.85660000000000003</v>
      </c>
      <c r="Y207" s="113">
        <f t="shared" si="28"/>
        <v>0.42830000000000001</v>
      </c>
      <c r="Z207" s="113">
        <v>1</v>
      </c>
      <c r="AA207" s="123" t="s">
        <v>780</v>
      </c>
      <c r="AB207" s="121">
        <v>0.97391268873412673</v>
      </c>
      <c r="AC207" s="120">
        <v>3090.1336366431201</v>
      </c>
      <c r="AD207" s="120">
        <v>90.893711219452598</v>
      </c>
      <c r="AE207" s="120">
        <v>3089.0746098115524</v>
      </c>
      <c r="AF207" s="120">
        <v>37.173778050531382</v>
      </c>
      <c r="AG207" s="120">
        <v>3088.3862048488459</v>
      </c>
      <c r="AH207" s="120">
        <v>13.668650947056385</v>
      </c>
      <c r="AI207" s="123">
        <v>100.05658074082608</v>
      </c>
      <c r="AJ207" s="144" t="s">
        <v>771</v>
      </c>
      <c r="AK207" s="143">
        <f t="shared" si="29"/>
        <v>3088.3862048488459</v>
      </c>
      <c r="AL207" s="143">
        <f t="shared" si="30"/>
        <v>13.668650947056385</v>
      </c>
      <c r="AM207" s="143">
        <v>1</v>
      </c>
      <c r="AN207" s="143">
        <v>26321</v>
      </c>
      <c r="AO207" s="146" t="s">
        <v>774</v>
      </c>
      <c r="AP207" s="26">
        <v>0</v>
      </c>
      <c r="AQ207" s="141">
        <f t="shared" si="31"/>
        <v>-5.6580740826078113E-2</v>
      </c>
      <c r="AR207" s="145"/>
      <c r="AS207" s="146"/>
      <c r="AT207" s="145"/>
      <c r="AU207" s="146"/>
      <c r="AV207" s="145"/>
      <c r="AW207" s="108"/>
      <c r="AX207" s="144"/>
      <c r="AY207" s="145"/>
      <c r="AZ207" s="145"/>
      <c r="BA207" s="145"/>
      <c r="BB207" s="145"/>
      <c r="BC207" s="145"/>
      <c r="BD207" s="144"/>
      <c r="BE207" s="144"/>
      <c r="BF207" s="144"/>
      <c r="BG207" s="144"/>
      <c r="BH207" s="144"/>
      <c r="BI207" s="144"/>
      <c r="BJ207" s="144"/>
    </row>
    <row r="208" spans="1:62" s="88" customFormat="1" ht="14.25" customHeight="1" x14ac:dyDescent="0.2">
      <c r="A208" s="6">
        <v>212</v>
      </c>
      <c r="B208" s="88" t="s">
        <v>790</v>
      </c>
      <c r="D208" s="120" t="s">
        <v>247</v>
      </c>
      <c r="E208" s="120" t="s">
        <v>773</v>
      </c>
      <c r="F208" s="120">
        <v>314806.13392160332</v>
      </c>
      <c r="G208" s="120">
        <v>279.77522684128354</v>
      </c>
      <c r="H208" s="110">
        <f t="shared" si="24"/>
        <v>572.91296409475524</v>
      </c>
      <c r="I208" s="120">
        <v>81.270219798549647</v>
      </c>
      <c r="J208" s="121">
        <v>2.0477615926293886</v>
      </c>
      <c r="K208" s="121">
        <v>5.4909316394835201</v>
      </c>
      <c r="L208" s="122">
        <v>0.19670000000000001</v>
      </c>
      <c r="M208" s="123">
        <v>7.7309552048156931</v>
      </c>
      <c r="N208" s="113">
        <f t="shared" si="25"/>
        <v>3.8654776024078465</v>
      </c>
      <c r="O208" s="113">
        <v>1</v>
      </c>
      <c r="P208" s="123" t="s">
        <v>780</v>
      </c>
      <c r="Q208" s="124">
        <v>5.5709999999999997</v>
      </c>
      <c r="R208" s="123">
        <v>8.9151792121439932</v>
      </c>
      <c r="S208" s="113">
        <f t="shared" si="26"/>
        <v>4.4575896060719966</v>
      </c>
      <c r="T208" s="113">
        <v>1</v>
      </c>
      <c r="U208" s="123" t="s">
        <v>780</v>
      </c>
      <c r="V208" s="124">
        <v>0.2054</v>
      </c>
      <c r="W208" s="114">
        <f t="shared" si="27"/>
        <v>4.5598800000000005E-3</v>
      </c>
      <c r="X208" s="124">
        <v>4.4400000000000004</v>
      </c>
      <c r="Y208" s="113">
        <f t="shared" si="28"/>
        <v>2.2200000000000002</v>
      </c>
      <c r="Z208" s="113">
        <v>1</v>
      </c>
      <c r="AA208" s="123" t="s">
        <v>780</v>
      </c>
      <c r="AB208" s="121">
        <v>0.86716767221962454</v>
      </c>
      <c r="AC208" s="120">
        <v>1157.5389914554262</v>
      </c>
      <c r="AD208" s="120">
        <v>82.439325558682413</v>
      </c>
      <c r="AE208" s="120">
        <v>1911.6260551998607</v>
      </c>
      <c r="AF208" s="120">
        <v>79.802440147234165</v>
      </c>
      <c r="AG208" s="120">
        <v>2869.7381387515461</v>
      </c>
      <c r="AH208" s="120">
        <v>72.182137904349858</v>
      </c>
      <c r="AI208" s="123">
        <v>40.336049335811637</v>
      </c>
      <c r="AJ208" s="144" t="s">
        <v>771</v>
      </c>
      <c r="AK208" s="143">
        <f t="shared" si="29"/>
        <v>2869.7381387515461</v>
      </c>
      <c r="AL208" s="143">
        <f t="shared" si="30"/>
        <v>72.182137904349858</v>
      </c>
      <c r="AM208" s="143">
        <v>1</v>
      </c>
      <c r="AN208" s="143">
        <v>26321</v>
      </c>
      <c r="AO208" s="146" t="s">
        <v>774</v>
      </c>
      <c r="AP208" s="26">
        <v>0</v>
      </c>
      <c r="AQ208" s="141">
        <f t="shared" si="31"/>
        <v>59.663950664188363</v>
      </c>
      <c r="AR208" s="145"/>
      <c r="AS208" s="146"/>
      <c r="AT208" s="145"/>
      <c r="AU208" s="146"/>
      <c r="AV208" s="145"/>
      <c r="AW208" s="108"/>
      <c r="AX208" s="144"/>
      <c r="AY208" s="145"/>
      <c r="AZ208" s="145"/>
      <c r="BA208" s="145"/>
      <c r="BB208" s="145"/>
      <c r="BC208" s="145"/>
      <c r="BD208" s="144"/>
      <c r="BE208" s="144"/>
      <c r="BF208" s="144"/>
      <c r="BG208" s="144"/>
      <c r="BH208" s="144"/>
      <c r="BI208" s="144"/>
      <c r="BJ208" s="144"/>
    </row>
    <row r="209" spans="1:63" s="88" customFormat="1" ht="14.25" customHeight="1" x14ac:dyDescent="0.2">
      <c r="A209" s="6">
        <v>213</v>
      </c>
      <c r="B209" s="88" t="s">
        <v>790</v>
      </c>
      <c r="D209" s="120" t="s">
        <v>248</v>
      </c>
      <c r="E209" s="120" t="s">
        <v>773</v>
      </c>
      <c r="F209" s="120">
        <v>276854.12728328776</v>
      </c>
      <c r="G209" s="120">
        <v>76.439049699491733</v>
      </c>
      <c r="H209" s="110">
        <f t="shared" si="24"/>
        <v>98.773715739527219</v>
      </c>
      <c r="I209" s="120">
        <v>58.835341035326373</v>
      </c>
      <c r="J209" s="121">
        <v>1.2921892164782367</v>
      </c>
      <c r="K209" s="121">
        <v>0.68428615198886966</v>
      </c>
      <c r="L209" s="122">
        <v>0.5727000000000001</v>
      </c>
      <c r="M209" s="123">
        <v>2.5595245493885947</v>
      </c>
      <c r="N209" s="113">
        <f t="shared" si="25"/>
        <v>1.2797622746942974</v>
      </c>
      <c r="O209" s="113">
        <v>1</v>
      </c>
      <c r="P209" s="123" t="s">
        <v>780</v>
      </c>
      <c r="Q209" s="124">
        <v>16.34</v>
      </c>
      <c r="R209" s="123">
        <v>3.5862296481895672</v>
      </c>
      <c r="S209" s="113">
        <f t="shared" si="26"/>
        <v>1.7931148240947836</v>
      </c>
      <c r="T209" s="113">
        <v>1</v>
      </c>
      <c r="U209" s="123" t="s">
        <v>780</v>
      </c>
      <c r="V209" s="124">
        <v>0.2069</v>
      </c>
      <c r="W209" s="114">
        <f t="shared" si="27"/>
        <v>2.5986640000000001E-3</v>
      </c>
      <c r="X209" s="124">
        <v>2.512</v>
      </c>
      <c r="Y209" s="113">
        <f t="shared" si="28"/>
        <v>1.256</v>
      </c>
      <c r="Z209" s="113">
        <v>1</v>
      </c>
      <c r="AA209" s="123" t="s">
        <v>780</v>
      </c>
      <c r="AB209" s="121">
        <v>0.71370904835408877</v>
      </c>
      <c r="AC209" s="120">
        <v>2919.0307213439464</v>
      </c>
      <c r="AD209" s="120">
        <v>60.367952196215811</v>
      </c>
      <c r="AE209" s="120">
        <v>2897.035981506745</v>
      </c>
      <c r="AF209" s="120">
        <v>34.907460334829921</v>
      </c>
      <c r="AG209" s="120">
        <v>2881.7848127100183</v>
      </c>
      <c r="AH209" s="120">
        <v>40.794693791238529</v>
      </c>
      <c r="AI209" s="123">
        <v>101.29245974472683</v>
      </c>
      <c r="AJ209" s="144" t="s">
        <v>771</v>
      </c>
      <c r="AK209" s="143">
        <f t="shared" si="29"/>
        <v>2881.7848127100183</v>
      </c>
      <c r="AL209" s="143">
        <f t="shared" si="30"/>
        <v>40.794693791238529</v>
      </c>
      <c r="AM209" s="143">
        <v>1</v>
      </c>
      <c r="AN209" s="143">
        <v>26321</v>
      </c>
      <c r="AO209" s="146" t="s">
        <v>774</v>
      </c>
      <c r="AP209" s="26">
        <v>0</v>
      </c>
      <c r="AQ209" s="141">
        <f t="shared" si="31"/>
        <v>-1.2924597447268269</v>
      </c>
      <c r="AR209" s="145"/>
      <c r="AS209" s="146"/>
      <c r="AT209" s="145"/>
      <c r="AU209" s="146"/>
      <c r="AV209" s="145"/>
      <c r="AW209" s="108"/>
      <c r="AX209" s="144"/>
      <c r="AY209" s="145"/>
      <c r="AZ209" s="145"/>
      <c r="BA209" s="145"/>
      <c r="BB209" s="145"/>
      <c r="BC209" s="145"/>
      <c r="BD209" s="144"/>
      <c r="BE209" s="144"/>
      <c r="BF209" s="144"/>
      <c r="BG209" s="144"/>
      <c r="BH209" s="144"/>
      <c r="BI209" s="144"/>
      <c r="BJ209" s="144"/>
    </row>
    <row r="210" spans="1:63" s="88" customFormat="1" ht="14.25" customHeight="1" x14ac:dyDescent="0.2">
      <c r="A210" s="6">
        <v>214</v>
      </c>
      <c r="B210" s="88" t="s">
        <v>790</v>
      </c>
      <c r="D210" s="120" t="s">
        <v>249</v>
      </c>
      <c r="E210" s="120" t="s">
        <v>773</v>
      </c>
      <c r="F210" s="120">
        <v>210555.38136534509</v>
      </c>
      <c r="G210" s="120">
        <v>62.439275505680413</v>
      </c>
      <c r="H210" s="110">
        <f t="shared" si="24"/>
        <v>34.815892271297734</v>
      </c>
      <c r="I210" s="120">
        <v>41.6739060112644</v>
      </c>
      <c r="J210" s="121">
        <v>0.557596032134139</v>
      </c>
      <c r="K210" s="121" t="s">
        <v>560</v>
      </c>
      <c r="L210" s="122">
        <v>0.56389999999999996</v>
      </c>
      <c r="M210" s="123">
        <v>2.4821276663033482</v>
      </c>
      <c r="N210" s="113">
        <f t="shared" si="25"/>
        <v>1.2410638331516741</v>
      </c>
      <c r="O210" s="113">
        <v>1</v>
      </c>
      <c r="P210" s="123" t="s">
        <v>780</v>
      </c>
      <c r="Q210" s="124">
        <v>16.149999999999999</v>
      </c>
      <c r="R210" s="123">
        <v>2.6013287939206231</v>
      </c>
      <c r="S210" s="113">
        <f t="shared" si="26"/>
        <v>1.3006643969603116</v>
      </c>
      <c r="T210" s="113">
        <v>1</v>
      </c>
      <c r="U210" s="123" t="s">
        <v>780</v>
      </c>
      <c r="V210" s="124">
        <v>0.20770000000000002</v>
      </c>
      <c r="W210" s="114">
        <f t="shared" si="27"/>
        <v>8.083684000000002E-4</v>
      </c>
      <c r="X210" s="124">
        <v>0.77840000000000009</v>
      </c>
      <c r="Y210" s="113">
        <f t="shared" si="28"/>
        <v>0.38920000000000005</v>
      </c>
      <c r="Z210" s="113">
        <v>1</v>
      </c>
      <c r="AA210" s="123" t="s">
        <v>780</v>
      </c>
      <c r="AB210" s="121">
        <v>0.95417683151170618</v>
      </c>
      <c r="AC210" s="120">
        <v>2882.7794833536045</v>
      </c>
      <c r="AD210" s="120">
        <v>57.955240650957421</v>
      </c>
      <c r="AE210" s="120">
        <v>2885.5036253039566</v>
      </c>
      <c r="AF210" s="120">
        <v>25.182700074478817</v>
      </c>
      <c r="AG210" s="120">
        <v>2887.4054195017093</v>
      </c>
      <c r="AH210" s="120">
        <v>12.635650442595333</v>
      </c>
      <c r="AI210" s="123">
        <v>99.839789171383387</v>
      </c>
      <c r="AJ210" s="144" t="s">
        <v>771</v>
      </c>
      <c r="AK210" s="143">
        <f t="shared" si="29"/>
        <v>2887.4054195017093</v>
      </c>
      <c r="AL210" s="143">
        <f t="shared" si="30"/>
        <v>12.635650442595333</v>
      </c>
      <c r="AM210" s="143">
        <v>1</v>
      </c>
      <c r="AN210" s="143">
        <v>26321</v>
      </c>
      <c r="AO210" s="146" t="s">
        <v>774</v>
      </c>
      <c r="AP210" s="26">
        <v>0</v>
      </c>
      <c r="AQ210" s="141">
        <f t="shared" si="31"/>
        <v>0.16021082861661284</v>
      </c>
      <c r="AR210" s="145"/>
      <c r="AS210" s="146"/>
      <c r="AT210" s="145"/>
      <c r="AU210" s="146"/>
      <c r="AV210" s="145"/>
      <c r="AW210" s="108"/>
      <c r="AX210" s="144"/>
      <c r="AY210" s="145"/>
      <c r="AZ210" s="145"/>
      <c r="BA210" s="145"/>
      <c r="BB210" s="145"/>
      <c r="BC210" s="145"/>
      <c r="BD210" s="144"/>
      <c r="BE210" s="144"/>
      <c r="BF210" s="144"/>
      <c r="BG210" s="144"/>
      <c r="BH210" s="144"/>
      <c r="BI210" s="144"/>
      <c r="BJ210" s="144"/>
    </row>
    <row r="211" spans="1:63" s="88" customFormat="1" ht="14.25" customHeight="1" x14ac:dyDescent="0.2">
      <c r="A211" s="6">
        <v>215</v>
      </c>
      <c r="B211" s="88" t="s">
        <v>790</v>
      </c>
      <c r="D211" s="120" t="s">
        <v>250</v>
      </c>
      <c r="E211" s="120" t="s">
        <v>773</v>
      </c>
      <c r="F211" s="120">
        <v>295164.51734329958</v>
      </c>
      <c r="G211" s="120">
        <v>76.076277636792483</v>
      </c>
      <c r="H211" s="110">
        <f t="shared" si="24"/>
        <v>33.83726910166002</v>
      </c>
      <c r="I211" s="120">
        <v>50.382988726843791</v>
      </c>
      <c r="J211" s="121">
        <v>0.44478081936668556</v>
      </c>
      <c r="K211" s="121">
        <v>1.0754308332729194</v>
      </c>
      <c r="L211" s="122">
        <v>0.56359999999999999</v>
      </c>
      <c r="M211" s="123">
        <v>2.403572232923437</v>
      </c>
      <c r="N211" s="113">
        <f t="shared" si="25"/>
        <v>1.2017861164617185</v>
      </c>
      <c r="O211" s="113">
        <v>1</v>
      </c>
      <c r="P211" s="123" t="s">
        <v>780</v>
      </c>
      <c r="Q211" s="124">
        <v>16.899999999999999</v>
      </c>
      <c r="R211" s="123">
        <v>2.6895255322639202</v>
      </c>
      <c r="S211" s="113">
        <f t="shared" si="26"/>
        <v>1.3447627661319601</v>
      </c>
      <c r="T211" s="113">
        <v>1</v>
      </c>
      <c r="U211" s="123" t="s">
        <v>780</v>
      </c>
      <c r="V211" s="124">
        <v>0.21740000000000001</v>
      </c>
      <c r="W211" s="114">
        <f t="shared" si="27"/>
        <v>1.312009E-3</v>
      </c>
      <c r="X211" s="124">
        <v>1.2070000000000001</v>
      </c>
      <c r="Y211" s="113">
        <f t="shared" si="28"/>
        <v>0.60350000000000004</v>
      </c>
      <c r="Z211" s="113">
        <v>1</v>
      </c>
      <c r="AA211" s="123" t="s">
        <v>780</v>
      </c>
      <c r="AB211" s="121">
        <v>0.89367890510420966</v>
      </c>
      <c r="AC211" s="120">
        <v>2881.5287381911976</v>
      </c>
      <c r="AD211" s="120">
        <v>56.093649463844486</v>
      </c>
      <c r="AE211" s="120">
        <v>2929.0387083269975</v>
      </c>
      <c r="AF211" s="120">
        <v>26.116134450540358</v>
      </c>
      <c r="AG211" s="120">
        <v>2961.8464396327381</v>
      </c>
      <c r="AH211" s="120">
        <v>19.462585112165559</v>
      </c>
      <c r="AI211" s="123">
        <v>97.288255718905546</v>
      </c>
      <c r="AJ211" s="144" t="s">
        <v>771</v>
      </c>
      <c r="AK211" s="143">
        <f t="shared" si="29"/>
        <v>2961.8464396327381</v>
      </c>
      <c r="AL211" s="143">
        <f t="shared" si="30"/>
        <v>19.462585112165559</v>
      </c>
      <c r="AM211" s="143">
        <v>1</v>
      </c>
      <c r="AN211" s="143">
        <v>26321</v>
      </c>
      <c r="AO211" s="146" t="s">
        <v>774</v>
      </c>
      <c r="AP211" s="26">
        <v>0</v>
      </c>
      <c r="AQ211" s="141">
        <f t="shared" si="31"/>
        <v>2.7117442810944539</v>
      </c>
      <c r="AR211" s="145"/>
      <c r="AS211" s="146"/>
      <c r="AT211" s="145"/>
      <c r="AU211" s="146"/>
      <c r="AV211" s="145"/>
      <c r="AW211" s="108"/>
      <c r="AX211" s="144"/>
      <c r="AY211" s="145"/>
      <c r="AZ211" s="145"/>
      <c r="BA211" s="145"/>
      <c r="BB211" s="145"/>
      <c r="BC211" s="145"/>
      <c r="BD211" s="144"/>
      <c r="BE211" s="144"/>
      <c r="BF211" s="144"/>
      <c r="BG211" s="144"/>
      <c r="BH211" s="144"/>
      <c r="BI211" s="144"/>
      <c r="BJ211" s="144"/>
    </row>
    <row r="212" spans="1:63" s="88" customFormat="1" ht="14.25" customHeight="1" x14ac:dyDescent="0.2">
      <c r="A212" s="6">
        <v>216</v>
      </c>
      <c r="B212" s="88" t="s">
        <v>790</v>
      </c>
      <c r="D212" s="120" t="s">
        <v>251</v>
      </c>
      <c r="E212" s="120" t="s">
        <v>773</v>
      </c>
      <c r="F212" s="120">
        <v>172961.96855909479</v>
      </c>
      <c r="G212" s="120">
        <v>49.089496777205468</v>
      </c>
      <c r="H212" s="110">
        <f t="shared" si="24"/>
        <v>32.581792569211125</v>
      </c>
      <c r="I212" s="120">
        <v>37.900120654610227</v>
      </c>
      <c r="J212" s="121">
        <v>0.66372227682603513</v>
      </c>
      <c r="K212" s="121" t="s">
        <v>560</v>
      </c>
      <c r="L212" s="122">
        <v>0.62549999999999994</v>
      </c>
      <c r="M212" s="123">
        <v>2.9407340062797105</v>
      </c>
      <c r="N212" s="113">
        <f t="shared" si="25"/>
        <v>1.4703670031398552</v>
      </c>
      <c r="O212" s="113">
        <v>1</v>
      </c>
      <c r="P212" s="123" t="s">
        <v>780</v>
      </c>
      <c r="Q212" s="124">
        <v>20.81</v>
      </c>
      <c r="R212" s="123">
        <v>3.5533054234963317</v>
      </c>
      <c r="S212" s="113">
        <f t="shared" si="26"/>
        <v>1.7766527117481659</v>
      </c>
      <c r="T212" s="113">
        <v>1</v>
      </c>
      <c r="U212" s="123" t="s">
        <v>780</v>
      </c>
      <c r="V212" s="124">
        <v>0.24120000000000003</v>
      </c>
      <c r="W212" s="114">
        <f t="shared" si="27"/>
        <v>2.4059700000000008E-3</v>
      </c>
      <c r="X212" s="124">
        <v>1.9950000000000001</v>
      </c>
      <c r="Y212" s="113">
        <f t="shared" si="28"/>
        <v>0.99750000000000005</v>
      </c>
      <c r="Z212" s="113">
        <v>1</v>
      </c>
      <c r="AA212" s="123" t="s">
        <v>780</v>
      </c>
      <c r="AB212" s="121">
        <v>0.82760518891340562</v>
      </c>
      <c r="AC212" s="120">
        <v>3131.6955584629081</v>
      </c>
      <c r="AD212" s="120">
        <v>73.362715583761656</v>
      </c>
      <c r="AE212" s="120">
        <v>3129.5710008554925</v>
      </c>
      <c r="AF212" s="120">
        <v>35.022140621184008</v>
      </c>
      <c r="AG212" s="120">
        <v>3128.2085644778035</v>
      </c>
      <c r="AH212" s="120">
        <v>31.720789737470628</v>
      </c>
      <c r="AI212" s="123">
        <v>100.11146935740479</v>
      </c>
      <c r="AJ212" s="144" t="s">
        <v>771</v>
      </c>
      <c r="AK212" s="143">
        <f t="shared" si="29"/>
        <v>3128.2085644778035</v>
      </c>
      <c r="AL212" s="143">
        <f t="shared" si="30"/>
        <v>31.720789737470628</v>
      </c>
      <c r="AM212" s="143">
        <v>1</v>
      </c>
      <c r="AN212" s="143">
        <v>26321</v>
      </c>
      <c r="AO212" s="146" t="s">
        <v>774</v>
      </c>
      <c r="AP212" s="26">
        <v>0</v>
      </c>
      <c r="AQ212" s="141">
        <f t="shared" si="31"/>
        <v>-0.11146935740478625</v>
      </c>
      <c r="AR212" s="145"/>
      <c r="AS212" s="146"/>
      <c r="AT212" s="145"/>
      <c r="AU212" s="146"/>
      <c r="AV212" s="145"/>
      <c r="AW212" s="108"/>
      <c r="AX212" s="144"/>
      <c r="AY212" s="145"/>
      <c r="AZ212" s="145"/>
      <c r="BA212" s="145"/>
      <c r="BB212" s="145"/>
      <c r="BC212" s="145"/>
      <c r="BD212" s="144"/>
      <c r="BE212" s="144"/>
      <c r="BF212" s="144"/>
      <c r="BG212" s="144"/>
      <c r="BH212" s="144"/>
      <c r="BI212" s="144"/>
      <c r="BJ212" s="144"/>
    </row>
    <row r="213" spans="1:63" s="88" customFormat="1" ht="14.25" customHeight="1" x14ac:dyDescent="0.2">
      <c r="A213" s="6">
        <v>217</v>
      </c>
      <c r="B213" s="88" t="s">
        <v>790</v>
      </c>
      <c r="D213" s="120" t="s">
        <v>252</v>
      </c>
      <c r="E213" s="120" t="s">
        <v>773</v>
      </c>
      <c r="F213" s="120">
        <v>316730.8638388149</v>
      </c>
      <c r="G213" s="120">
        <v>76.366364938790355</v>
      </c>
      <c r="H213" s="110">
        <f t="shared" si="24"/>
        <v>135.64370526965587</v>
      </c>
      <c r="I213" s="120">
        <v>70.51426452401877</v>
      </c>
      <c r="J213" s="121">
        <v>1.7762231497908518</v>
      </c>
      <c r="K213" s="121">
        <v>0.30003262884345833</v>
      </c>
      <c r="L213" s="122">
        <v>0.62890000000000013</v>
      </c>
      <c r="M213" s="123">
        <v>2.8331368102435186</v>
      </c>
      <c r="N213" s="113">
        <f t="shared" si="25"/>
        <v>1.4165684051217593</v>
      </c>
      <c r="O213" s="113">
        <v>1</v>
      </c>
      <c r="P213" s="123" t="s">
        <v>780</v>
      </c>
      <c r="Q213" s="124">
        <v>21.37</v>
      </c>
      <c r="R213" s="123">
        <v>2.9167355487048652</v>
      </c>
      <c r="S213" s="113">
        <f t="shared" si="26"/>
        <v>1.4583677743524326</v>
      </c>
      <c r="T213" s="113">
        <v>1</v>
      </c>
      <c r="U213" s="123" t="s">
        <v>780</v>
      </c>
      <c r="V213" s="124">
        <v>0.2465</v>
      </c>
      <c r="W213" s="114">
        <f t="shared" si="27"/>
        <v>8.5449224999999997E-4</v>
      </c>
      <c r="X213" s="124">
        <v>0.69330000000000003</v>
      </c>
      <c r="Y213" s="113">
        <f t="shared" si="28"/>
        <v>0.34665000000000001</v>
      </c>
      <c r="Z213" s="113">
        <v>1</v>
      </c>
      <c r="AA213" s="123" t="s">
        <v>780</v>
      </c>
      <c r="AB213" s="121">
        <v>0.97133825228054449</v>
      </c>
      <c r="AC213" s="120">
        <v>3145.2499890359049</v>
      </c>
      <c r="AD213" s="120">
        <v>70.902317911031787</v>
      </c>
      <c r="AE213" s="120">
        <v>3155.5944750202279</v>
      </c>
      <c r="AF213" s="120">
        <v>28.693848218517815</v>
      </c>
      <c r="AG213" s="120">
        <v>3162.1797823520424</v>
      </c>
      <c r="AH213" s="120">
        <v>10.996148618499509</v>
      </c>
      <c r="AI213" s="123">
        <v>99.464616357026188</v>
      </c>
      <c r="AJ213" s="144" t="s">
        <v>771</v>
      </c>
      <c r="AK213" s="143">
        <f t="shared" si="29"/>
        <v>3162.1797823520424</v>
      </c>
      <c r="AL213" s="143">
        <f t="shared" si="30"/>
        <v>10.996148618499509</v>
      </c>
      <c r="AM213" s="143">
        <v>1</v>
      </c>
      <c r="AN213" s="143">
        <v>26321</v>
      </c>
      <c r="AO213" s="146" t="s">
        <v>774</v>
      </c>
      <c r="AP213" s="26">
        <v>0</v>
      </c>
      <c r="AQ213" s="141">
        <f t="shared" si="31"/>
        <v>0.53538364297381236</v>
      </c>
      <c r="AR213" s="145"/>
      <c r="AS213" s="146"/>
      <c r="AT213" s="145"/>
      <c r="AU213" s="146"/>
      <c r="AV213" s="145"/>
      <c r="AW213" s="108"/>
      <c r="AX213" s="144"/>
      <c r="AY213" s="145"/>
      <c r="AZ213" s="145"/>
      <c r="BA213" s="145"/>
      <c r="BB213" s="145"/>
      <c r="BC213" s="145"/>
      <c r="BD213" s="144"/>
      <c r="BE213" s="144"/>
      <c r="BF213" s="144"/>
      <c r="BG213" s="144"/>
      <c r="BH213" s="144"/>
      <c r="BI213" s="144"/>
      <c r="BJ213" s="144"/>
    </row>
    <row r="214" spans="1:63" s="37" customFormat="1" ht="14.25" customHeight="1" x14ac:dyDescent="0.2">
      <c r="A214" s="6">
        <v>218</v>
      </c>
      <c r="B214" s="88" t="s">
        <v>790</v>
      </c>
      <c r="D214" s="120" t="s">
        <v>253</v>
      </c>
      <c r="E214" s="120" t="s">
        <v>773</v>
      </c>
      <c r="F214" s="120">
        <v>279881.13216035004</v>
      </c>
      <c r="G214" s="120">
        <v>95.722006167684413</v>
      </c>
      <c r="H214" s="110">
        <f t="shared" si="24"/>
        <v>69.069009520170937</v>
      </c>
      <c r="I214" s="120">
        <v>49.671588365816156</v>
      </c>
      <c r="J214" s="121">
        <v>0.72155831543247073</v>
      </c>
      <c r="K214" s="121">
        <v>1.1584930986179784</v>
      </c>
      <c r="L214" s="122">
        <v>0.43690000000000001</v>
      </c>
      <c r="M214" s="123">
        <v>2.3654527113944117</v>
      </c>
      <c r="N214" s="113">
        <f t="shared" si="25"/>
        <v>1.1827263556972059</v>
      </c>
      <c r="O214" s="113">
        <v>1</v>
      </c>
      <c r="P214" s="123" t="s">
        <v>780</v>
      </c>
      <c r="Q214" s="124">
        <v>9.7550000000000008</v>
      </c>
      <c r="R214" s="123">
        <v>2.5241552010065611</v>
      </c>
      <c r="S214" s="113">
        <f t="shared" si="26"/>
        <v>1.2620776005032806</v>
      </c>
      <c r="T214" s="113">
        <v>1</v>
      </c>
      <c r="U214" s="123" t="s">
        <v>780</v>
      </c>
      <c r="V214" s="124">
        <v>0.16190000000000002</v>
      </c>
      <c r="W214" s="114">
        <f t="shared" si="27"/>
        <v>7.1308855000000015E-4</v>
      </c>
      <c r="X214" s="124">
        <v>0.88090000000000013</v>
      </c>
      <c r="Y214" s="113">
        <f t="shared" si="28"/>
        <v>0.44045000000000006</v>
      </c>
      <c r="Z214" s="113">
        <v>1</v>
      </c>
      <c r="AA214" s="123" t="s">
        <v>780</v>
      </c>
      <c r="AB214" s="121">
        <v>0.93712649303463458</v>
      </c>
      <c r="AC214" s="120">
        <v>2336.5908796597746</v>
      </c>
      <c r="AD214" s="120">
        <v>46.529691522320263</v>
      </c>
      <c r="AE214" s="120">
        <v>2411.8985220896298</v>
      </c>
      <c r="AF214" s="120">
        <v>23.516996034833483</v>
      </c>
      <c r="AG214" s="120">
        <v>2476.0895212085657</v>
      </c>
      <c r="AH214" s="120">
        <v>14.863696805050891</v>
      </c>
      <c r="AI214" s="123">
        <v>94.366171321596539</v>
      </c>
      <c r="AJ214" s="144" t="s">
        <v>771</v>
      </c>
      <c r="AK214" s="143">
        <f t="shared" si="29"/>
        <v>2476.0895212085657</v>
      </c>
      <c r="AL214" s="143">
        <f t="shared" si="30"/>
        <v>14.863696805050891</v>
      </c>
      <c r="AM214" s="143">
        <v>1</v>
      </c>
      <c r="AN214" s="143">
        <v>26321</v>
      </c>
      <c r="AO214" s="146" t="s">
        <v>774</v>
      </c>
      <c r="AP214" s="26">
        <v>0</v>
      </c>
      <c r="AQ214" s="141">
        <f t="shared" si="31"/>
        <v>5.6338286784034608</v>
      </c>
      <c r="AR214" s="145"/>
      <c r="AS214" s="146"/>
      <c r="AT214" s="145"/>
      <c r="AU214" s="146"/>
      <c r="AV214" s="145"/>
      <c r="AW214" s="108"/>
      <c r="AX214" s="144"/>
      <c r="AY214" s="145"/>
      <c r="AZ214" s="145"/>
      <c r="BA214" s="145"/>
      <c r="BB214" s="145"/>
      <c r="BC214" s="145"/>
      <c r="BD214" s="144"/>
      <c r="BE214" s="144"/>
      <c r="BF214" s="144"/>
      <c r="BG214" s="144"/>
      <c r="BH214" s="144"/>
      <c r="BI214" s="144"/>
      <c r="BJ214" s="144"/>
    </row>
    <row r="215" spans="1:63" s="88" customFormat="1" ht="14.25" customHeight="1" x14ac:dyDescent="0.2">
      <c r="A215" s="6">
        <v>219</v>
      </c>
      <c r="B215" s="88" t="s">
        <v>790</v>
      </c>
      <c r="D215" s="120" t="s">
        <v>254</v>
      </c>
      <c r="E215" s="120" t="s">
        <v>773</v>
      </c>
      <c r="F215" s="120">
        <v>342040.52323664736</v>
      </c>
      <c r="G215" s="120">
        <v>98.191133727022276</v>
      </c>
      <c r="H215" s="110">
        <f t="shared" si="24"/>
        <v>68.106603298629366</v>
      </c>
      <c r="I215" s="120">
        <v>67.108830236841584</v>
      </c>
      <c r="J215" s="121">
        <v>0.69361255658754428</v>
      </c>
      <c r="K215" s="121" t="s">
        <v>560</v>
      </c>
      <c r="L215" s="122">
        <v>0.55880000000000007</v>
      </c>
      <c r="M215" s="123">
        <v>2.2734038992377386</v>
      </c>
      <c r="N215" s="113">
        <f t="shared" si="25"/>
        <v>1.1367019496188693</v>
      </c>
      <c r="O215" s="113">
        <v>1</v>
      </c>
      <c r="P215" s="123" t="s">
        <v>780</v>
      </c>
      <c r="Q215" s="124">
        <v>16.940000000000001</v>
      </c>
      <c r="R215" s="123">
        <v>2.3998934186708767</v>
      </c>
      <c r="S215" s="113">
        <f t="shared" si="26"/>
        <v>1.1999467093354383</v>
      </c>
      <c r="T215" s="113">
        <v>1</v>
      </c>
      <c r="U215" s="123" t="s">
        <v>780</v>
      </c>
      <c r="V215" s="124">
        <v>0.21990000000000001</v>
      </c>
      <c r="W215" s="114">
        <f t="shared" si="27"/>
        <v>8.4529560000000013E-4</v>
      </c>
      <c r="X215" s="124">
        <v>0.76880000000000004</v>
      </c>
      <c r="Y215" s="113">
        <f t="shared" si="28"/>
        <v>0.38440000000000002</v>
      </c>
      <c r="Z215" s="113">
        <v>1</v>
      </c>
      <c r="AA215" s="123" t="s">
        <v>780</v>
      </c>
      <c r="AB215" s="121">
        <v>0.94729369294108434</v>
      </c>
      <c r="AC215" s="120">
        <v>2861.5923865154905</v>
      </c>
      <c r="AD215" s="120">
        <v>52.750592810656599</v>
      </c>
      <c r="AE215" s="120">
        <v>2931.7245300997274</v>
      </c>
      <c r="AF215" s="120">
        <v>23.274904779009375</v>
      </c>
      <c r="AG215" s="120">
        <v>2980.2249713445663</v>
      </c>
      <c r="AH215" s="120">
        <v>12.379869000945883</v>
      </c>
      <c r="AI215" s="123">
        <v>96.019341292360451</v>
      </c>
      <c r="AJ215" s="144" t="s">
        <v>771</v>
      </c>
      <c r="AK215" s="143">
        <f t="shared" si="29"/>
        <v>2980.2249713445663</v>
      </c>
      <c r="AL215" s="143">
        <f t="shared" si="30"/>
        <v>12.379869000945883</v>
      </c>
      <c r="AM215" s="143">
        <v>1</v>
      </c>
      <c r="AN215" s="143">
        <v>26321</v>
      </c>
      <c r="AO215" s="146" t="s">
        <v>774</v>
      </c>
      <c r="AP215" s="26">
        <v>0</v>
      </c>
      <c r="AQ215" s="141">
        <f t="shared" si="31"/>
        <v>3.9806587076395488</v>
      </c>
      <c r="AR215" s="145"/>
      <c r="AS215" s="146"/>
      <c r="AT215" s="145"/>
      <c r="AU215" s="146"/>
      <c r="AV215" s="145"/>
      <c r="AW215" s="108"/>
      <c r="AX215" s="144"/>
      <c r="AY215" s="145"/>
      <c r="AZ215" s="145"/>
      <c r="BA215" s="145"/>
      <c r="BB215" s="145"/>
      <c r="BC215" s="145"/>
      <c r="BD215" s="144"/>
      <c r="BE215" s="144"/>
      <c r="BF215" s="144"/>
      <c r="BG215" s="144"/>
      <c r="BH215" s="144"/>
      <c r="BI215" s="144"/>
      <c r="BJ215" s="144"/>
    </row>
    <row r="216" spans="1:63" s="88" customFormat="1" ht="14.25" customHeight="1" x14ac:dyDescent="0.2">
      <c r="A216" s="6">
        <v>220</v>
      </c>
      <c r="B216" s="88" t="s">
        <v>790</v>
      </c>
      <c r="D216" s="120" t="s">
        <v>255</v>
      </c>
      <c r="E216" s="120" t="s">
        <v>773</v>
      </c>
      <c r="F216" s="120">
        <v>92399.070091900881</v>
      </c>
      <c r="G216" s="120">
        <v>27.389577649253713</v>
      </c>
      <c r="H216" s="110">
        <f t="shared" si="24"/>
        <v>22.888758303228013</v>
      </c>
      <c r="I216" s="120">
        <v>20.872358896083789</v>
      </c>
      <c r="J216" s="121">
        <v>0.83567401426694377</v>
      </c>
      <c r="K216" s="121">
        <v>0.64220627314980205</v>
      </c>
      <c r="L216" s="122">
        <v>0.60589999999999999</v>
      </c>
      <c r="M216" s="123">
        <v>3.2698316646430738</v>
      </c>
      <c r="N216" s="113">
        <f t="shared" si="25"/>
        <v>1.6349158323215369</v>
      </c>
      <c r="O216" s="113">
        <v>1</v>
      </c>
      <c r="P216" s="123" t="s">
        <v>780</v>
      </c>
      <c r="Q216" s="124">
        <v>19.45</v>
      </c>
      <c r="R216" s="123">
        <v>3.4335266942125595</v>
      </c>
      <c r="S216" s="113">
        <f t="shared" si="26"/>
        <v>1.7167633471062798</v>
      </c>
      <c r="T216" s="113">
        <v>1</v>
      </c>
      <c r="U216" s="123" t="s">
        <v>780</v>
      </c>
      <c r="V216" s="124">
        <v>0.23280000000000001</v>
      </c>
      <c r="W216" s="114">
        <f t="shared" si="27"/>
        <v>1.2198720000000001E-3</v>
      </c>
      <c r="X216" s="124">
        <v>1.048</v>
      </c>
      <c r="Y216" s="113">
        <f t="shared" si="28"/>
        <v>0.52400000000000002</v>
      </c>
      <c r="Z216" s="113">
        <v>1</v>
      </c>
      <c r="AA216" s="123" t="s">
        <v>780</v>
      </c>
      <c r="AB216" s="121">
        <v>0.95232452106884602</v>
      </c>
      <c r="AC216" s="120">
        <v>3053.5197899725617</v>
      </c>
      <c r="AD216" s="120">
        <v>80.022801268942203</v>
      </c>
      <c r="AE216" s="120">
        <v>3064.411754869845</v>
      </c>
      <c r="AF216" s="120">
        <v>33.71214186713496</v>
      </c>
      <c r="AG216" s="120">
        <v>3071.5594864679761</v>
      </c>
      <c r="AH216" s="120">
        <v>16.737748404380703</v>
      </c>
      <c r="AI216" s="123">
        <v>99.412686077711015</v>
      </c>
      <c r="AJ216" s="144" t="s">
        <v>771</v>
      </c>
      <c r="AK216" s="143">
        <f t="shared" si="29"/>
        <v>3071.5594864679761</v>
      </c>
      <c r="AL216" s="143">
        <f t="shared" si="30"/>
        <v>16.737748404380703</v>
      </c>
      <c r="AM216" s="143">
        <v>1</v>
      </c>
      <c r="AN216" s="143">
        <v>26321</v>
      </c>
      <c r="AO216" s="146" t="s">
        <v>774</v>
      </c>
      <c r="AP216" s="26">
        <v>0</v>
      </c>
      <c r="AQ216" s="141">
        <f t="shared" si="31"/>
        <v>0.58731392228898471</v>
      </c>
      <c r="AR216" s="145"/>
      <c r="AS216" s="146"/>
      <c r="AT216" s="145"/>
      <c r="AU216" s="146"/>
      <c r="AV216" s="145"/>
      <c r="AW216" s="108"/>
      <c r="AX216" s="144"/>
      <c r="AY216" s="145"/>
      <c r="AZ216" s="145"/>
      <c r="BA216" s="145"/>
      <c r="BB216" s="145"/>
      <c r="BC216" s="145"/>
      <c r="BD216" s="144"/>
      <c r="BE216" s="144"/>
      <c r="BF216" s="144"/>
      <c r="BG216" s="144"/>
      <c r="BH216" s="144"/>
      <c r="BI216" s="144"/>
      <c r="BJ216" s="144"/>
    </row>
    <row r="217" spans="1:63" s="88" customFormat="1" ht="14.25" customHeight="1" x14ac:dyDescent="0.2">
      <c r="A217" s="6">
        <v>221</v>
      </c>
      <c r="B217" s="88" t="s">
        <v>790</v>
      </c>
      <c r="D217" s="120" t="s">
        <v>256</v>
      </c>
      <c r="E217" s="120" t="s">
        <v>773</v>
      </c>
      <c r="F217" s="120">
        <v>374397.81215429364</v>
      </c>
      <c r="G217" s="120">
        <v>98.892567595448867</v>
      </c>
      <c r="H217" s="110">
        <f t="shared" si="24"/>
        <v>123.78387551689103</v>
      </c>
      <c r="I217" s="120">
        <v>79.63904715528696</v>
      </c>
      <c r="J217" s="121">
        <v>1.251700492025527</v>
      </c>
      <c r="K217" s="121">
        <v>0.722918973117752</v>
      </c>
      <c r="L217" s="122">
        <v>0.60460000000000003</v>
      </c>
      <c r="M217" s="123">
        <v>2.3871703007215803</v>
      </c>
      <c r="N217" s="113">
        <f t="shared" si="25"/>
        <v>1.1935851503607902</v>
      </c>
      <c r="O217" s="113">
        <v>1</v>
      </c>
      <c r="P217" s="123" t="s">
        <v>780</v>
      </c>
      <c r="Q217" s="124">
        <v>19.489999999999998</v>
      </c>
      <c r="R217" s="123">
        <v>2.5505048692908159</v>
      </c>
      <c r="S217" s="113">
        <f t="shared" si="26"/>
        <v>1.2752524346454079</v>
      </c>
      <c r="T217" s="113">
        <v>1</v>
      </c>
      <c r="U217" s="123" t="s">
        <v>780</v>
      </c>
      <c r="V217" s="124">
        <v>0.2339</v>
      </c>
      <c r="W217" s="114">
        <f t="shared" si="27"/>
        <v>1.0502109999999999E-3</v>
      </c>
      <c r="X217" s="124">
        <v>0.89800000000000002</v>
      </c>
      <c r="Y217" s="113">
        <f t="shared" si="28"/>
        <v>0.44900000000000001</v>
      </c>
      <c r="Z217" s="113">
        <v>1</v>
      </c>
      <c r="AA217" s="123" t="s">
        <v>780</v>
      </c>
      <c r="AB217" s="121">
        <v>0.93595990717921984</v>
      </c>
      <c r="AC217" s="120">
        <v>3048.1983017712505</v>
      </c>
      <c r="AD217" s="120">
        <v>58.243448040895601</v>
      </c>
      <c r="AE217" s="120">
        <v>3066.5582294418355</v>
      </c>
      <c r="AF217" s="120">
        <v>24.937431453028694</v>
      </c>
      <c r="AG217" s="120">
        <v>3078.607033879608</v>
      </c>
      <c r="AH217" s="120">
        <v>14.341000092875083</v>
      </c>
      <c r="AI217" s="123">
        <v>99.012256784522549</v>
      </c>
      <c r="AJ217" s="144" t="s">
        <v>771</v>
      </c>
      <c r="AK217" s="143">
        <f t="shared" si="29"/>
        <v>3078.607033879608</v>
      </c>
      <c r="AL217" s="143">
        <f t="shared" si="30"/>
        <v>14.341000092875083</v>
      </c>
      <c r="AM217" s="143">
        <v>1</v>
      </c>
      <c r="AN217" s="143">
        <v>26321</v>
      </c>
      <c r="AO217" s="146" t="s">
        <v>774</v>
      </c>
      <c r="AP217" s="26">
        <v>0</v>
      </c>
      <c r="AQ217" s="141">
        <f t="shared" si="31"/>
        <v>0.98774321547745103</v>
      </c>
      <c r="AR217" s="145"/>
      <c r="AS217" s="146"/>
      <c r="AT217" s="145"/>
      <c r="AU217" s="146"/>
      <c r="AV217" s="145"/>
      <c r="AW217" s="108"/>
      <c r="AX217" s="144"/>
      <c r="AY217" s="145"/>
      <c r="AZ217" s="145"/>
      <c r="BA217" s="145"/>
      <c r="BB217" s="145"/>
      <c r="BC217" s="145"/>
      <c r="BD217" s="144"/>
      <c r="BE217" s="144"/>
      <c r="BF217" s="144"/>
      <c r="BG217" s="144"/>
      <c r="BH217" s="144"/>
      <c r="BI217" s="144"/>
      <c r="BJ217" s="144"/>
    </row>
    <row r="218" spans="1:63" s="88" customFormat="1" ht="14.25" customHeight="1" x14ac:dyDescent="0.2">
      <c r="A218" s="6">
        <v>222</v>
      </c>
      <c r="B218" s="88" t="s">
        <v>790</v>
      </c>
      <c r="D218" s="120" t="s">
        <v>257</v>
      </c>
      <c r="E218" s="120" t="s">
        <v>773</v>
      </c>
      <c r="F218" s="120">
        <v>831078.8668761208</v>
      </c>
      <c r="G218" s="120">
        <v>211.08175548751981</v>
      </c>
      <c r="H218" s="110">
        <f t="shared" si="24"/>
        <v>131.14277562340527</v>
      </c>
      <c r="I218" s="120">
        <v>148.23170771405864</v>
      </c>
      <c r="J218" s="121">
        <v>0.62128901344654142</v>
      </c>
      <c r="K218" s="121" t="s">
        <v>560</v>
      </c>
      <c r="L218" s="122">
        <v>0.58230000000000004</v>
      </c>
      <c r="M218" s="123">
        <v>2.4505171914306505</v>
      </c>
      <c r="N218" s="113">
        <f t="shared" si="25"/>
        <v>1.2252585957153252</v>
      </c>
      <c r="O218" s="113">
        <v>1</v>
      </c>
      <c r="P218" s="123" t="s">
        <v>780</v>
      </c>
      <c r="Q218" s="124">
        <v>17.420000000000002</v>
      </c>
      <c r="R218" s="123">
        <v>2.5227498499794163</v>
      </c>
      <c r="S218" s="113">
        <f t="shared" si="26"/>
        <v>1.2613749249897082</v>
      </c>
      <c r="T218" s="113">
        <v>1</v>
      </c>
      <c r="U218" s="123" t="s">
        <v>780</v>
      </c>
      <c r="V218" s="124">
        <v>0.21690000000000001</v>
      </c>
      <c r="W218" s="114">
        <f t="shared" si="27"/>
        <v>6.5004929999999998E-4</v>
      </c>
      <c r="X218" s="124">
        <v>0.59939999999999993</v>
      </c>
      <c r="Y218" s="113">
        <f t="shared" si="28"/>
        <v>0.29969999999999997</v>
      </c>
      <c r="Z218" s="113">
        <v>1</v>
      </c>
      <c r="AA218" s="123" t="s">
        <v>780</v>
      </c>
      <c r="AB218" s="121">
        <v>0.97136749069696504</v>
      </c>
      <c r="AC218" s="120">
        <v>2958.0569169322889</v>
      </c>
      <c r="AD218" s="120">
        <v>58.397117042065474</v>
      </c>
      <c r="AE218" s="120">
        <v>2958.0270464799987</v>
      </c>
      <c r="AF218" s="120">
        <v>24.518274447310887</v>
      </c>
      <c r="AG218" s="120">
        <v>2958.0067331708601</v>
      </c>
      <c r="AH218" s="120">
        <v>9.6692603641367292</v>
      </c>
      <c r="AI218" s="123">
        <v>100.00169653979709</v>
      </c>
      <c r="AJ218" s="144" t="s">
        <v>771</v>
      </c>
      <c r="AK218" s="143">
        <f t="shared" si="29"/>
        <v>2958.0067331708601</v>
      </c>
      <c r="AL218" s="143">
        <f t="shared" si="30"/>
        <v>9.6692603641367292</v>
      </c>
      <c r="AM218" s="143">
        <v>1</v>
      </c>
      <c r="AN218" s="143">
        <v>26321</v>
      </c>
      <c r="AO218" s="146" t="s">
        <v>774</v>
      </c>
      <c r="AP218" s="26">
        <v>0</v>
      </c>
      <c r="AQ218" s="141">
        <f t="shared" si="31"/>
        <v>-1.6965397970949425E-3</v>
      </c>
      <c r="AR218" s="145"/>
      <c r="AS218" s="146"/>
      <c r="AT218" s="145"/>
      <c r="AU218" s="146"/>
      <c r="AV218" s="145"/>
      <c r="AW218" s="108"/>
      <c r="AX218" s="144"/>
      <c r="AY218" s="145"/>
      <c r="AZ218" s="145"/>
      <c r="BA218" s="145"/>
      <c r="BB218" s="145"/>
      <c r="BC218" s="145"/>
      <c r="BD218" s="144"/>
      <c r="BE218" s="144"/>
      <c r="BF218" s="144"/>
      <c r="BG218" s="144"/>
      <c r="BH218" s="144"/>
      <c r="BI218" s="144"/>
      <c r="BJ218" s="144"/>
    </row>
    <row r="219" spans="1:63" s="88" customFormat="1" ht="14.25" customHeight="1" x14ac:dyDescent="0.2">
      <c r="A219" s="6">
        <v>223</v>
      </c>
      <c r="B219" s="88" t="s">
        <v>790</v>
      </c>
      <c r="D219" s="120" t="s">
        <v>258</v>
      </c>
      <c r="E219" s="120" t="s">
        <v>773</v>
      </c>
      <c r="F219" s="120">
        <v>214550.69844511137</v>
      </c>
      <c r="G219" s="120">
        <v>108.6105986342084</v>
      </c>
      <c r="H219" s="110">
        <f t="shared" si="24"/>
        <v>95.073597689154852</v>
      </c>
      <c r="I219" s="120">
        <v>45.331687795231801</v>
      </c>
      <c r="J219" s="121">
        <v>0.87536206304648911</v>
      </c>
      <c r="K219" s="121">
        <v>0.70534611676803627</v>
      </c>
      <c r="L219" s="122">
        <v>0.30760000000000004</v>
      </c>
      <c r="M219" s="123">
        <v>4.8039688142572716</v>
      </c>
      <c r="N219" s="113">
        <f t="shared" si="25"/>
        <v>2.4019844071286358</v>
      </c>
      <c r="O219" s="113">
        <v>1</v>
      </c>
      <c r="P219" s="123" t="s">
        <v>780</v>
      </c>
      <c r="Q219" s="124">
        <v>9.3699999999999992</v>
      </c>
      <c r="R219" s="123">
        <v>4.9504507758229268</v>
      </c>
      <c r="S219" s="113">
        <f t="shared" si="26"/>
        <v>2.4752253879114634</v>
      </c>
      <c r="T219" s="113">
        <v>1</v>
      </c>
      <c r="U219" s="123" t="s">
        <v>780</v>
      </c>
      <c r="V219" s="124">
        <v>0.22090000000000001</v>
      </c>
      <c r="W219" s="114">
        <f t="shared" si="27"/>
        <v>1.3198775000000001E-3</v>
      </c>
      <c r="X219" s="124">
        <v>1.1950000000000001</v>
      </c>
      <c r="Y219" s="113">
        <f t="shared" si="28"/>
        <v>0.59750000000000003</v>
      </c>
      <c r="Z219" s="113">
        <v>1</v>
      </c>
      <c r="AA219" s="123" t="s">
        <v>780</v>
      </c>
      <c r="AB219" s="121">
        <v>0.97041037913536166</v>
      </c>
      <c r="AC219" s="120">
        <v>1729.0415630684472</v>
      </c>
      <c r="AD219" s="120">
        <v>73.27059472058022</v>
      </c>
      <c r="AE219" s="120">
        <v>2374.8710498332562</v>
      </c>
      <c r="AF219" s="120">
        <v>46.465807178663908</v>
      </c>
      <c r="AG219" s="120">
        <v>2987.2607889189348</v>
      </c>
      <c r="AH219" s="120">
        <v>19.235732942432353</v>
      </c>
      <c r="AI219" s="123">
        <v>57.88050274961676</v>
      </c>
      <c r="AJ219" s="144" t="s">
        <v>771</v>
      </c>
      <c r="AK219" s="143">
        <f t="shared" si="29"/>
        <v>2987.2607889189348</v>
      </c>
      <c r="AL219" s="143">
        <f t="shared" si="30"/>
        <v>19.235732942432353</v>
      </c>
      <c r="AM219" s="143">
        <v>1</v>
      </c>
      <c r="AN219" s="143">
        <v>26321</v>
      </c>
      <c r="AO219" s="146" t="s">
        <v>774</v>
      </c>
      <c r="AP219" s="26">
        <v>0</v>
      </c>
      <c r="AQ219" s="141">
        <f t="shared" si="31"/>
        <v>42.11949725038324</v>
      </c>
      <c r="AR219" s="145"/>
      <c r="AS219" s="146"/>
      <c r="AT219" s="145"/>
      <c r="AU219" s="146"/>
      <c r="AV219" s="145"/>
      <c r="AW219" s="108"/>
      <c r="AX219" s="144"/>
      <c r="AY219" s="145"/>
      <c r="AZ219" s="145"/>
      <c r="BA219" s="145"/>
      <c r="BB219" s="145"/>
      <c r="BC219" s="145"/>
      <c r="BD219" s="144"/>
      <c r="BE219" s="144"/>
      <c r="BF219" s="144"/>
      <c r="BG219" s="144"/>
      <c r="BH219" s="144"/>
      <c r="BI219" s="144"/>
      <c r="BJ219" s="144"/>
    </row>
    <row r="220" spans="1:63" s="88" customFormat="1" ht="14.25" customHeight="1" x14ac:dyDescent="0.2">
      <c r="A220" s="6">
        <v>224</v>
      </c>
      <c r="B220" s="88" t="s">
        <v>790</v>
      </c>
      <c r="D220" s="120" t="s">
        <v>259</v>
      </c>
      <c r="E220" s="120" t="s">
        <v>773</v>
      </c>
      <c r="F220" s="120">
        <v>571008.36614710186</v>
      </c>
      <c r="G220" s="120">
        <v>540.09113557706632</v>
      </c>
      <c r="H220" s="110">
        <f t="shared" si="24"/>
        <v>487.32470538813641</v>
      </c>
      <c r="I220" s="120">
        <v>113.2394351617784</v>
      </c>
      <c r="J220" s="121">
        <v>0.90230087717964291</v>
      </c>
      <c r="K220" s="121">
        <v>7.2518080796898587</v>
      </c>
      <c r="L220" s="122">
        <v>0.13600000000000001</v>
      </c>
      <c r="M220" s="123">
        <v>8.2444575110606788</v>
      </c>
      <c r="N220" s="113">
        <f t="shared" si="25"/>
        <v>4.1222287555303394</v>
      </c>
      <c r="O220" s="113">
        <v>1</v>
      </c>
      <c r="P220" s="123" t="s">
        <v>780</v>
      </c>
      <c r="Q220" s="124">
        <v>3.7170000000000001</v>
      </c>
      <c r="R220" s="123">
        <v>9.0586806653027985</v>
      </c>
      <c r="S220" s="113">
        <f t="shared" si="26"/>
        <v>4.5293403326513992</v>
      </c>
      <c r="T220" s="113">
        <v>1</v>
      </c>
      <c r="U220" s="123" t="s">
        <v>780</v>
      </c>
      <c r="V220" s="124">
        <v>0.19820000000000002</v>
      </c>
      <c r="W220" s="114">
        <f t="shared" si="27"/>
        <v>3.7192230000000002E-3</v>
      </c>
      <c r="X220" s="124">
        <v>3.7530000000000001</v>
      </c>
      <c r="Y220" s="113">
        <f t="shared" si="28"/>
        <v>1.8765000000000001</v>
      </c>
      <c r="Z220" s="113">
        <v>1</v>
      </c>
      <c r="AA220" s="123" t="s">
        <v>780</v>
      </c>
      <c r="AB220" s="121">
        <v>0.91011680571092268</v>
      </c>
      <c r="AC220" s="120">
        <v>822.25916832552821</v>
      </c>
      <c r="AD220" s="120">
        <v>63.961726070514374</v>
      </c>
      <c r="AE220" s="120">
        <v>1575.0771943517784</v>
      </c>
      <c r="AF220" s="120">
        <v>75.198457408110926</v>
      </c>
      <c r="AG220" s="120">
        <v>2811.1602937982375</v>
      </c>
      <c r="AH220" s="120">
        <v>61.343238565411653</v>
      </c>
      <c r="AI220" s="123">
        <v>29.249814396551209</v>
      </c>
      <c r="AJ220" s="144" t="s">
        <v>771</v>
      </c>
      <c r="AK220" s="143">
        <f t="shared" si="29"/>
        <v>2811.1602937982375</v>
      </c>
      <c r="AL220" s="143">
        <f t="shared" si="30"/>
        <v>61.343238565411653</v>
      </c>
      <c r="AM220" s="143">
        <v>1</v>
      </c>
      <c r="AN220" s="143">
        <v>26321</v>
      </c>
      <c r="AO220" s="146" t="s">
        <v>774</v>
      </c>
      <c r="AP220" s="26">
        <v>0</v>
      </c>
      <c r="AQ220" s="141">
        <f t="shared" si="31"/>
        <v>70.750185603448784</v>
      </c>
      <c r="AR220" s="145"/>
      <c r="AS220" s="146"/>
      <c r="AT220" s="145"/>
      <c r="AU220" s="146"/>
      <c r="AV220" s="145"/>
      <c r="AW220" s="108"/>
      <c r="AX220" s="144"/>
      <c r="AY220" s="145"/>
      <c r="AZ220" s="145"/>
      <c r="BA220" s="145"/>
      <c r="BB220" s="145"/>
      <c r="BC220" s="145"/>
      <c r="BD220" s="144"/>
      <c r="BE220" s="144"/>
      <c r="BF220" s="144"/>
      <c r="BG220" s="144"/>
      <c r="BH220" s="144"/>
      <c r="BI220" s="144"/>
      <c r="BJ220" s="144"/>
    </row>
    <row r="221" spans="1:63" s="88" customFormat="1" ht="14.25" customHeight="1" x14ac:dyDescent="0.2">
      <c r="A221" s="6">
        <v>225</v>
      </c>
      <c r="B221" s="88" t="s">
        <v>790</v>
      </c>
      <c r="D221" s="120" t="s">
        <v>260</v>
      </c>
      <c r="E221" s="120" t="s">
        <v>773</v>
      </c>
      <c r="F221" s="120">
        <v>421144.92142635869</v>
      </c>
      <c r="G221" s="120">
        <v>190.85368937760376</v>
      </c>
      <c r="H221" s="110">
        <f t="shared" si="24"/>
        <v>170.68024670933994</v>
      </c>
      <c r="I221" s="120">
        <v>86.793592874601927</v>
      </c>
      <c r="J221" s="121">
        <v>0.89429891172629783</v>
      </c>
      <c r="K221" s="121">
        <v>1.3640902195068654</v>
      </c>
      <c r="L221" s="122">
        <v>0.33470000000000005</v>
      </c>
      <c r="M221" s="123">
        <v>5.2408646693940604</v>
      </c>
      <c r="N221" s="113">
        <f t="shared" si="25"/>
        <v>2.6204323346970302</v>
      </c>
      <c r="O221" s="113">
        <v>1</v>
      </c>
      <c r="P221" s="123" t="s">
        <v>780</v>
      </c>
      <c r="Q221" s="124">
        <v>10.72</v>
      </c>
      <c r="R221" s="123">
        <v>5.4776335390356072</v>
      </c>
      <c r="S221" s="113">
        <f t="shared" si="26"/>
        <v>2.7388167695178036</v>
      </c>
      <c r="T221" s="113">
        <v>1</v>
      </c>
      <c r="U221" s="123" t="s">
        <v>780</v>
      </c>
      <c r="V221" s="124">
        <v>0.23220000000000002</v>
      </c>
      <c r="W221" s="114">
        <f t="shared" si="27"/>
        <v>1.8494730000000001E-3</v>
      </c>
      <c r="X221" s="124">
        <v>1.593</v>
      </c>
      <c r="Y221" s="113">
        <f t="shared" si="28"/>
        <v>0.79649999999999999</v>
      </c>
      <c r="Z221" s="113">
        <v>1</v>
      </c>
      <c r="AA221" s="123" t="s">
        <v>780</v>
      </c>
      <c r="AB221" s="121">
        <v>0.95677533592668329</v>
      </c>
      <c r="AC221" s="120">
        <v>1860.9254342122301</v>
      </c>
      <c r="AD221" s="120">
        <v>85.275242957835644</v>
      </c>
      <c r="AE221" s="120">
        <v>2498.7349851543004</v>
      </c>
      <c r="AF221" s="120">
        <v>52.189907959772427</v>
      </c>
      <c r="AG221" s="120">
        <v>3067.3843130426353</v>
      </c>
      <c r="AH221" s="120">
        <v>25.463204554072774</v>
      </c>
      <c r="AI221" s="123">
        <v>60.668153850155136</v>
      </c>
      <c r="AJ221" s="144" t="s">
        <v>771</v>
      </c>
      <c r="AK221" s="143">
        <f t="shared" si="29"/>
        <v>3067.3843130426353</v>
      </c>
      <c r="AL221" s="143">
        <f t="shared" si="30"/>
        <v>25.463204554072774</v>
      </c>
      <c r="AM221" s="143">
        <v>1</v>
      </c>
      <c r="AN221" s="143">
        <v>26321</v>
      </c>
      <c r="AO221" s="146" t="s">
        <v>774</v>
      </c>
      <c r="AP221" s="26">
        <v>0</v>
      </c>
      <c r="AQ221" s="141">
        <f t="shared" si="31"/>
        <v>39.331846149844864</v>
      </c>
      <c r="AR221" s="145"/>
      <c r="AS221" s="146"/>
      <c r="AT221" s="145"/>
      <c r="AU221" s="146"/>
      <c r="AV221" s="145"/>
      <c r="AW221" s="108"/>
      <c r="AX221" s="144"/>
      <c r="AY221" s="145"/>
      <c r="AZ221" s="145"/>
      <c r="BA221" s="145"/>
      <c r="BB221" s="145"/>
      <c r="BC221" s="145"/>
      <c r="BD221" s="144"/>
      <c r="BE221" s="144"/>
      <c r="BF221" s="144"/>
      <c r="BG221" s="144"/>
      <c r="BH221" s="144"/>
      <c r="BI221" s="144"/>
      <c r="BJ221" s="144"/>
    </row>
    <row r="222" spans="1:63" s="88" customFormat="1" ht="14.25" customHeight="1" x14ac:dyDescent="0.2">
      <c r="A222" s="6">
        <v>226</v>
      </c>
      <c r="B222" s="88" t="s">
        <v>790</v>
      </c>
      <c r="D222" s="120" t="s">
        <v>261</v>
      </c>
      <c r="E222" s="120" t="s">
        <v>773</v>
      </c>
      <c r="F222" s="120">
        <v>51076.64805594887</v>
      </c>
      <c r="G222" s="120">
        <v>13.661654842244593</v>
      </c>
      <c r="H222" s="110">
        <f t="shared" si="24"/>
        <v>8.2020876917205516</v>
      </c>
      <c r="I222" s="120">
        <v>9.6941392855048321</v>
      </c>
      <c r="J222" s="121">
        <v>0.60037292600586289</v>
      </c>
      <c r="K222" s="121">
        <v>0.69525148965294392</v>
      </c>
      <c r="L222" s="122">
        <v>0.58860000000000001</v>
      </c>
      <c r="M222" s="123">
        <v>3.3424107200218658</v>
      </c>
      <c r="N222" s="113">
        <f t="shared" si="25"/>
        <v>1.6712053600109329</v>
      </c>
      <c r="O222" s="113">
        <v>1</v>
      </c>
      <c r="P222" s="123" t="s">
        <v>780</v>
      </c>
      <c r="Q222" s="124">
        <v>17.95</v>
      </c>
      <c r="R222" s="123">
        <v>3.858419714807674</v>
      </c>
      <c r="S222" s="113">
        <f t="shared" si="26"/>
        <v>1.929209857403837</v>
      </c>
      <c r="T222" s="113">
        <v>1</v>
      </c>
      <c r="U222" s="123" t="s">
        <v>780</v>
      </c>
      <c r="V222" s="124">
        <v>0.22120000000000001</v>
      </c>
      <c r="W222" s="114">
        <f t="shared" si="27"/>
        <v>2.1323679999999999E-3</v>
      </c>
      <c r="X222" s="124">
        <v>1.9279999999999999</v>
      </c>
      <c r="Y222" s="113">
        <f t="shared" si="28"/>
        <v>0.96399999999999997</v>
      </c>
      <c r="Z222" s="113">
        <v>1</v>
      </c>
      <c r="AA222" s="123" t="s">
        <v>780</v>
      </c>
      <c r="AB222" s="121">
        <v>0.86626416177444576</v>
      </c>
      <c r="AC222" s="120">
        <v>2983.8542771395928</v>
      </c>
      <c r="AD222" s="120">
        <v>80.334057402805229</v>
      </c>
      <c r="AE222" s="120">
        <v>2987.1416410270799</v>
      </c>
      <c r="AF222" s="120">
        <v>37.805635731532675</v>
      </c>
      <c r="AG222" s="120">
        <v>2989.3552578769504</v>
      </c>
      <c r="AH222" s="120">
        <v>31.014034002736281</v>
      </c>
      <c r="AI222" s="123">
        <v>99.81598103059639</v>
      </c>
      <c r="AJ222" s="144" t="s">
        <v>771</v>
      </c>
      <c r="AK222" s="143">
        <f t="shared" si="29"/>
        <v>2989.3552578769504</v>
      </c>
      <c r="AL222" s="143">
        <f t="shared" si="30"/>
        <v>31.014034002736281</v>
      </c>
      <c r="AM222" s="143">
        <v>1</v>
      </c>
      <c r="AN222" s="143">
        <v>26321</v>
      </c>
      <c r="AO222" s="146" t="s">
        <v>774</v>
      </c>
      <c r="AP222" s="26">
        <v>0</v>
      </c>
      <c r="AQ222" s="141">
        <f t="shared" si="31"/>
        <v>0.18401896940360984</v>
      </c>
      <c r="AR222" s="145"/>
      <c r="AS222" s="146"/>
      <c r="AT222" s="145"/>
      <c r="AU222" s="146"/>
      <c r="AV222" s="145"/>
      <c r="AW222" s="108"/>
      <c r="AX222" s="144"/>
      <c r="AY222" s="145"/>
      <c r="AZ222" s="145"/>
      <c r="BA222" s="145"/>
      <c r="BB222" s="145"/>
      <c r="BC222" s="145"/>
      <c r="BD222" s="144"/>
      <c r="BE222" s="144"/>
      <c r="BF222" s="144"/>
      <c r="BG222" s="144"/>
      <c r="BH222" s="144"/>
      <c r="BI222" s="144"/>
      <c r="BJ222" s="144"/>
    </row>
    <row r="223" spans="1:63" s="88" customFormat="1" ht="14.25" customHeight="1" x14ac:dyDescent="0.2">
      <c r="A223" s="6">
        <v>227</v>
      </c>
      <c r="B223" s="88" t="s">
        <v>790</v>
      </c>
      <c r="D223" s="120" t="s">
        <v>262</v>
      </c>
      <c r="E223" s="120" t="s">
        <v>773</v>
      </c>
      <c r="F223" s="120">
        <v>310304.15728166926</v>
      </c>
      <c r="G223" s="120">
        <v>89.03212597053458</v>
      </c>
      <c r="H223" s="110">
        <f t="shared" si="24"/>
        <v>63.471554700654416</v>
      </c>
      <c r="I223" s="120">
        <v>64.065873534705247</v>
      </c>
      <c r="J223" s="121">
        <v>0.71290620109038505</v>
      </c>
      <c r="K223" s="121">
        <v>0.11309473503889823</v>
      </c>
      <c r="L223" s="122">
        <v>0.58720000000000006</v>
      </c>
      <c r="M223" s="123">
        <v>2.5351271213885798</v>
      </c>
      <c r="N223" s="113">
        <f t="shared" si="25"/>
        <v>1.2675635606942899</v>
      </c>
      <c r="O223" s="113">
        <v>1</v>
      </c>
      <c r="P223" s="123" t="s">
        <v>780</v>
      </c>
      <c r="Q223" s="124">
        <v>17.850000000000001</v>
      </c>
      <c r="R223" s="123">
        <v>2.6256871062952483</v>
      </c>
      <c r="S223" s="113">
        <f t="shared" si="26"/>
        <v>1.3128435531476241</v>
      </c>
      <c r="T223" s="113">
        <v>1</v>
      </c>
      <c r="U223" s="123" t="s">
        <v>780</v>
      </c>
      <c r="V223" s="124">
        <v>0.22040000000000001</v>
      </c>
      <c r="W223" s="114">
        <f t="shared" si="27"/>
        <v>7.533272000000001E-4</v>
      </c>
      <c r="X223" s="124">
        <v>0.68359999999999999</v>
      </c>
      <c r="Y223" s="113">
        <f t="shared" si="28"/>
        <v>0.34179999999999999</v>
      </c>
      <c r="Z223" s="113">
        <v>1</v>
      </c>
      <c r="AA223" s="123" t="s">
        <v>780</v>
      </c>
      <c r="AB223" s="121">
        <v>0.96550998605677529</v>
      </c>
      <c r="AC223" s="120">
        <v>2978.0751197585414</v>
      </c>
      <c r="AD223" s="120">
        <v>60.746152053792684</v>
      </c>
      <c r="AE223" s="120">
        <v>2981.4559513800368</v>
      </c>
      <c r="AF223" s="120">
        <v>25.565253134377144</v>
      </c>
      <c r="AG223" s="120">
        <v>2983.7370512100683</v>
      </c>
      <c r="AH223" s="120">
        <v>11.004591770808426</v>
      </c>
      <c r="AI223" s="123">
        <v>99.810240267344241</v>
      </c>
      <c r="AJ223" s="144" t="s">
        <v>771</v>
      </c>
      <c r="AK223" s="143">
        <f t="shared" si="29"/>
        <v>2983.7370512100683</v>
      </c>
      <c r="AL223" s="143">
        <f t="shared" si="30"/>
        <v>11.004591770808426</v>
      </c>
      <c r="AM223" s="143">
        <v>1</v>
      </c>
      <c r="AN223" s="143">
        <v>26321</v>
      </c>
      <c r="AO223" s="146" t="s">
        <v>774</v>
      </c>
      <c r="AP223" s="26">
        <v>0</v>
      </c>
      <c r="AQ223" s="141">
        <f t="shared" si="31"/>
        <v>0.18975973265575874</v>
      </c>
      <c r="AR223" s="145"/>
      <c r="AS223" s="146"/>
      <c r="AT223" s="145"/>
      <c r="AU223" s="146"/>
      <c r="AV223" s="145"/>
      <c r="AW223" s="108"/>
      <c r="AX223" s="144"/>
      <c r="AY223" s="145"/>
      <c r="AZ223" s="145"/>
      <c r="BA223" s="145"/>
      <c r="BB223" s="145"/>
      <c r="BC223" s="145"/>
      <c r="BD223" s="144"/>
      <c r="BE223" s="144"/>
      <c r="BF223" s="144"/>
      <c r="BG223" s="144"/>
      <c r="BH223" s="144"/>
      <c r="BI223" s="144"/>
      <c r="BJ223" s="144"/>
    </row>
    <row r="224" spans="1:63" s="88" customFormat="1" ht="14.25" customHeight="1" x14ac:dyDescent="0.2">
      <c r="A224" s="6">
        <v>230</v>
      </c>
      <c r="B224" s="88" t="s">
        <v>746</v>
      </c>
      <c r="D224" s="120" t="s">
        <v>213</v>
      </c>
      <c r="E224" s="120" t="s">
        <v>773</v>
      </c>
      <c r="F224" s="120">
        <v>255750.04849196013</v>
      </c>
      <c r="G224" s="123">
        <v>75.431540728540213</v>
      </c>
      <c r="H224" s="110">
        <f t="shared" si="24"/>
        <v>74.687519155439915</v>
      </c>
      <c r="I224" s="123">
        <v>54.438437830401575</v>
      </c>
      <c r="J224" s="121">
        <v>0.99013646591446614</v>
      </c>
      <c r="K224" s="121" t="s">
        <v>560</v>
      </c>
      <c r="L224" s="122">
        <v>0.56670000000000009</v>
      </c>
      <c r="M224" s="123">
        <v>0.98218863215549645</v>
      </c>
      <c r="N224" s="113">
        <f t="shared" si="25"/>
        <v>0.49109431607774823</v>
      </c>
      <c r="O224" s="113">
        <v>1</v>
      </c>
      <c r="P224" s="123" t="s">
        <v>780</v>
      </c>
      <c r="Q224" s="124">
        <v>16.149999999999999</v>
      </c>
      <c r="R224" s="123">
        <v>1.3714473252355077</v>
      </c>
      <c r="S224" s="113">
        <f t="shared" si="26"/>
        <v>0.68572366261775386</v>
      </c>
      <c r="T224" s="113">
        <v>1</v>
      </c>
      <c r="U224" s="123" t="s">
        <v>780</v>
      </c>
      <c r="V224" s="124">
        <v>0.20670000000000002</v>
      </c>
      <c r="W224" s="114">
        <f t="shared" si="27"/>
        <v>9.8926620000000022E-4</v>
      </c>
      <c r="X224" s="124">
        <v>0.95720000000000005</v>
      </c>
      <c r="Y224" s="113">
        <f t="shared" si="28"/>
        <v>0.47860000000000003</v>
      </c>
      <c r="Z224" s="113">
        <v>1</v>
      </c>
      <c r="AA224" s="123" t="s">
        <v>780</v>
      </c>
      <c r="AB224" s="121">
        <v>0.71616941757995189</v>
      </c>
      <c r="AC224" s="120">
        <v>2894.4127720443707</v>
      </c>
      <c r="AD224" s="120">
        <v>22.944137227793362</v>
      </c>
      <c r="AE224" s="120">
        <v>2885.9244123252379</v>
      </c>
      <c r="AF224" s="120">
        <v>13.199047755970696</v>
      </c>
      <c r="AG224" s="120">
        <v>2880.0064418986958</v>
      </c>
      <c r="AH224" s="120">
        <v>15.547130744032971</v>
      </c>
      <c r="AI224" s="123">
        <v>100.50021867785051</v>
      </c>
      <c r="AJ224" s="144" t="s">
        <v>771</v>
      </c>
      <c r="AK224" s="143">
        <f t="shared" si="29"/>
        <v>2880.0064418986958</v>
      </c>
      <c r="AL224" s="143">
        <f t="shared" si="30"/>
        <v>15.547130744032971</v>
      </c>
      <c r="AM224" s="143">
        <v>1</v>
      </c>
      <c r="AN224" s="143">
        <v>26321</v>
      </c>
      <c r="AO224" s="146" t="s">
        <v>774</v>
      </c>
      <c r="AP224" s="26">
        <v>0</v>
      </c>
      <c r="AQ224" s="141">
        <f t="shared" si="31"/>
        <v>-0.50021867785051199</v>
      </c>
      <c r="AR224" s="145"/>
      <c r="AS224" s="146"/>
      <c r="AT224" s="145"/>
      <c r="AU224" s="146"/>
      <c r="AV224" s="145"/>
      <c r="AW224" s="108"/>
      <c r="AX224" s="144"/>
      <c r="AY224" s="145"/>
      <c r="AZ224" s="145"/>
      <c r="BA224" s="145"/>
      <c r="BB224" s="145"/>
      <c r="BC224" s="145"/>
      <c r="BD224" s="144"/>
      <c r="BE224" s="144"/>
      <c r="BF224" s="144"/>
      <c r="BG224" s="144"/>
      <c r="BH224" s="144"/>
      <c r="BI224" s="144"/>
      <c r="BJ224" s="144"/>
      <c r="BK224" s="94"/>
    </row>
    <row r="225" spans="1:63" s="88" customFormat="1" ht="14.25" customHeight="1" x14ac:dyDescent="0.2">
      <c r="A225" s="6">
        <v>231</v>
      </c>
      <c r="B225" s="88" t="s">
        <v>746</v>
      </c>
      <c r="D225" s="120" t="s">
        <v>214</v>
      </c>
      <c r="E225" s="120" t="s">
        <v>773</v>
      </c>
      <c r="F225" s="120">
        <v>291971.3996666937</v>
      </c>
      <c r="G225" s="123">
        <v>84.694974763043589</v>
      </c>
      <c r="H225" s="110">
        <f t="shared" si="24"/>
        <v>157.14734376781735</v>
      </c>
      <c r="I225" s="123">
        <v>68.365869031110023</v>
      </c>
      <c r="J225" s="121">
        <v>1.8554506239299116</v>
      </c>
      <c r="K225" s="121">
        <v>0.32246212751505715</v>
      </c>
      <c r="L225" s="122">
        <v>0.55680000000000007</v>
      </c>
      <c r="M225" s="123">
        <v>1.0314824903261732</v>
      </c>
      <c r="N225" s="113">
        <f t="shared" si="25"/>
        <v>0.51574124516308661</v>
      </c>
      <c r="O225" s="113">
        <v>1</v>
      </c>
      <c r="P225" s="123" t="s">
        <v>780</v>
      </c>
      <c r="Q225" s="124">
        <v>15.61</v>
      </c>
      <c r="R225" s="123">
        <v>1.5634554972331398</v>
      </c>
      <c r="S225" s="113">
        <f t="shared" si="26"/>
        <v>0.78172774861656991</v>
      </c>
      <c r="T225" s="113">
        <v>1</v>
      </c>
      <c r="U225" s="123" t="s">
        <v>780</v>
      </c>
      <c r="V225" s="124">
        <v>0.20330000000000001</v>
      </c>
      <c r="W225" s="114">
        <f t="shared" si="27"/>
        <v>1.1943875E-3</v>
      </c>
      <c r="X225" s="124">
        <v>1.175</v>
      </c>
      <c r="Y225" s="113">
        <f t="shared" si="28"/>
        <v>0.58750000000000002</v>
      </c>
      <c r="Z225" s="113">
        <v>1</v>
      </c>
      <c r="AA225" s="123" t="s">
        <v>780</v>
      </c>
      <c r="AB225" s="121">
        <v>0.65974534750211722</v>
      </c>
      <c r="AC225" s="120">
        <v>2853.3995673225818</v>
      </c>
      <c r="AD225" s="120">
        <v>23.825921922702037</v>
      </c>
      <c r="AE225" s="120">
        <v>2853.2404526487462</v>
      </c>
      <c r="AF225" s="120">
        <v>15.030009970696938</v>
      </c>
      <c r="AG225" s="120">
        <v>2853.1280880673821</v>
      </c>
      <c r="AH225" s="120">
        <v>19.129585917236486</v>
      </c>
      <c r="AI225" s="123">
        <v>100.00951514431951</v>
      </c>
      <c r="AJ225" s="144" t="s">
        <v>771</v>
      </c>
      <c r="AK225" s="143">
        <f t="shared" si="29"/>
        <v>2853.1280880673821</v>
      </c>
      <c r="AL225" s="143">
        <f t="shared" si="30"/>
        <v>19.129585917236486</v>
      </c>
      <c r="AM225" s="143">
        <v>1</v>
      </c>
      <c r="AN225" s="143">
        <v>26321</v>
      </c>
      <c r="AO225" s="146" t="s">
        <v>774</v>
      </c>
      <c r="AP225" s="26">
        <v>0</v>
      </c>
      <c r="AQ225" s="141">
        <f t="shared" si="31"/>
        <v>-9.51514431950784E-3</v>
      </c>
      <c r="AR225" s="145"/>
      <c r="AS225" s="146"/>
      <c r="AT225" s="145"/>
      <c r="AU225" s="146"/>
      <c r="AV225" s="145"/>
      <c r="AW225" s="108"/>
      <c r="AX225" s="144"/>
      <c r="AY225" s="145"/>
      <c r="AZ225" s="145"/>
      <c r="BA225" s="145"/>
      <c r="BB225" s="145"/>
      <c r="BC225" s="145"/>
      <c r="BD225" s="144"/>
      <c r="BE225" s="144"/>
      <c r="BF225" s="144"/>
      <c r="BG225" s="144"/>
      <c r="BH225" s="144"/>
      <c r="BI225" s="144"/>
      <c r="BJ225" s="144"/>
      <c r="BK225" s="94"/>
    </row>
    <row r="226" spans="1:63" s="88" customFormat="1" ht="14.25" customHeight="1" x14ac:dyDescent="0.2">
      <c r="A226" s="6">
        <v>232</v>
      </c>
      <c r="B226" s="88" t="s">
        <v>746</v>
      </c>
      <c r="D226" s="120" t="s">
        <v>215</v>
      </c>
      <c r="E226" s="120" t="s">
        <v>773</v>
      </c>
      <c r="F226" s="120">
        <v>594058.15524286579</v>
      </c>
      <c r="G226" s="123">
        <v>432.50523727205353</v>
      </c>
      <c r="H226" s="110">
        <f t="shared" si="24"/>
        <v>157.64335205809593</v>
      </c>
      <c r="I226" s="123">
        <v>114.91637311724926</v>
      </c>
      <c r="J226" s="121">
        <v>0.36448888585119132</v>
      </c>
      <c r="K226" s="121">
        <v>0.48642751296654985</v>
      </c>
      <c r="L226" s="122">
        <v>0.23110000000000003</v>
      </c>
      <c r="M226" s="123">
        <v>12.396069212099794</v>
      </c>
      <c r="N226" s="113">
        <f t="shared" si="25"/>
        <v>6.1980346060498972</v>
      </c>
      <c r="O226" s="113">
        <v>1</v>
      </c>
      <c r="P226" s="123" t="s">
        <v>780</v>
      </c>
      <c r="Q226" s="124">
        <v>6.444</v>
      </c>
      <c r="R226" s="123">
        <v>12.413540461281608</v>
      </c>
      <c r="S226" s="113">
        <f t="shared" si="26"/>
        <v>6.2067702306408039</v>
      </c>
      <c r="T226" s="113">
        <v>1</v>
      </c>
      <c r="U226" s="123" t="s">
        <v>780</v>
      </c>
      <c r="V226" s="124">
        <v>0.20220000000000002</v>
      </c>
      <c r="W226" s="114">
        <f t="shared" si="27"/>
        <v>6.6564240000000017E-4</v>
      </c>
      <c r="X226" s="124">
        <v>0.6584000000000001</v>
      </c>
      <c r="Y226" s="113">
        <f t="shared" si="28"/>
        <v>0.32920000000000005</v>
      </c>
      <c r="Z226" s="113">
        <v>1</v>
      </c>
      <c r="AA226" s="123" t="s">
        <v>780</v>
      </c>
      <c r="AB226" s="121">
        <v>0.99859256517217576</v>
      </c>
      <c r="AC226" s="120">
        <v>1340.2958568861375</v>
      </c>
      <c r="AD226" s="120">
        <v>151.78244943189861</v>
      </c>
      <c r="AE226" s="120">
        <v>2038.2538566583919</v>
      </c>
      <c r="AF226" s="120">
        <v>115.43154474495896</v>
      </c>
      <c r="AG226" s="120">
        <v>2844.201354710895</v>
      </c>
      <c r="AH226" s="120">
        <v>10.727912360048835</v>
      </c>
      <c r="AI226" s="123">
        <v>47.123803477070446</v>
      </c>
      <c r="AJ226" s="144" t="s">
        <v>771</v>
      </c>
      <c r="AK226" s="143">
        <f t="shared" si="29"/>
        <v>2844.201354710895</v>
      </c>
      <c r="AL226" s="143">
        <f t="shared" si="30"/>
        <v>10.727912360048835</v>
      </c>
      <c r="AM226" s="143">
        <v>1</v>
      </c>
      <c r="AN226" s="143">
        <v>26321</v>
      </c>
      <c r="AO226" s="146" t="s">
        <v>774</v>
      </c>
      <c r="AP226" s="26">
        <v>0</v>
      </c>
      <c r="AQ226" s="141">
        <f t="shared" si="31"/>
        <v>52.876196522929554</v>
      </c>
      <c r="AR226" s="145"/>
      <c r="AS226" s="146"/>
      <c r="AT226" s="145"/>
      <c r="AU226" s="146"/>
      <c r="AV226" s="145"/>
      <c r="AW226" s="108"/>
      <c r="AX226" s="144"/>
      <c r="AY226" s="145"/>
      <c r="AZ226" s="145"/>
      <c r="BA226" s="145"/>
      <c r="BB226" s="145"/>
      <c r="BC226" s="145"/>
      <c r="BD226" s="144"/>
      <c r="BE226" s="144"/>
      <c r="BF226" s="144"/>
      <c r="BG226" s="144"/>
      <c r="BH226" s="144"/>
      <c r="BI226" s="144"/>
      <c r="BJ226" s="144"/>
      <c r="BK226" s="94"/>
    </row>
    <row r="227" spans="1:63" s="88" customFormat="1" ht="14.25" customHeight="1" x14ac:dyDescent="0.2">
      <c r="A227" s="6">
        <v>233</v>
      </c>
      <c r="B227" s="88" t="s">
        <v>746</v>
      </c>
      <c r="D227" s="120" t="s">
        <v>216</v>
      </c>
      <c r="E227" s="120" t="s">
        <v>773</v>
      </c>
      <c r="F227" s="120">
        <v>507786.79142618913</v>
      </c>
      <c r="G227" s="123">
        <v>205.80088936262109</v>
      </c>
      <c r="H227" s="110">
        <f t="shared" si="24"/>
        <v>118.55328548421816</v>
      </c>
      <c r="I227" s="123">
        <v>99.414528177745012</v>
      </c>
      <c r="J227" s="121">
        <v>0.57605817861810749</v>
      </c>
      <c r="K227" s="121" t="s">
        <v>560</v>
      </c>
      <c r="L227" s="122">
        <v>0.40450000000000003</v>
      </c>
      <c r="M227" s="123">
        <v>1.6105182191831737</v>
      </c>
      <c r="N227" s="113">
        <f t="shared" si="25"/>
        <v>0.80525910959158686</v>
      </c>
      <c r="O227" s="113">
        <v>1</v>
      </c>
      <c r="P227" s="123" t="s">
        <v>780</v>
      </c>
      <c r="Q227" s="124">
        <v>10.7</v>
      </c>
      <c r="R227" s="123">
        <v>1.7226923672032164</v>
      </c>
      <c r="S227" s="113">
        <f t="shared" si="26"/>
        <v>0.8613461836016082</v>
      </c>
      <c r="T227" s="113">
        <v>1</v>
      </c>
      <c r="U227" s="123" t="s">
        <v>780</v>
      </c>
      <c r="V227" s="124">
        <v>0.1918</v>
      </c>
      <c r="W227" s="114">
        <f t="shared" si="27"/>
        <v>5.8642850000000001E-4</v>
      </c>
      <c r="X227" s="124">
        <v>0.61150000000000004</v>
      </c>
      <c r="Y227" s="113">
        <f t="shared" si="28"/>
        <v>0.30575000000000002</v>
      </c>
      <c r="Z227" s="113">
        <v>1</v>
      </c>
      <c r="AA227" s="123" t="s">
        <v>780</v>
      </c>
      <c r="AB227" s="121">
        <v>0.93488439946932778</v>
      </c>
      <c r="AC227" s="120">
        <v>2189.7005916942944</v>
      </c>
      <c r="AD227" s="120">
        <v>29.969908133645731</v>
      </c>
      <c r="AE227" s="120">
        <v>2497.1976461065537</v>
      </c>
      <c r="AF227" s="120">
        <v>16.123901164354265</v>
      </c>
      <c r="AG227" s="120">
        <v>2757.7156514442213</v>
      </c>
      <c r="AH227" s="120">
        <v>10.042103406162443</v>
      </c>
      <c r="AI227" s="123">
        <v>79.402696595914222</v>
      </c>
      <c r="AJ227" s="144" t="s">
        <v>771</v>
      </c>
      <c r="AK227" s="143">
        <f t="shared" si="29"/>
        <v>2757.7156514442213</v>
      </c>
      <c r="AL227" s="143">
        <f t="shared" si="30"/>
        <v>10.042103406162443</v>
      </c>
      <c r="AM227" s="143">
        <v>1</v>
      </c>
      <c r="AN227" s="143">
        <v>26321</v>
      </c>
      <c r="AO227" s="146" t="s">
        <v>774</v>
      </c>
      <c r="AP227" s="26">
        <v>0</v>
      </c>
      <c r="AQ227" s="141">
        <f t="shared" si="31"/>
        <v>20.597303404085778</v>
      </c>
      <c r="AR227" s="145"/>
      <c r="AS227" s="146"/>
      <c r="AT227" s="145"/>
      <c r="AU227" s="146"/>
      <c r="AV227" s="145"/>
      <c r="AW227" s="108"/>
      <c r="AX227" s="144"/>
      <c r="AY227" s="145"/>
      <c r="AZ227" s="145"/>
      <c r="BA227" s="145"/>
      <c r="BB227" s="145"/>
      <c r="BC227" s="145"/>
      <c r="BD227" s="144"/>
      <c r="BE227" s="144"/>
      <c r="BF227" s="144"/>
      <c r="BG227" s="144"/>
      <c r="BH227" s="144"/>
      <c r="BI227" s="144"/>
      <c r="BJ227" s="144"/>
      <c r="BK227" s="94"/>
    </row>
    <row r="228" spans="1:63" s="88" customFormat="1" ht="14.25" customHeight="1" x14ac:dyDescent="0.2">
      <c r="A228" s="6">
        <v>234</v>
      </c>
      <c r="B228" s="88" t="s">
        <v>746</v>
      </c>
      <c r="D228" s="120" t="s">
        <v>217</v>
      </c>
      <c r="E228" s="120" t="s">
        <v>773</v>
      </c>
      <c r="F228" s="120">
        <v>615799.31108307827</v>
      </c>
      <c r="G228" s="123">
        <v>180.46626128092953</v>
      </c>
      <c r="H228" s="110">
        <f t="shared" si="24"/>
        <v>131.48433495345148</v>
      </c>
      <c r="I228" s="123">
        <v>128.63224986355172</v>
      </c>
      <c r="J228" s="121">
        <v>0.72858125402604468</v>
      </c>
      <c r="K228" s="121" t="s">
        <v>560</v>
      </c>
      <c r="L228" s="122">
        <v>0.57869999999999999</v>
      </c>
      <c r="M228" s="123">
        <v>1.0584996770034028</v>
      </c>
      <c r="N228" s="113">
        <f t="shared" si="25"/>
        <v>0.52924983850170138</v>
      </c>
      <c r="O228" s="113">
        <v>1</v>
      </c>
      <c r="P228" s="123" t="s">
        <v>780</v>
      </c>
      <c r="Q228" s="124">
        <v>17.170000000000002</v>
      </c>
      <c r="R228" s="123">
        <v>1.1845948816633496</v>
      </c>
      <c r="S228" s="113">
        <f t="shared" si="26"/>
        <v>0.59229744083167479</v>
      </c>
      <c r="T228" s="113">
        <v>1</v>
      </c>
      <c r="U228" s="123" t="s">
        <v>780</v>
      </c>
      <c r="V228" s="124">
        <v>0.21510000000000001</v>
      </c>
      <c r="W228" s="114">
        <f t="shared" si="27"/>
        <v>5.7195090000000009E-4</v>
      </c>
      <c r="X228" s="124">
        <v>0.53180000000000005</v>
      </c>
      <c r="Y228" s="113">
        <f t="shared" si="28"/>
        <v>0.26590000000000003</v>
      </c>
      <c r="Z228" s="113">
        <v>1</v>
      </c>
      <c r="AA228" s="123" t="s">
        <v>780</v>
      </c>
      <c r="AB228" s="121">
        <v>0.8935541537349122</v>
      </c>
      <c r="AC228" s="120">
        <v>2943.6148705742971</v>
      </c>
      <c r="AD228" s="120">
        <v>25.062632193906211</v>
      </c>
      <c r="AE228" s="120">
        <v>2944.1823094325359</v>
      </c>
      <c r="AF228" s="120">
        <v>11.430161238306027</v>
      </c>
      <c r="AG228" s="120">
        <v>2944.5701121367051</v>
      </c>
      <c r="AH228" s="120">
        <v>8.589790325659262</v>
      </c>
      <c r="AI228" s="123">
        <v>99.967559218288912</v>
      </c>
      <c r="AJ228" s="144" t="s">
        <v>771</v>
      </c>
      <c r="AK228" s="143">
        <f t="shared" si="29"/>
        <v>2944.5701121367051</v>
      </c>
      <c r="AL228" s="143">
        <f t="shared" si="30"/>
        <v>8.589790325659262</v>
      </c>
      <c r="AM228" s="143">
        <v>1</v>
      </c>
      <c r="AN228" s="143">
        <v>26321</v>
      </c>
      <c r="AO228" s="146" t="s">
        <v>774</v>
      </c>
      <c r="AP228" s="26">
        <v>0</v>
      </c>
      <c r="AQ228" s="141">
        <f t="shared" si="31"/>
        <v>3.2440781711088107E-2</v>
      </c>
      <c r="AR228" s="145"/>
      <c r="AS228" s="146"/>
      <c r="AT228" s="145"/>
      <c r="AU228" s="146"/>
      <c r="AV228" s="145"/>
      <c r="AW228" s="108"/>
      <c r="AX228" s="144"/>
      <c r="AY228" s="145"/>
      <c r="AZ228" s="145"/>
      <c r="BA228" s="145"/>
      <c r="BB228" s="145"/>
      <c r="BC228" s="145"/>
      <c r="BD228" s="144"/>
      <c r="BE228" s="144"/>
      <c r="BF228" s="144"/>
      <c r="BG228" s="144"/>
      <c r="BH228" s="144"/>
      <c r="BI228" s="144"/>
      <c r="BJ228" s="144"/>
      <c r="BK228" s="94"/>
    </row>
    <row r="229" spans="1:63" s="88" customFormat="1" ht="14.25" customHeight="1" x14ac:dyDescent="0.2">
      <c r="A229" s="6">
        <v>235</v>
      </c>
      <c r="B229" s="88" t="s">
        <v>746</v>
      </c>
      <c r="D229" s="120" t="s">
        <v>218</v>
      </c>
      <c r="E229" s="120" t="s">
        <v>773</v>
      </c>
      <c r="F229" s="120">
        <v>188081.36866883241</v>
      </c>
      <c r="G229" s="123">
        <v>90.063710970874382</v>
      </c>
      <c r="H229" s="110">
        <f t="shared" si="24"/>
        <v>35.518024260036022</v>
      </c>
      <c r="I229" s="123">
        <v>36.555155405013707</v>
      </c>
      <c r="J229" s="121">
        <v>0.394365542760304</v>
      </c>
      <c r="K229" s="121">
        <v>6.4011311699454954E-2</v>
      </c>
      <c r="L229" s="122">
        <v>0.33460000000000001</v>
      </c>
      <c r="M229" s="123">
        <v>1.2122315943390636</v>
      </c>
      <c r="N229" s="113">
        <f t="shared" si="25"/>
        <v>0.60611579716953179</v>
      </c>
      <c r="O229" s="113">
        <v>1</v>
      </c>
      <c r="P229" s="123" t="s">
        <v>780</v>
      </c>
      <c r="Q229" s="124">
        <v>9.3949999999999996</v>
      </c>
      <c r="R229" s="123">
        <v>3.3888411395511406</v>
      </c>
      <c r="S229" s="113">
        <f t="shared" si="26"/>
        <v>1.6944205697755703</v>
      </c>
      <c r="T229" s="113">
        <v>1</v>
      </c>
      <c r="U229" s="123" t="s">
        <v>780</v>
      </c>
      <c r="V229" s="124">
        <v>0.20370000000000002</v>
      </c>
      <c r="W229" s="114">
        <f t="shared" si="27"/>
        <v>3.2235524999999999E-3</v>
      </c>
      <c r="X229" s="124">
        <v>3.165</v>
      </c>
      <c r="Y229" s="113">
        <f t="shared" si="28"/>
        <v>1.5825</v>
      </c>
      <c r="Z229" s="113">
        <v>1</v>
      </c>
      <c r="AA229" s="123" t="s">
        <v>780</v>
      </c>
      <c r="AB229" s="121">
        <v>0.35771272373647656</v>
      </c>
      <c r="AC229" s="120">
        <v>1860.5655466642188</v>
      </c>
      <c r="AD229" s="120">
        <v>19.621156664277123</v>
      </c>
      <c r="AE229" s="120">
        <v>2377.3576290026494</v>
      </c>
      <c r="AF229" s="120">
        <v>31.585770992587186</v>
      </c>
      <c r="AG229" s="120">
        <v>2855.7211998162156</v>
      </c>
      <c r="AH229" s="120">
        <v>51.512991530455828</v>
      </c>
      <c r="AI229" s="123">
        <v>65.152212575371792</v>
      </c>
      <c r="AJ229" s="144" t="s">
        <v>771</v>
      </c>
      <c r="AK229" s="143">
        <f t="shared" si="29"/>
        <v>2855.7211998162156</v>
      </c>
      <c r="AL229" s="143">
        <f t="shared" si="30"/>
        <v>51.512991530455828</v>
      </c>
      <c r="AM229" s="143">
        <v>1</v>
      </c>
      <c r="AN229" s="143">
        <v>26321</v>
      </c>
      <c r="AO229" s="146" t="s">
        <v>774</v>
      </c>
      <c r="AP229" s="26">
        <v>0</v>
      </c>
      <c r="AQ229" s="141">
        <f t="shared" si="31"/>
        <v>34.847787424628208</v>
      </c>
      <c r="AR229" s="145"/>
      <c r="AS229" s="146"/>
      <c r="AT229" s="145"/>
      <c r="AU229" s="146"/>
      <c r="AV229" s="145"/>
      <c r="AW229" s="108"/>
      <c r="AX229" s="144"/>
      <c r="AY229" s="145"/>
      <c r="AZ229" s="145"/>
      <c r="BA229" s="145"/>
      <c r="BB229" s="145"/>
      <c r="BC229" s="145"/>
      <c r="BD229" s="144"/>
      <c r="BE229" s="144"/>
      <c r="BF229" s="144"/>
      <c r="BG229" s="144"/>
      <c r="BH229" s="144"/>
      <c r="BI229" s="144"/>
      <c r="BJ229" s="144"/>
      <c r="BK229" s="94"/>
    </row>
    <row r="230" spans="1:63" s="88" customFormat="1" ht="14.25" customHeight="1" x14ac:dyDescent="0.2">
      <c r="A230" s="6">
        <v>236</v>
      </c>
      <c r="B230" s="88" t="s">
        <v>746</v>
      </c>
      <c r="D230" s="120" t="s">
        <v>219</v>
      </c>
      <c r="E230" s="120" t="s">
        <v>773</v>
      </c>
      <c r="F230" s="120">
        <v>323515.62717314041</v>
      </c>
      <c r="G230" s="123">
        <v>136.37795170208321</v>
      </c>
      <c r="H230" s="110">
        <f t="shared" si="24"/>
        <v>64.488463250177048</v>
      </c>
      <c r="I230" s="123">
        <v>46.024674228546033</v>
      </c>
      <c r="J230" s="121">
        <v>0.47286575612348025</v>
      </c>
      <c r="K230" s="121" t="s">
        <v>560</v>
      </c>
      <c r="L230" s="122">
        <v>0.24880000000000002</v>
      </c>
      <c r="M230" s="123">
        <v>2.6013130937615991</v>
      </c>
      <c r="N230" s="113">
        <f t="shared" si="25"/>
        <v>1.3006565468807996</v>
      </c>
      <c r="O230" s="113">
        <v>1</v>
      </c>
      <c r="P230" s="123" t="s">
        <v>780</v>
      </c>
      <c r="Q230" s="124">
        <v>8.5489999999999995</v>
      </c>
      <c r="R230" s="123">
        <v>2.7242352075438929</v>
      </c>
      <c r="S230" s="113">
        <f t="shared" si="26"/>
        <v>1.3621176037719465</v>
      </c>
      <c r="T230" s="113">
        <v>1</v>
      </c>
      <c r="U230" s="123" t="s">
        <v>780</v>
      </c>
      <c r="V230" s="124">
        <v>0.24930000000000002</v>
      </c>
      <c r="W230" s="114">
        <f t="shared" si="27"/>
        <v>1.0085431500000003E-3</v>
      </c>
      <c r="X230" s="124">
        <v>0.80910000000000004</v>
      </c>
      <c r="Y230" s="113">
        <f t="shared" si="28"/>
        <v>0.40455000000000002</v>
      </c>
      <c r="Z230" s="113">
        <v>1</v>
      </c>
      <c r="AA230" s="123" t="s">
        <v>780</v>
      </c>
      <c r="AB230" s="121">
        <v>0.95487830366412541</v>
      </c>
      <c r="AC230" s="120">
        <v>1432.0317710029262</v>
      </c>
      <c r="AD230" s="120">
        <v>33.490960739946104</v>
      </c>
      <c r="AE230" s="120">
        <v>2291.1661872090644</v>
      </c>
      <c r="AF230" s="120">
        <v>25.071690344826948</v>
      </c>
      <c r="AG230" s="120">
        <v>3180.0922137132598</v>
      </c>
      <c r="AH230" s="120">
        <v>12.813955483893842</v>
      </c>
      <c r="AI230" s="123">
        <v>45.031139814993068</v>
      </c>
      <c r="AJ230" s="144" t="s">
        <v>771</v>
      </c>
      <c r="AK230" s="143">
        <f t="shared" si="29"/>
        <v>3180.0922137132598</v>
      </c>
      <c r="AL230" s="143">
        <f t="shared" si="30"/>
        <v>12.813955483893842</v>
      </c>
      <c r="AM230" s="143">
        <v>1</v>
      </c>
      <c r="AN230" s="143">
        <v>26321</v>
      </c>
      <c r="AO230" s="146" t="s">
        <v>774</v>
      </c>
      <c r="AP230" s="26">
        <v>0</v>
      </c>
      <c r="AQ230" s="141">
        <f t="shared" si="31"/>
        <v>54.968860185006932</v>
      </c>
      <c r="AR230" s="145"/>
      <c r="AS230" s="146"/>
      <c r="AT230" s="145"/>
      <c r="AU230" s="146"/>
      <c r="AV230" s="145"/>
      <c r="AW230" s="108"/>
      <c r="AX230" s="144"/>
      <c r="AY230" s="145"/>
      <c r="AZ230" s="145"/>
      <c r="BA230" s="145"/>
      <c r="BB230" s="145"/>
      <c r="BC230" s="145"/>
      <c r="BD230" s="144"/>
      <c r="BE230" s="144"/>
      <c r="BF230" s="144"/>
      <c r="BG230" s="144"/>
      <c r="BH230" s="144"/>
      <c r="BI230" s="144"/>
      <c r="BJ230" s="144"/>
      <c r="BK230" s="94"/>
    </row>
    <row r="231" spans="1:63" s="88" customFormat="1" ht="14.25" customHeight="1" x14ac:dyDescent="0.2">
      <c r="A231" s="6">
        <v>237</v>
      </c>
      <c r="B231" s="88" t="s">
        <v>746</v>
      </c>
      <c r="D231" s="120" t="s">
        <v>220</v>
      </c>
      <c r="E231" s="120" t="s">
        <v>773</v>
      </c>
      <c r="F231" s="120">
        <v>87396.947441330747</v>
      </c>
      <c r="G231" s="123">
        <v>26.922391665788275</v>
      </c>
      <c r="H231" s="110">
        <f t="shared" si="24"/>
        <v>23.797084186274329</v>
      </c>
      <c r="I231" s="123">
        <v>19.650263269985047</v>
      </c>
      <c r="J231" s="121">
        <v>0.88391419609701904</v>
      </c>
      <c r="K231" s="121" t="s">
        <v>560</v>
      </c>
      <c r="L231" s="122">
        <v>0.58010000000000006</v>
      </c>
      <c r="M231" s="123">
        <v>1.486507737953414</v>
      </c>
      <c r="N231" s="113">
        <f t="shared" si="25"/>
        <v>0.74325386897670698</v>
      </c>
      <c r="O231" s="113">
        <v>1</v>
      </c>
      <c r="P231" s="123" t="s">
        <v>780</v>
      </c>
      <c r="Q231" s="124">
        <v>17.32</v>
      </c>
      <c r="R231" s="123">
        <v>2.3840561225965473</v>
      </c>
      <c r="S231" s="113">
        <f t="shared" si="26"/>
        <v>1.1920280612982737</v>
      </c>
      <c r="T231" s="113">
        <v>1</v>
      </c>
      <c r="U231" s="123" t="s">
        <v>780</v>
      </c>
      <c r="V231" s="124">
        <v>0.21660000000000001</v>
      </c>
      <c r="W231" s="114">
        <f t="shared" si="27"/>
        <v>2.0187120000000002E-3</v>
      </c>
      <c r="X231" s="124">
        <v>1.8640000000000001</v>
      </c>
      <c r="Y231" s="113">
        <f t="shared" si="28"/>
        <v>0.93200000000000005</v>
      </c>
      <c r="Z231" s="113">
        <v>1</v>
      </c>
      <c r="AA231" s="123" t="s">
        <v>780</v>
      </c>
      <c r="AB231" s="121">
        <v>0.62352044646265026</v>
      </c>
      <c r="AC231" s="120">
        <v>2949.1268132494029</v>
      </c>
      <c r="AD231" s="120">
        <v>35.276687776764902</v>
      </c>
      <c r="AE231" s="120">
        <v>2952.8126789141306</v>
      </c>
      <c r="AF231" s="120">
        <v>23.147914255904652</v>
      </c>
      <c r="AG231" s="120">
        <v>2955.3248299969159</v>
      </c>
      <c r="AH231" s="120">
        <v>30.076134999528652</v>
      </c>
      <c r="AI231" s="123">
        <v>99.790276294348345</v>
      </c>
      <c r="AJ231" s="144" t="s">
        <v>771</v>
      </c>
      <c r="AK231" s="143">
        <f t="shared" si="29"/>
        <v>2955.3248299969159</v>
      </c>
      <c r="AL231" s="143">
        <f t="shared" si="30"/>
        <v>30.076134999528652</v>
      </c>
      <c r="AM231" s="143">
        <v>1</v>
      </c>
      <c r="AN231" s="143">
        <v>26321</v>
      </c>
      <c r="AO231" s="146" t="s">
        <v>774</v>
      </c>
      <c r="AP231" s="26">
        <v>0</v>
      </c>
      <c r="AQ231" s="141">
        <f t="shared" si="31"/>
        <v>0.20972370565165477</v>
      </c>
      <c r="AR231" s="145"/>
      <c r="AS231" s="146"/>
      <c r="AT231" s="145"/>
      <c r="AU231" s="146"/>
      <c r="AV231" s="145"/>
      <c r="AW231" s="108"/>
      <c r="AX231" s="144"/>
      <c r="AY231" s="145"/>
      <c r="AZ231" s="145"/>
      <c r="BA231" s="145"/>
      <c r="BB231" s="145"/>
      <c r="BC231" s="145"/>
      <c r="BD231" s="144"/>
      <c r="BE231" s="144"/>
      <c r="BF231" s="144"/>
      <c r="BG231" s="144"/>
      <c r="BH231" s="144"/>
      <c r="BI231" s="144"/>
      <c r="BJ231" s="144"/>
      <c r="BK231" s="94"/>
    </row>
    <row r="232" spans="1:63" s="88" customFormat="1" ht="14.25" customHeight="1" x14ac:dyDescent="0.2">
      <c r="A232" s="6">
        <v>238</v>
      </c>
      <c r="B232" s="88" t="s">
        <v>746</v>
      </c>
      <c r="D232" s="120" t="s">
        <v>221</v>
      </c>
      <c r="E232" s="120" t="s">
        <v>773</v>
      </c>
      <c r="F232" s="120">
        <v>188423.10760976962</v>
      </c>
      <c r="G232" s="123">
        <v>56.656164366396276</v>
      </c>
      <c r="H232" s="110">
        <f t="shared" si="24"/>
        <v>39.394007469585297</v>
      </c>
      <c r="I232" s="123">
        <v>39.148694282127657</v>
      </c>
      <c r="J232" s="121">
        <v>0.69531723352861752</v>
      </c>
      <c r="K232" s="121" t="s">
        <v>560</v>
      </c>
      <c r="L232" s="122">
        <v>0.5665</v>
      </c>
      <c r="M232" s="123">
        <v>1.2944014204176668</v>
      </c>
      <c r="N232" s="113">
        <f t="shared" si="25"/>
        <v>0.64720071020883341</v>
      </c>
      <c r="O232" s="113">
        <v>1</v>
      </c>
      <c r="P232" s="123" t="s">
        <v>780</v>
      </c>
      <c r="Q232" s="124">
        <v>16.239999999999998</v>
      </c>
      <c r="R232" s="123">
        <v>1.9705068235061569</v>
      </c>
      <c r="S232" s="113">
        <f t="shared" si="26"/>
        <v>0.98525341175307846</v>
      </c>
      <c r="T232" s="113">
        <v>1</v>
      </c>
      <c r="U232" s="123" t="s">
        <v>780</v>
      </c>
      <c r="V232" s="124">
        <v>0.2079</v>
      </c>
      <c r="W232" s="114">
        <f t="shared" si="27"/>
        <v>1.544697E-3</v>
      </c>
      <c r="X232" s="124">
        <v>1.486</v>
      </c>
      <c r="Y232" s="113">
        <f t="shared" si="28"/>
        <v>0.74299999999999999</v>
      </c>
      <c r="Z232" s="113">
        <v>1</v>
      </c>
      <c r="AA232" s="123" t="s">
        <v>780</v>
      </c>
      <c r="AB232" s="121">
        <v>0.65688756058936959</v>
      </c>
      <c r="AC232" s="120">
        <v>2893.3674429234989</v>
      </c>
      <c r="AD232" s="120">
        <v>30.245955718919504</v>
      </c>
      <c r="AE232" s="120">
        <v>2891.1444036408357</v>
      </c>
      <c r="AF232" s="120">
        <v>19.024876782790216</v>
      </c>
      <c r="AG232" s="120">
        <v>2889.5964288021446</v>
      </c>
      <c r="AH232" s="120">
        <v>24.112193228018054</v>
      </c>
      <c r="AI232" s="123">
        <v>100.13050314167636</v>
      </c>
      <c r="AJ232" s="144" t="s">
        <v>771</v>
      </c>
      <c r="AK232" s="143">
        <f t="shared" si="29"/>
        <v>2889.5964288021446</v>
      </c>
      <c r="AL232" s="143">
        <f t="shared" si="30"/>
        <v>24.112193228018054</v>
      </c>
      <c r="AM232" s="143">
        <v>1</v>
      </c>
      <c r="AN232" s="143">
        <v>26321</v>
      </c>
      <c r="AO232" s="146" t="s">
        <v>774</v>
      </c>
      <c r="AP232" s="26">
        <v>0</v>
      </c>
      <c r="AQ232" s="141">
        <f t="shared" si="31"/>
        <v>-0.1305031416763569</v>
      </c>
      <c r="AR232" s="145"/>
      <c r="AS232" s="146"/>
      <c r="AT232" s="145"/>
      <c r="AU232" s="146"/>
      <c r="AV232" s="145"/>
      <c r="AW232" s="108"/>
      <c r="AX232" s="144"/>
      <c r="AY232" s="145"/>
      <c r="AZ232" s="145"/>
      <c r="BA232" s="145"/>
      <c r="BB232" s="145"/>
      <c r="BC232" s="145"/>
      <c r="BD232" s="144"/>
      <c r="BE232" s="144"/>
      <c r="BF232" s="144"/>
      <c r="BG232" s="144"/>
      <c r="BH232" s="144"/>
      <c r="BI232" s="144"/>
      <c r="BJ232" s="144"/>
      <c r="BK232" s="94"/>
    </row>
    <row r="233" spans="1:63" s="88" customFormat="1" ht="14.25" customHeight="1" x14ac:dyDescent="0.2">
      <c r="A233" s="6">
        <v>239</v>
      </c>
      <c r="B233" s="88" t="s">
        <v>746</v>
      </c>
      <c r="D233" s="120" t="s">
        <v>222</v>
      </c>
      <c r="E233" s="120" t="s">
        <v>773</v>
      </c>
      <c r="F233" s="120">
        <v>166256.73302150395</v>
      </c>
      <c r="G233" s="123">
        <v>64.27840762109696</v>
      </c>
      <c r="H233" s="110">
        <f t="shared" si="24"/>
        <v>30.083555383997581</v>
      </c>
      <c r="I233" s="123">
        <v>40.763604402626605</v>
      </c>
      <c r="J233" s="121">
        <v>0.46801961183188662</v>
      </c>
      <c r="K233" s="121">
        <v>0.26200099519845937</v>
      </c>
      <c r="L233" s="122">
        <v>0.51400000000000001</v>
      </c>
      <c r="M233" s="123">
        <v>1.1350532159923539</v>
      </c>
      <c r="N233" s="113">
        <f t="shared" si="25"/>
        <v>0.56752660799617693</v>
      </c>
      <c r="O233" s="113">
        <v>1</v>
      </c>
      <c r="P233" s="123" t="s">
        <v>780</v>
      </c>
      <c r="Q233" s="124">
        <v>17.690000000000001</v>
      </c>
      <c r="R233" s="123">
        <v>1.5227380226763012</v>
      </c>
      <c r="S233" s="113">
        <f t="shared" si="26"/>
        <v>0.7613690113381506</v>
      </c>
      <c r="T233" s="113">
        <v>1</v>
      </c>
      <c r="U233" s="123" t="s">
        <v>780</v>
      </c>
      <c r="V233" s="124">
        <v>0.24960000000000002</v>
      </c>
      <c r="W233" s="114">
        <f t="shared" si="27"/>
        <v>1.26672E-3</v>
      </c>
      <c r="X233" s="124">
        <v>1.0149999999999999</v>
      </c>
      <c r="Y233" s="113">
        <f t="shared" si="28"/>
        <v>0.50749999999999995</v>
      </c>
      <c r="Z233" s="113">
        <v>1</v>
      </c>
      <c r="AA233" s="123" t="s">
        <v>780</v>
      </c>
      <c r="AB233" s="121">
        <v>0.74540281984778411</v>
      </c>
      <c r="AC233" s="120">
        <v>2673.5377704507164</v>
      </c>
      <c r="AD233" s="120">
        <v>24.888037511374932</v>
      </c>
      <c r="AE233" s="120">
        <v>2973.09114577227</v>
      </c>
      <c r="AF233" s="120">
        <v>14.74089144505615</v>
      </c>
      <c r="AG233" s="120">
        <v>3182.5058363582871</v>
      </c>
      <c r="AH233" s="120">
        <v>16.073181261175872</v>
      </c>
      <c r="AI233" s="123">
        <v>84.007317124358266</v>
      </c>
      <c r="AJ233" s="144" t="s">
        <v>771</v>
      </c>
      <c r="AK233" s="143">
        <f t="shared" si="29"/>
        <v>3182.5058363582871</v>
      </c>
      <c r="AL233" s="143">
        <f t="shared" si="30"/>
        <v>16.073181261175872</v>
      </c>
      <c r="AM233" s="143">
        <v>1</v>
      </c>
      <c r="AN233" s="143">
        <v>26321</v>
      </c>
      <c r="AO233" s="146" t="s">
        <v>774</v>
      </c>
      <c r="AP233" s="26">
        <v>0</v>
      </c>
      <c r="AQ233" s="141">
        <f t="shared" si="31"/>
        <v>15.992682875641734</v>
      </c>
      <c r="AR233" s="145"/>
      <c r="AS233" s="146"/>
      <c r="AT233" s="145"/>
      <c r="AU233" s="146"/>
      <c r="AV233" s="145"/>
      <c r="AW233" s="108"/>
      <c r="AX233" s="144"/>
      <c r="AY233" s="145"/>
      <c r="AZ233" s="145"/>
      <c r="BA233" s="145"/>
      <c r="BB233" s="145"/>
      <c r="BC233" s="145"/>
      <c r="BD233" s="144"/>
      <c r="BE233" s="144"/>
      <c r="BF233" s="144"/>
      <c r="BG233" s="144"/>
      <c r="BH233" s="144"/>
      <c r="BI233" s="144"/>
      <c r="BJ233" s="144"/>
      <c r="BK233" s="94"/>
    </row>
    <row r="234" spans="1:63" s="88" customFormat="1" ht="14.25" customHeight="1" x14ac:dyDescent="0.2">
      <c r="A234" s="6">
        <v>240</v>
      </c>
      <c r="B234" s="88" t="s">
        <v>746</v>
      </c>
      <c r="D234" s="120" t="s">
        <v>223</v>
      </c>
      <c r="E234" s="120" t="s">
        <v>773</v>
      </c>
      <c r="F234" s="120">
        <v>612934.52275873127</v>
      </c>
      <c r="G234" s="123">
        <v>724.02729288161356</v>
      </c>
      <c r="H234" s="110">
        <f t="shared" si="24"/>
        <v>312.28063391857114</v>
      </c>
      <c r="I234" s="123">
        <v>200.95194629021898</v>
      </c>
      <c r="J234" s="121">
        <v>0.43131058316282628</v>
      </c>
      <c r="K234" s="121">
        <v>1.0654246266584062</v>
      </c>
      <c r="L234" s="122">
        <v>0.23770000000000002</v>
      </c>
      <c r="M234" s="123">
        <v>1.0813946620602544</v>
      </c>
      <c r="N234" s="113">
        <f t="shared" si="25"/>
        <v>0.54069733103012718</v>
      </c>
      <c r="O234" s="113">
        <v>1</v>
      </c>
      <c r="P234" s="123" t="s">
        <v>780</v>
      </c>
      <c r="Q234" s="124">
        <v>6.0519999999999996</v>
      </c>
      <c r="R234" s="123">
        <v>1.4477600940464799</v>
      </c>
      <c r="S234" s="113">
        <f t="shared" si="26"/>
        <v>0.72388004702323994</v>
      </c>
      <c r="T234" s="113">
        <v>1</v>
      </c>
      <c r="U234" s="123" t="s">
        <v>780</v>
      </c>
      <c r="V234" s="124">
        <v>0.18470000000000003</v>
      </c>
      <c r="W234" s="114">
        <f t="shared" si="27"/>
        <v>8.8896110000000021E-4</v>
      </c>
      <c r="X234" s="124">
        <v>0.96260000000000001</v>
      </c>
      <c r="Y234" s="113">
        <f t="shared" si="28"/>
        <v>0.48130000000000001</v>
      </c>
      <c r="Z234" s="113">
        <v>1</v>
      </c>
      <c r="AA234" s="123" t="s">
        <v>780</v>
      </c>
      <c r="AB234" s="121">
        <v>0.74694327223632984</v>
      </c>
      <c r="AC234" s="120">
        <v>1374.5249368950001</v>
      </c>
      <c r="AD234" s="120">
        <v>13.400151675276675</v>
      </c>
      <c r="AE234" s="120">
        <v>1983.401294195726</v>
      </c>
      <c r="AF234" s="120">
        <v>12.694867418459353</v>
      </c>
      <c r="AG234" s="120">
        <v>2695.509942740332</v>
      </c>
      <c r="AH234" s="120">
        <v>15.900050469280822</v>
      </c>
      <c r="AI234" s="123">
        <v>50.993131767031031</v>
      </c>
      <c r="AJ234" s="144" t="s">
        <v>771</v>
      </c>
      <c r="AK234" s="143">
        <f t="shared" si="29"/>
        <v>2695.509942740332</v>
      </c>
      <c r="AL234" s="143">
        <f t="shared" si="30"/>
        <v>15.900050469280822</v>
      </c>
      <c r="AM234" s="143">
        <v>1</v>
      </c>
      <c r="AN234" s="143">
        <v>26321</v>
      </c>
      <c r="AO234" s="146" t="s">
        <v>774</v>
      </c>
      <c r="AP234" s="26">
        <v>0</v>
      </c>
      <c r="AQ234" s="141">
        <f t="shared" si="31"/>
        <v>49.006868232968969</v>
      </c>
      <c r="AR234" s="145"/>
      <c r="AS234" s="146"/>
      <c r="AT234" s="145"/>
      <c r="AU234" s="146"/>
      <c r="AV234" s="145"/>
      <c r="AW234" s="108"/>
      <c r="AX234" s="144"/>
      <c r="AY234" s="145"/>
      <c r="AZ234" s="145"/>
      <c r="BA234" s="145"/>
      <c r="BB234" s="145"/>
      <c r="BC234" s="145"/>
      <c r="BD234" s="144"/>
      <c r="BE234" s="144"/>
      <c r="BF234" s="144"/>
      <c r="BG234" s="144"/>
      <c r="BH234" s="144"/>
      <c r="BI234" s="144"/>
      <c r="BJ234" s="144"/>
      <c r="BK234" s="94"/>
    </row>
    <row r="235" spans="1:63" s="88" customFormat="1" ht="14.25" customHeight="1" x14ac:dyDescent="0.2">
      <c r="A235" s="6">
        <v>241</v>
      </c>
      <c r="B235" s="88" t="s">
        <v>746</v>
      </c>
      <c r="D235" s="120" t="s">
        <v>224</v>
      </c>
      <c r="E235" s="120" t="s">
        <v>773</v>
      </c>
      <c r="F235" s="120">
        <v>558362.20601127646</v>
      </c>
      <c r="G235" s="123">
        <v>234.26818888025176</v>
      </c>
      <c r="H235" s="110">
        <f t="shared" si="24"/>
        <v>99.423333131126583</v>
      </c>
      <c r="I235" s="123">
        <v>163.55523215887092</v>
      </c>
      <c r="J235" s="121">
        <v>0.42439963191907243</v>
      </c>
      <c r="K235" s="121">
        <v>36.85853531616057</v>
      </c>
      <c r="L235" s="122">
        <v>0.27040000000000003</v>
      </c>
      <c r="M235" s="123">
        <v>4.5412578915319131</v>
      </c>
      <c r="N235" s="113">
        <f t="shared" si="25"/>
        <v>2.2706289457659565</v>
      </c>
      <c r="O235" s="113">
        <v>1</v>
      </c>
      <c r="P235" s="123" t="s">
        <v>780</v>
      </c>
      <c r="Q235" s="124">
        <v>8.2880000000000003</v>
      </c>
      <c r="R235" s="123">
        <v>9.0802176136763162</v>
      </c>
      <c r="S235" s="113">
        <f t="shared" si="26"/>
        <v>4.5401088068381581</v>
      </c>
      <c r="T235" s="113">
        <v>1</v>
      </c>
      <c r="U235" s="123" t="s">
        <v>780</v>
      </c>
      <c r="V235" s="124">
        <v>0.2223</v>
      </c>
      <c r="W235" s="114">
        <f t="shared" si="27"/>
        <v>8.7397245000000005E-3</v>
      </c>
      <c r="X235" s="124">
        <v>7.8630000000000004</v>
      </c>
      <c r="Y235" s="113">
        <f t="shared" si="28"/>
        <v>3.9315000000000002</v>
      </c>
      <c r="Z235" s="113">
        <v>1</v>
      </c>
      <c r="AA235" s="123" t="s">
        <v>780</v>
      </c>
      <c r="AB235" s="121">
        <v>0.50012654814484003</v>
      </c>
      <c r="AC235" s="120">
        <v>1542.9659244420886</v>
      </c>
      <c r="AD235" s="120">
        <v>62.618337337622279</v>
      </c>
      <c r="AE235" s="120">
        <v>2262.9567106582876</v>
      </c>
      <c r="AF235" s="120">
        <v>85.79660858126681</v>
      </c>
      <c r="AG235" s="120">
        <v>2997.1858162127287</v>
      </c>
      <c r="AH235" s="120">
        <v>126.42671260816449</v>
      </c>
      <c r="AI235" s="123">
        <v>51.480489334218007</v>
      </c>
      <c r="AJ235" s="144" t="s">
        <v>771</v>
      </c>
      <c r="AK235" s="143">
        <f t="shared" si="29"/>
        <v>2997.1858162127287</v>
      </c>
      <c r="AL235" s="143">
        <f t="shared" si="30"/>
        <v>126.42671260816449</v>
      </c>
      <c r="AM235" s="143">
        <v>1</v>
      </c>
      <c r="AN235" s="143">
        <v>26321</v>
      </c>
      <c r="AO235" s="146" t="s">
        <v>774</v>
      </c>
      <c r="AP235" s="26">
        <v>0</v>
      </c>
      <c r="AQ235" s="141">
        <f t="shared" si="31"/>
        <v>48.519510665781993</v>
      </c>
      <c r="AR235" s="145"/>
      <c r="AS235" s="146"/>
      <c r="AT235" s="145"/>
      <c r="AU235" s="146"/>
      <c r="AV235" s="145"/>
      <c r="AW235" s="108"/>
      <c r="AX235" s="144"/>
      <c r="AY235" s="145"/>
      <c r="AZ235" s="145"/>
      <c r="BA235" s="145"/>
      <c r="BB235" s="145"/>
      <c r="BC235" s="145"/>
      <c r="BD235" s="144"/>
      <c r="BE235" s="144"/>
      <c r="BF235" s="144"/>
      <c r="BG235" s="144"/>
      <c r="BH235" s="144"/>
      <c r="BI235" s="144"/>
      <c r="BJ235" s="144"/>
      <c r="BK235" s="94"/>
    </row>
    <row r="236" spans="1:63" s="88" customFormat="1" ht="14.25" customHeight="1" x14ac:dyDescent="0.2">
      <c r="A236" s="6">
        <v>242</v>
      </c>
      <c r="B236" s="88" t="s">
        <v>746</v>
      </c>
      <c r="D236" s="120" t="s">
        <v>225</v>
      </c>
      <c r="E236" s="120" t="s">
        <v>773</v>
      </c>
      <c r="F236" s="120">
        <v>163406.06293398648</v>
      </c>
      <c r="G236" s="123">
        <v>48.811567122831462</v>
      </c>
      <c r="H236" s="110">
        <f t="shared" si="24"/>
        <v>58.926533976329246</v>
      </c>
      <c r="I236" s="123">
        <v>35.841965248865144</v>
      </c>
      <c r="J236" s="121">
        <v>1.2072247921900163</v>
      </c>
      <c r="K236" s="121" t="s">
        <v>560</v>
      </c>
      <c r="L236" s="122">
        <v>0.55880000000000007</v>
      </c>
      <c r="M236" s="123">
        <v>1.3925791613359493</v>
      </c>
      <c r="N236" s="113">
        <f t="shared" si="25"/>
        <v>0.69628958066797464</v>
      </c>
      <c r="O236" s="113">
        <v>1</v>
      </c>
      <c r="P236" s="123" t="s">
        <v>780</v>
      </c>
      <c r="Q236" s="124">
        <v>15.72</v>
      </c>
      <c r="R236" s="123">
        <v>1.5440533314543821</v>
      </c>
      <c r="S236" s="113">
        <f t="shared" si="26"/>
        <v>0.77202666572719103</v>
      </c>
      <c r="T236" s="113">
        <v>1</v>
      </c>
      <c r="U236" s="123" t="s">
        <v>780</v>
      </c>
      <c r="V236" s="124">
        <v>0.20399999999999999</v>
      </c>
      <c r="W236" s="114">
        <f t="shared" si="27"/>
        <v>6.8033999999999998E-4</v>
      </c>
      <c r="X236" s="124">
        <v>0.66700000000000004</v>
      </c>
      <c r="Y236" s="113">
        <f t="shared" si="28"/>
        <v>0.33350000000000002</v>
      </c>
      <c r="Z236" s="113">
        <v>1</v>
      </c>
      <c r="AA236" s="123" t="s">
        <v>780</v>
      </c>
      <c r="AB236" s="121">
        <v>0.9018983560783127</v>
      </c>
      <c r="AC236" s="120">
        <v>2861.7333834477054</v>
      </c>
      <c r="AD236" s="120">
        <v>32.262517515800027</v>
      </c>
      <c r="AE236" s="120">
        <v>2859.6468984186172</v>
      </c>
      <c r="AF236" s="120">
        <v>14.848144699132718</v>
      </c>
      <c r="AG236" s="120">
        <v>2858.1772188356813</v>
      </c>
      <c r="AH236" s="120">
        <v>10.854157196744106</v>
      </c>
      <c r="AI236" s="123">
        <v>100.12442071781234</v>
      </c>
      <c r="AJ236" s="144" t="s">
        <v>771</v>
      </c>
      <c r="AK236" s="143">
        <f t="shared" si="29"/>
        <v>2858.1772188356813</v>
      </c>
      <c r="AL236" s="143">
        <f t="shared" si="30"/>
        <v>10.854157196744106</v>
      </c>
      <c r="AM236" s="143">
        <v>1</v>
      </c>
      <c r="AN236" s="143">
        <v>26321</v>
      </c>
      <c r="AO236" s="146" t="s">
        <v>774</v>
      </c>
      <c r="AP236" s="26">
        <v>0</v>
      </c>
      <c r="AQ236" s="141">
        <f t="shared" si="31"/>
        <v>-0.12442071781234176</v>
      </c>
      <c r="AR236" s="145"/>
      <c r="AS236" s="146"/>
      <c r="AT236" s="145"/>
      <c r="AU236" s="146"/>
      <c r="AV236" s="145"/>
      <c r="AW236" s="108"/>
      <c r="AX236" s="144"/>
      <c r="AY236" s="145"/>
      <c r="AZ236" s="145"/>
      <c r="BA236" s="145"/>
      <c r="BB236" s="145"/>
      <c r="BC236" s="145"/>
      <c r="BD236" s="144"/>
      <c r="BE236" s="144"/>
      <c r="BF236" s="144"/>
      <c r="BG236" s="144"/>
      <c r="BH236" s="144"/>
      <c r="BI236" s="144"/>
      <c r="BJ236" s="144"/>
      <c r="BK236" s="94"/>
    </row>
    <row r="237" spans="1:63" s="88" customFormat="1" ht="14.25" customHeight="1" x14ac:dyDescent="0.2">
      <c r="A237" s="6">
        <v>243</v>
      </c>
      <c r="B237" s="88" t="s">
        <v>746</v>
      </c>
      <c r="D237" s="120" t="s">
        <v>226</v>
      </c>
      <c r="E237" s="120" t="s">
        <v>773</v>
      </c>
      <c r="F237" s="120">
        <v>123763.06425947156</v>
      </c>
      <c r="G237" s="123">
        <v>108.99254909625715</v>
      </c>
      <c r="H237" s="110">
        <f t="shared" si="24"/>
        <v>57.631270294925017</v>
      </c>
      <c r="I237" s="123">
        <v>20.770300487894424</v>
      </c>
      <c r="J237" s="121">
        <v>0.52876339504664449</v>
      </c>
      <c r="K237" s="121">
        <v>0.41311741631717025</v>
      </c>
      <c r="L237" s="122">
        <v>0.15330000000000002</v>
      </c>
      <c r="M237" s="123">
        <v>3.0226113165981325</v>
      </c>
      <c r="N237" s="113">
        <f t="shared" si="25"/>
        <v>1.5113056582990663</v>
      </c>
      <c r="O237" s="113">
        <v>1</v>
      </c>
      <c r="P237" s="123" t="s">
        <v>780</v>
      </c>
      <c r="Q237" s="124">
        <v>4.0869999999999997</v>
      </c>
      <c r="R237" s="123">
        <v>3.9284979983104322</v>
      </c>
      <c r="S237" s="113">
        <f t="shared" si="26"/>
        <v>1.9642489991552161</v>
      </c>
      <c r="T237" s="113">
        <v>1</v>
      </c>
      <c r="U237" s="123" t="s">
        <v>780</v>
      </c>
      <c r="V237" s="124">
        <v>0.1933</v>
      </c>
      <c r="W237" s="114">
        <f t="shared" si="27"/>
        <v>2.4249484999999999E-3</v>
      </c>
      <c r="X237" s="124">
        <v>2.5089999999999999</v>
      </c>
      <c r="Y237" s="113">
        <f t="shared" si="28"/>
        <v>1.2544999999999999</v>
      </c>
      <c r="Z237" s="113">
        <v>1</v>
      </c>
      <c r="AA237" s="123" t="s">
        <v>780</v>
      </c>
      <c r="AB237" s="121">
        <v>0.76940635273279934</v>
      </c>
      <c r="AC237" s="120">
        <v>919.5713273501284</v>
      </c>
      <c r="AD237" s="120">
        <v>25.955785754488147</v>
      </c>
      <c r="AE237" s="120">
        <v>1651.617562147381</v>
      </c>
      <c r="AF237" s="120">
        <v>32.563786002830511</v>
      </c>
      <c r="AG237" s="120">
        <v>2770.4831397373255</v>
      </c>
      <c r="AH237" s="120">
        <v>41.162575056301321</v>
      </c>
      <c r="AI237" s="123">
        <v>33.191731585030134</v>
      </c>
      <c r="AJ237" s="144" t="s">
        <v>771</v>
      </c>
      <c r="AK237" s="143">
        <f t="shared" si="29"/>
        <v>2770.4831397373255</v>
      </c>
      <c r="AL237" s="143">
        <f t="shared" si="30"/>
        <v>41.162575056301321</v>
      </c>
      <c r="AM237" s="143">
        <v>1</v>
      </c>
      <c r="AN237" s="143">
        <v>26321</v>
      </c>
      <c r="AO237" s="146" t="s">
        <v>774</v>
      </c>
      <c r="AP237" s="26">
        <v>0</v>
      </c>
      <c r="AQ237" s="141">
        <f t="shared" si="31"/>
        <v>66.808268414969859</v>
      </c>
      <c r="AR237" s="145"/>
      <c r="AS237" s="146"/>
      <c r="AT237" s="145"/>
      <c r="AU237" s="146"/>
      <c r="AV237" s="145"/>
      <c r="AW237" s="108"/>
      <c r="AX237" s="144"/>
      <c r="AY237" s="145"/>
      <c r="AZ237" s="145"/>
      <c r="BA237" s="145"/>
      <c r="BB237" s="145"/>
      <c r="BC237" s="145"/>
      <c r="BD237" s="144"/>
      <c r="BE237" s="144"/>
      <c r="BF237" s="144"/>
      <c r="BG237" s="144"/>
      <c r="BH237" s="144"/>
      <c r="BI237" s="144"/>
      <c r="BJ237" s="144"/>
      <c r="BK237" s="94"/>
    </row>
    <row r="238" spans="1:63" s="88" customFormat="1" ht="14.25" customHeight="1" x14ac:dyDescent="0.2">
      <c r="A238" s="6">
        <v>244</v>
      </c>
      <c r="B238" s="88" t="s">
        <v>746</v>
      </c>
      <c r="D238" s="120" t="s">
        <v>227</v>
      </c>
      <c r="E238" s="120" t="s">
        <v>773</v>
      </c>
      <c r="F238" s="120">
        <v>470035.12559156329</v>
      </c>
      <c r="G238" s="123">
        <v>1104.3163441527415</v>
      </c>
      <c r="H238" s="110">
        <f t="shared" si="24"/>
        <v>247.18768089458283</v>
      </c>
      <c r="I238" s="123">
        <v>76.937110978732733</v>
      </c>
      <c r="J238" s="121">
        <v>0.22383774559112521</v>
      </c>
      <c r="K238" s="121">
        <v>0.54881473364175093</v>
      </c>
      <c r="L238" s="122">
        <v>5.4020000000000006E-2</v>
      </c>
      <c r="M238" s="123">
        <v>1.5647406622640303</v>
      </c>
      <c r="N238" s="113">
        <f t="shared" si="25"/>
        <v>0.78237033113201515</v>
      </c>
      <c r="O238" s="113">
        <v>1</v>
      </c>
      <c r="P238" s="123" t="s">
        <v>780</v>
      </c>
      <c r="Q238" s="124">
        <v>1.405</v>
      </c>
      <c r="R238" s="123">
        <v>1.8191534738084558</v>
      </c>
      <c r="S238" s="113">
        <f t="shared" si="26"/>
        <v>0.90957673690422791</v>
      </c>
      <c r="T238" s="113">
        <v>1</v>
      </c>
      <c r="U238" s="123" t="s">
        <v>780</v>
      </c>
      <c r="V238" s="124">
        <v>0.18860000000000002</v>
      </c>
      <c r="W238" s="114">
        <f t="shared" si="27"/>
        <v>8.7500970000000018E-4</v>
      </c>
      <c r="X238" s="124">
        <v>0.92790000000000006</v>
      </c>
      <c r="Y238" s="113">
        <f t="shared" si="28"/>
        <v>0.46395000000000003</v>
      </c>
      <c r="Z238" s="113">
        <v>1</v>
      </c>
      <c r="AA238" s="123" t="s">
        <v>780</v>
      </c>
      <c r="AB238" s="121">
        <v>0.86014769220553766</v>
      </c>
      <c r="AC238" s="120">
        <v>339.15370513796137</v>
      </c>
      <c r="AD238" s="120">
        <v>5.1717656705046124</v>
      </c>
      <c r="AE238" s="120">
        <v>891.0143587404134</v>
      </c>
      <c r="AF238" s="120">
        <v>10.848453055035293</v>
      </c>
      <c r="AG238" s="120">
        <v>2730.1999266735947</v>
      </c>
      <c r="AH238" s="120">
        <v>15.276626826374091</v>
      </c>
      <c r="AI238" s="123">
        <v>12.4223029172511</v>
      </c>
      <c r="AJ238" s="144" t="s">
        <v>771</v>
      </c>
      <c r="AK238" s="143">
        <f t="shared" si="29"/>
        <v>2730.1999266735947</v>
      </c>
      <c r="AL238" s="143">
        <f t="shared" si="30"/>
        <v>15.276626826374091</v>
      </c>
      <c r="AM238" s="143">
        <v>1</v>
      </c>
      <c r="AN238" s="143">
        <v>26321</v>
      </c>
      <c r="AO238" s="146" t="s">
        <v>774</v>
      </c>
      <c r="AP238" s="26">
        <v>0</v>
      </c>
      <c r="AQ238" s="141">
        <f t="shared" si="31"/>
        <v>87.577697082748898</v>
      </c>
      <c r="AR238" s="145"/>
      <c r="AS238" s="146"/>
      <c r="AT238" s="145"/>
      <c r="AU238" s="146"/>
      <c r="AV238" s="145"/>
      <c r="AW238" s="108"/>
      <c r="AX238" s="144"/>
      <c r="AY238" s="145"/>
      <c r="AZ238" s="145"/>
      <c r="BA238" s="145"/>
      <c r="BB238" s="145"/>
      <c r="BC238" s="145"/>
      <c r="BD238" s="144"/>
      <c r="BE238" s="144"/>
      <c r="BF238" s="144"/>
      <c r="BG238" s="144"/>
      <c r="BH238" s="144"/>
      <c r="BI238" s="144"/>
      <c r="BJ238" s="144"/>
      <c r="BK238" s="94"/>
    </row>
    <row r="239" spans="1:63" s="88" customFormat="1" ht="14.25" customHeight="1" x14ac:dyDescent="0.2">
      <c r="A239" s="6">
        <v>245</v>
      </c>
      <c r="B239" s="88" t="s">
        <v>746</v>
      </c>
      <c r="D239" s="120" t="s">
        <v>228</v>
      </c>
      <c r="E239" s="120" t="s">
        <v>773</v>
      </c>
      <c r="F239" s="120">
        <v>114733.88080706297</v>
      </c>
      <c r="G239" s="123">
        <v>83.283142808340827</v>
      </c>
      <c r="H239" s="110">
        <f t="shared" si="24"/>
        <v>31.128691010829176</v>
      </c>
      <c r="I239" s="123">
        <v>21.890942003121079</v>
      </c>
      <c r="J239" s="121">
        <v>0.37376940832390909</v>
      </c>
      <c r="K239" s="121">
        <v>0.40100569710438472</v>
      </c>
      <c r="L239" s="122">
        <v>0.21010000000000001</v>
      </c>
      <c r="M239" s="123">
        <v>1.4481392761312712</v>
      </c>
      <c r="N239" s="113">
        <f t="shared" si="25"/>
        <v>0.72406963806563562</v>
      </c>
      <c r="O239" s="113">
        <v>1</v>
      </c>
      <c r="P239" s="123" t="s">
        <v>780</v>
      </c>
      <c r="Q239" s="124">
        <v>5.5949999999999998</v>
      </c>
      <c r="R239" s="123">
        <v>2.5480387534310331</v>
      </c>
      <c r="S239" s="113">
        <f t="shared" si="26"/>
        <v>1.2740193767155166</v>
      </c>
      <c r="T239" s="113">
        <v>1</v>
      </c>
      <c r="U239" s="123" t="s">
        <v>780</v>
      </c>
      <c r="V239" s="124">
        <v>0.19320000000000001</v>
      </c>
      <c r="W239" s="114">
        <f t="shared" si="27"/>
        <v>2.0257019999999999E-3</v>
      </c>
      <c r="X239" s="124">
        <v>2.097</v>
      </c>
      <c r="Y239" s="113">
        <f t="shared" si="28"/>
        <v>1.0485</v>
      </c>
      <c r="Z239" s="113">
        <v>1</v>
      </c>
      <c r="AA239" s="123" t="s">
        <v>780</v>
      </c>
      <c r="AB239" s="121">
        <v>0.56833487095959412</v>
      </c>
      <c r="AC239" s="120">
        <v>1229.1118898575191</v>
      </c>
      <c r="AD239" s="120">
        <v>16.225692730509536</v>
      </c>
      <c r="AE239" s="120">
        <v>1915.3580950357809</v>
      </c>
      <c r="AF239" s="120">
        <v>22.190155271908452</v>
      </c>
      <c r="AG239" s="120">
        <v>2769.4930621159997</v>
      </c>
      <c r="AH239" s="120">
        <v>34.393533830130735</v>
      </c>
      <c r="AI239" s="123">
        <v>44.380392450538594</v>
      </c>
      <c r="AJ239" s="144" t="s">
        <v>771</v>
      </c>
      <c r="AK239" s="143">
        <f t="shared" si="29"/>
        <v>2769.4930621159997</v>
      </c>
      <c r="AL239" s="143">
        <f t="shared" si="30"/>
        <v>34.393533830130735</v>
      </c>
      <c r="AM239" s="143">
        <v>1</v>
      </c>
      <c r="AN239" s="143">
        <v>26321</v>
      </c>
      <c r="AO239" s="146" t="s">
        <v>774</v>
      </c>
      <c r="AP239" s="26">
        <v>0</v>
      </c>
      <c r="AQ239" s="141">
        <f t="shared" si="31"/>
        <v>55.619607549461406</v>
      </c>
      <c r="AR239" s="145"/>
      <c r="AS239" s="146"/>
      <c r="AT239" s="145"/>
      <c r="AU239" s="146"/>
      <c r="AV239" s="145"/>
      <c r="AW239" s="108"/>
      <c r="AX239" s="144"/>
      <c r="AY239" s="145"/>
      <c r="AZ239" s="145"/>
      <c r="BA239" s="145"/>
      <c r="BB239" s="145"/>
      <c r="BC239" s="145"/>
      <c r="BD239" s="144"/>
      <c r="BE239" s="144"/>
      <c r="BF239" s="144"/>
      <c r="BG239" s="144"/>
      <c r="BH239" s="144"/>
      <c r="BI239" s="144"/>
      <c r="BJ239" s="144"/>
      <c r="BK239" s="94"/>
    </row>
    <row r="240" spans="1:63" s="88" customFormat="1" ht="14.25" customHeight="1" x14ac:dyDescent="0.2">
      <c r="A240" s="6">
        <v>246</v>
      </c>
      <c r="B240" s="88" t="s">
        <v>746</v>
      </c>
      <c r="D240" s="120" t="s">
        <v>229</v>
      </c>
      <c r="E240" s="120" t="s">
        <v>773</v>
      </c>
      <c r="F240" s="120">
        <v>259289.46614069975</v>
      </c>
      <c r="G240" s="123">
        <v>96.117136606048035</v>
      </c>
      <c r="H240" s="110">
        <f t="shared" si="24"/>
        <v>36.015715890051737</v>
      </c>
      <c r="I240" s="123">
        <v>67.629287652816885</v>
      </c>
      <c r="J240" s="121">
        <v>0.37470650044089537</v>
      </c>
      <c r="K240" s="121" t="s">
        <v>560</v>
      </c>
      <c r="L240" s="122">
        <v>0.58810000000000007</v>
      </c>
      <c r="M240" s="123">
        <v>1.1689005856947092</v>
      </c>
      <c r="N240" s="113">
        <f t="shared" si="25"/>
        <v>0.58445029284735461</v>
      </c>
      <c r="O240" s="113">
        <v>1</v>
      </c>
      <c r="P240" s="123" t="s">
        <v>780</v>
      </c>
      <c r="Q240" s="124">
        <v>20.05</v>
      </c>
      <c r="R240" s="123">
        <v>1.4349614726293287</v>
      </c>
      <c r="S240" s="113">
        <f t="shared" si="26"/>
        <v>0.71748073631466436</v>
      </c>
      <c r="T240" s="113">
        <v>1</v>
      </c>
      <c r="U240" s="123" t="s">
        <v>780</v>
      </c>
      <c r="V240" s="124">
        <v>0.24720000000000003</v>
      </c>
      <c r="W240" s="114">
        <f t="shared" si="27"/>
        <v>1.0287228000000002E-3</v>
      </c>
      <c r="X240" s="124">
        <v>0.83230000000000004</v>
      </c>
      <c r="Y240" s="113">
        <f t="shared" si="28"/>
        <v>0.41615000000000002</v>
      </c>
      <c r="Z240" s="113">
        <v>1</v>
      </c>
      <c r="AA240" s="123" t="s">
        <v>780</v>
      </c>
      <c r="AB240" s="121">
        <v>0.81458673838322149</v>
      </c>
      <c r="AC240" s="120">
        <v>2981.6923572118671</v>
      </c>
      <c r="AD240" s="120">
        <v>27.964581173004262</v>
      </c>
      <c r="AE240" s="120">
        <v>3093.6960656708206</v>
      </c>
      <c r="AF240" s="120">
        <v>13.973841362247185</v>
      </c>
      <c r="AG240" s="120">
        <v>3167.2272936903883</v>
      </c>
      <c r="AH240" s="120">
        <v>13.19576232614882</v>
      </c>
      <c r="AI240" s="123">
        <v>94.142039099999693</v>
      </c>
      <c r="AJ240" s="144" t="s">
        <v>771</v>
      </c>
      <c r="AK240" s="143">
        <f t="shared" si="29"/>
        <v>3167.2272936903883</v>
      </c>
      <c r="AL240" s="143">
        <f t="shared" si="30"/>
        <v>13.19576232614882</v>
      </c>
      <c r="AM240" s="143">
        <v>1</v>
      </c>
      <c r="AN240" s="143">
        <v>26321</v>
      </c>
      <c r="AO240" s="146" t="s">
        <v>774</v>
      </c>
      <c r="AP240" s="26">
        <v>0</v>
      </c>
      <c r="AQ240" s="141">
        <f t="shared" si="31"/>
        <v>5.8579609000003074</v>
      </c>
      <c r="AR240" s="145"/>
      <c r="AS240" s="146"/>
      <c r="AT240" s="145"/>
      <c r="AU240" s="146"/>
      <c r="AV240" s="145"/>
      <c r="AW240" s="108"/>
      <c r="AX240" s="144"/>
      <c r="AY240" s="145"/>
      <c r="AZ240" s="145"/>
      <c r="BA240" s="145"/>
      <c r="BB240" s="145"/>
      <c r="BC240" s="145"/>
      <c r="BD240" s="144"/>
      <c r="BE240" s="144"/>
      <c r="BF240" s="144"/>
      <c r="BG240" s="144"/>
      <c r="BH240" s="144"/>
      <c r="BI240" s="144"/>
      <c r="BJ240" s="144"/>
      <c r="BK240" s="94"/>
    </row>
    <row r="241" spans="1:63" s="88" customFormat="1" ht="14.25" customHeight="1" x14ac:dyDescent="0.2">
      <c r="A241" s="6">
        <v>247</v>
      </c>
      <c r="B241" s="88" t="s">
        <v>746</v>
      </c>
      <c r="D241" s="120" t="s">
        <v>234</v>
      </c>
      <c r="E241" s="120" t="s">
        <v>773</v>
      </c>
      <c r="F241" s="120">
        <v>336114.48791045445</v>
      </c>
      <c r="G241" s="123">
        <v>97.947288882875739</v>
      </c>
      <c r="H241" s="110">
        <f t="shared" si="24"/>
        <v>79.03149866906071</v>
      </c>
      <c r="I241" s="123">
        <v>66.632129914780236</v>
      </c>
      <c r="J241" s="121">
        <v>0.80687785818723046</v>
      </c>
      <c r="K241" s="121">
        <v>0.10904031604944765</v>
      </c>
      <c r="L241" s="122">
        <v>0.55020000000000002</v>
      </c>
      <c r="M241" s="123">
        <v>1.3152767901402143</v>
      </c>
      <c r="N241" s="113">
        <f t="shared" si="25"/>
        <v>0.65763839507010713</v>
      </c>
      <c r="O241" s="113">
        <v>1</v>
      </c>
      <c r="P241" s="123" t="s">
        <v>780</v>
      </c>
      <c r="Q241" s="124">
        <v>15.18</v>
      </c>
      <c r="R241" s="123">
        <v>1.5668673552104675</v>
      </c>
      <c r="S241" s="113">
        <f t="shared" si="26"/>
        <v>0.78343367760523375</v>
      </c>
      <c r="T241" s="113">
        <v>1</v>
      </c>
      <c r="U241" s="123" t="s">
        <v>780</v>
      </c>
      <c r="V241" s="124">
        <v>0.20010000000000003</v>
      </c>
      <c r="W241" s="114">
        <f t="shared" si="27"/>
        <v>8.5192575000000016E-4</v>
      </c>
      <c r="X241" s="124">
        <v>0.85150000000000003</v>
      </c>
      <c r="Y241" s="113">
        <f t="shared" si="28"/>
        <v>0.42575000000000002</v>
      </c>
      <c r="Z241" s="113">
        <v>1</v>
      </c>
      <c r="AA241" s="123" t="s">
        <v>780</v>
      </c>
      <c r="AB241" s="121">
        <v>0.83943084637406418</v>
      </c>
      <c r="AC241" s="120">
        <v>2826.1481631746019</v>
      </c>
      <c r="AD241" s="120">
        <v>30.164873407380583</v>
      </c>
      <c r="AE241" s="120">
        <v>2826.8387469204931</v>
      </c>
      <c r="AF241" s="120">
        <v>15.037445141219905</v>
      </c>
      <c r="AG241" s="120">
        <v>2827.3312567380653</v>
      </c>
      <c r="AH241" s="120">
        <v>13.896482012446048</v>
      </c>
      <c r="AI241" s="123">
        <v>99.958155113213436</v>
      </c>
      <c r="AJ241" s="144" t="s">
        <v>771</v>
      </c>
      <c r="AK241" s="143">
        <f t="shared" si="29"/>
        <v>2827.3312567380653</v>
      </c>
      <c r="AL241" s="143">
        <f t="shared" si="30"/>
        <v>13.896482012446048</v>
      </c>
      <c r="AM241" s="143">
        <v>1</v>
      </c>
      <c r="AN241" s="143">
        <v>26321</v>
      </c>
      <c r="AO241" s="146" t="s">
        <v>774</v>
      </c>
      <c r="AP241" s="26">
        <v>0</v>
      </c>
      <c r="AQ241" s="141">
        <f t="shared" si="31"/>
        <v>4.1844886786563507E-2</v>
      </c>
      <c r="AR241" s="145"/>
      <c r="AS241" s="146"/>
      <c r="AT241" s="145"/>
      <c r="AU241" s="146"/>
      <c r="AV241" s="145"/>
      <c r="AW241" s="108"/>
      <c r="AX241" s="144"/>
      <c r="AY241" s="145"/>
      <c r="AZ241" s="145"/>
      <c r="BA241" s="145"/>
      <c r="BB241" s="145"/>
      <c r="BC241" s="145"/>
      <c r="BD241" s="144"/>
      <c r="BE241" s="144"/>
      <c r="BF241" s="144"/>
      <c r="BG241" s="144"/>
      <c r="BH241" s="144"/>
      <c r="BI241" s="144"/>
      <c r="BJ241" s="144"/>
      <c r="BK241" s="94"/>
    </row>
    <row r="242" spans="1:63" s="88" customFormat="1" ht="14.25" customHeight="1" x14ac:dyDescent="0.2">
      <c r="A242" s="6">
        <v>248</v>
      </c>
      <c r="B242" s="88" t="s">
        <v>746</v>
      </c>
      <c r="D242" s="120" t="s">
        <v>235</v>
      </c>
      <c r="E242" s="120" t="s">
        <v>773</v>
      </c>
      <c r="F242" s="120">
        <v>132433.69399428644</v>
      </c>
      <c r="G242" s="123">
        <v>38.168384919568439</v>
      </c>
      <c r="H242" s="110">
        <f t="shared" si="24"/>
        <v>33.826735122388818</v>
      </c>
      <c r="I242" s="123">
        <v>26.802058330197134</v>
      </c>
      <c r="J242" s="121">
        <v>0.88625010446921715</v>
      </c>
      <c r="K242" s="121" t="s">
        <v>560</v>
      </c>
      <c r="L242" s="122">
        <v>0.55989999999999995</v>
      </c>
      <c r="M242" s="123">
        <v>2.1975849293519065</v>
      </c>
      <c r="N242" s="113">
        <f t="shared" si="25"/>
        <v>1.0987924646759533</v>
      </c>
      <c r="O242" s="113">
        <v>1</v>
      </c>
      <c r="P242" s="123" t="s">
        <v>780</v>
      </c>
      <c r="Q242" s="124">
        <v>15.83</v>
      </c>
      <c r="R242" s="123">
        <v>2.9094027350942708</v>
      </c>
      <c r="S242" s="113">
        <f t="shared" si="26"/>
        <v>1.4547013675471354</v>
      </c>
      <c r="T242" s="113">
        <v>1</v>
      </c>
      <c r="U242" s="123" t="s">
        <v>780</v>
      </c>
      <c r="V242" s="124">
        <v>0.20510000000000003</v>
      </c>
      <c r="W242" s="114">
        <f t="shared" si="27"/>
        <v>1.9556285000000002E-3</v>
      </c>
      <c r="X242" s="124">
        <v>1.907</v>
      </c>
      <c r="Y242" s="113">
        <f t="shared" si="28"/>
        <v>0.95350000000000001</v>
      </c>
      <c r="Z242" s="113">
        <v>1</v>
      </c>
      <c r="AA242" s="123" t="s">
        <v>780</v>
      </c>
      <c r="AB242" s="121">
        <v>0.75533885455039973</v>
      </c>
      <c r="AC242" s="120">
        <v>2866.0597576634705</v>
      </c>
      <c r="AD242" s="120">
        <v>51.047822707123487</v>
      </c>
      <c r="AE242" s="120">
        <v>2866.5845943968366</v>
      </c>
      <c r="AF242" s="120">
        <v>28.173548328980814</v>
      </c>
      <c r="AG242" s="120">
        <v>2866.953444557008</v>
      </c>
      <c r="AH242" s="120">
        <v>31.004889983783652</v>
      </c>
      <c r="AI242" s="123">
        <v>99.968827994216852</v>
      </c>
      <c r="AJ242" s="144" t="s">
        <v>771</v>
      </c>
      <c r="AK242" s="143">
        <f t="shared" si="29"/>
        <v>2866.953444557008</v>
      </c>
      <c r="AL242" s="143">
        <f t="shared" si="30"/>
        <v>31.004889983783652</v>
      </c>
      <c r="AM242" s="143">
        <v>1</v>
      </c>
      <c r="AN242" s="143">
        <v>26321</v>
      </c>
      <c r="AO242" s="146" t="s">
        <v>774</v>
      </c>
      <c r="AP242" s="26">
        <v>0</v>
      </c>
      <c r="AQ242" s="141">
        <f t="shared" si="31"/>
        <v>3.1172005783147938E-2</v>
      </c>
      <c r="AR242" s="145"/>
      <c r="AS242" s="146"/>
      <c r="AT242" s="145"/>
      <c r="AU242" s="146"/>
      <c r="AV242" s="145"/>
      <c r="AW242" s="108"/>
      <c r="AX242" s="144"/>
      <c r="AY242" s="145"/>
      <c r="AZ242" s="145"/>
      <c r="BA242" s="145"/>
      <c r="BB242" s="145"/>
      <c r="BC242" s="145"/>
      <c r="BD242" s="144"/>
      <c r="BE242" s="144"/>
      <c r="BF242" s="144"/>
      <c r="BG242" s="144"/>
      <c r="BH242" s="144"/>
      <c r="BI242" s="144"/>
      <c r="BJ242" s="144"/>
      <c r="BK242" s="94"/>
    </row>
    <row r="243" spans="1:63" s="88" customFormat="1" ht="14.25" customHeight="1" x14ac:dyDescent="0.2">
      <c r="A243" s="6">
        <v>249</v>
      </c>
      <c r="B243" s="88" t="s">
        <v>746</v>
      </c>
      <c r="D243" s="120" t="s">
        <v>236</v>
      </c>
      <c r="E243" s="120" t="s">
        <v>773</v>
      </c>
      <c r="F243" s="120">
        <v>201870.33955208294</v>
      </c>
      <c r="G243" s="123">
        <v>63.198485476959817</v>
      </c>
      <c r="H243" s="110">
        <f t="shared" si="24"/>
        <v>122.56320904266691</v>
      </c>
      <c r="I243" s="123">
        <v>50.491921564494845</v>
      </c>
      <c r="J243" s="121">
        <v>1.9393377565566758</v>
      </c>
      <c r="K243" s="121">
        <v>0.38665900904944417</v>
      </c>
      <c r="L243" s="122">
        <v>0.55349999999999999</v>
      </c>
      <c r="M243" s="123">
        <v>1.0146095986852839</v>
      </c>
      <c r="N243" s="113">
        <f t="shared" si="25"/>
        <v>0.50730479934264194</v>
      </c>
      <c r="O243" s="113">
        <v>1</v>
      </c>
      <c r="P243" s="123" t="s">
        <v>780</v>
      </c>
      <c r="Q243" s="124">
        <v>15.35</v>
      </c>
      <c r="R243" s="123">
        <v>1.1911997129485881</v>
      </c>
      <c r="S243" s="113">
        <f t="shared" si="26"/>
        <v>0.59559985647429403</v>
      </c>
      <c r="T243" s="113">
        <v>1</v>
      </c>
      <c r="U243" s="123" t="s">
        <v>780</v>
      </c>
      <c r="V243" s="124">
        <v>0.20110000000000003</v>
      </c>
      <c r="W243" s="114">
        <f t="shared" si="27"/>
        <v>6.2753255000000006E-4</v>
      </c>
      <c r="X243" s="124">
        <v>0.62409999999999999</v>
      </c>
      <c r="Y243" s="113">
        <f t="shared" si="28"/>
        <v>0.31204999999999999</v>
      </c>
      <c r="Z243" s="113">
        <v>1</v>
      </c>
      <c r="AA243" s="123" t="s">
        <v>780</v>
      </c>
      <c r="AB243" s="121">
        <v>0.85175440159720239</v>
      </c>
      <c r="AC243" s="120">
        <v>2839.6505703620105</v>
      </c>
      <c r="AD243" s="120">
        <v>23.345442869707767</v>
      </c>
      <c r="AE243" s="120">
        <v>2837.1001638619286</v>
      </c>
      <c r="AF243" s="120">
        <v>11.419361824720909</v>
      </c>
      <c r="AG243" s="120">
        <v>2835.2888148129973</v>
      </c>
      <c r="AH243" s="120">
        <v>10.177869502221244</v>
      </c>
      <c r="AI243" s="123">
        <v>100.15383813903631</v>
      </c>
      <c r="AJ243" s="144" t="s">
        <v>771</v>
      </c>
      <c r="AK243" s="143">
        <f t="shared" si="29"/>
        <v>2835.2888148129973</v>
      </c>
      <c r="AL243" s="143">
        <f t="shared" si="30"/>
        <v>10.177869502221244</v>
      </c>
      <c r="AM243" s="143">
        <v>1</v>
      </c>
      <c r="AN243" s="143">
        <v>26321</v>
      </c>
      <c r="AO243" s="146" t="s">
        <v>774</v>
      </c>
      <c r="AP243" s="26">
        <v>0</v>
      </c>
      <c r="AQ243" s="141">
        <f t="shared" si="31"/>
        <v>-0.15383813903630994</v>
      </c>
      <c r="AR243" s="145"/>
      <c r="AS243" s="146"/>
      <c r="AT243" s="145"/>
      <c r="AU243" s="146"/>
      <c r="AV243" s="145"/>
      <c r="AW243" s="108"/>
      <c r="AX243" s="144"/>
      <c r="AY243" s="145"/>
      <c r="AZ243" s="145"/>
      <c r="BA243" s="145"/>
      <c r="BB243" s="145"/>
      <c r="BC243" s="145"/>
      <c r="BD243" s="144"/>
      <c r="BE243" s="144"/>
      <c r="BF243" s="144"/>
      <c r="BG243" s="144"/>
      <c r="BH243" s="144"/>
      <c r="BI243" s="144"/>
      <c r="BJ243" s="144"/>
      <c r="BK243" s="94"/>
    </row>
    <row r="244" spans="1:63" s="88" customFormat="1" ht="14.25" customHeight="1" x14ac:dyDescent="0.2">
      <c r="A244" s="6">
        <v>250</v>
      </c>
      <c r="B244" s="88" t="s">
        <v>746</v>
      </c>
      <c r="D244" s="120" t="s">
        <v>237</v>
      </c>
      <c r="E244" s="120" t="s">
        <v>773</v>
      </c>
      <c r="F244" s="120">
        <v>169996.58609161602</v>
      </c>
      <c r="G244" s="123">
        <v>48.531107924062226</v>
      </c>
      <c r="H244" s="110">
        <f t="shared" si="24"/>
        <v>73.454239468794825</v>
      </c>
      <c r="I244" s="123">
        <v>37.029883079648265</v>
      </c>
      <c r="J244" s="121">
        <v>1.5135496099477146</v>
      </c>
      <c r="K244" s="121">
        <v>0.47872696128468839</v>
      </c>
      <c r="L244" s="122">
        <v>0.5575</v>
      </c>
      <c r="M244" s="123">
        <v>1.2152556915072359</v>
      </c>
      <c r="N244" s="113">
        <f t="shared" si="25"/>
        <v>0.60762784575361795</v>
      </c>
      <c r="O244" s="113">
        <v>1</v>
      </c>
      <c r="P244" s="123" t="s">
        <v>780</v>
      </c>
      <c r="Q244" s="124">
        <v>15.55</v>
      </c>
      <c r="R244" s="123">
        <v>1.9617396440766142</v>
      </c>
      <c r="S244" s="113">
        <f t="shared" si="26"/>
        <v>0.98086982203830708</v>
      </c>
      <c r="T244" s="113">
        <v>1</v>
      </c>
      <c r="U244" s="123" t="s">
        <v>780</v>
      </c>
      <c r="V244" s="124">
        <v>0.20230000000000001</v>
      </c>
      <c r="W244" s="114">
        <f t="shared" si="27"/>
        <v>1.5577100000000001E-3</v>
      </c>
      <c r="X244" s="124">
        <v>1.54</v>
      </c>
      <c r="Y244" s="113">
        <f t="shared" si="28"/>
        <v>0.77</v>
      </c>
      <c r="Z244" s="113">
        <v>1</v>
      </c>
      <c r="AA244" s="123" t="s">
        <v>780</v>
      </c>
      <c r="AB244" s="121">
        <v>0.61947858125651212</v>
      </c>
      <c r="AC244" s="120">
        <v>2856.4150120878558</v>
      </c>
      <c r="AD244" s="120">
        <v>28.103740908408327</v>
      </c>
      <c r="AE244" s="120">
        <v>2849.4868379925952</v>
      </c>
      <c r="AF244" s="120">
        <v>18.890144634444823</v>
      </c>
      <c r="AG244" s="120">
        <v>2844.5910689890725</v>
      </c>
      <c r="AH244" s="120">
        <v>25.092658332211581</v>
      </c>
      <c r="AI244" s="123">
        <v>100.4156640730432</v>
      </c>
      <c r="AJ244" s="144" t="s">
        <v>771</v>
      </c>
      <c r="AK244" s="143">
        <f t="shared" si="29"/>
        <v>2844.5910689890725</v>
      </c>
      <c r="AL244" s="143">
        <f t="shared" si="30"/>
        <v>25.092658332211581</v>
      </c>
      <c r="AM244" s="143">
        <v>1</v>
      </c>
      <c r="AN244" s="143">
        <v>26321</v>
      </c>
      <c r="AO244" s="146" t="s">
        <v>774</v>
      </c>
      <c r="AP244" s="26">
        <v>0</v>
      </c>
      <c r="AQ244" s="141">
        <f t="shared" si="31"/>
        <v>-0.41566407304320308</v>
      </c>
      <c r="AR244" s="145"/>
      <c r="AS244" s="146"/>
      <c r="AT244" s="145"/>
      <c r="AU244" s="146"/>
      <c r="AV244" s="145"/>
      <c r="AW244" s="108"/>
      <c r="AX244" s="144"/>
      <c r="AY244" s="145"/>
      <c r="AZ244" s="145"/>
      <c r="BA244" s="145"/>
      <c r="BB244" s="145"/>
      <c r="BC244" s="145"/>
      <c r="BD244" s="144"/>
      <c r="BE244" s="144"/>
      <c r="BF244" s="144"/>
      <c r="BG244" s="144"/>
      <c r="BH244" s="144"/>
      <c r="BI244" s="144"/>
      <c r="BJ244" s="144"/>
      <c r="BK244" s="94"/>
    </row>
    <row r="245" spans="1:63" s="88" customFormat="1" ht="14.25" customHeight="1" x14ac:dyDescent="0.2">
      <c r="A245" s="6">
        <v>251</v>
      </c>
      <c r="B245" s="88" t="s">
        <v>746</v>
      </c>
      <c r="D245" s="120" t="s">
        <v>238</v>
      </c>
      <c r="E245" s="120" t="s">
        <v>773</v>
      </c>
      <c r="F245" s="120">
        <v>361492.07290563983</v>
      </c>
      <c r="G245" s="123">
        <v>269.15115967499304</v>
      </c>
      <c r="H245" s="110">
        <f t="shared" si="24"/>
        <v>122.04031062499385</v>
      </c>
      <c r="I245" s="123">
        <v>74.660355143921379</v>
      </c>
      <c r="J245" s="121">
        <v>0.4534266572448013</v>
      </c>
      <c r="K245" s="121">
        <v>0.67195912168842786</v>
      </c>
      <c r="L245" s="122">
        <v>0.21740000000000001</v>
      </c>
      <c r="M245" s="123">
        <v>1.7072594264739098</v>
      </c>
      <c r="N245" s="113">
        <f t="shared" si="25"/>
        <v>0.85362971323695491</v>
      </c>
      <c r="O245" s="113">
        <v>1</v>
      </c>
      <c r="P245" s="123" t="s">
        <v>780</v>
      </c>
      <c r="Q245" s="124">
        <v>5.8570000000000002</v>
      </c>
      <c r="R245" s="123">
        <v>1.9348977155453058</v>
      </c>
      <c r="S245" s="113">
        <f t="shared" si="26"/>
        <v>0.96744885777265288</v>
      </c>
      <c r="T245" s="113">
        <v>1</v>
      </c>
      <c r="U245" s="123" t="s">
        <v>780</v>
      </c>
      <c r="V245" s="124">
        <v>0.19540000000000002</v>
      </c>
      <c r="W245" s="114">
        <f t="shared" si="27"/>
        <v>8.895585000000001E-4</v>
      </c>
      <c r="X245" s="124">
        <v>0.91049999999999998</v>
      </c>
      <c r="Y245" s="113">
        <f t="shared" si="28"/>
        <v>0.45524999999999999</v>
      </c>
      <c r="Z245" s="113">
        <v>1</v>
      </c>
      <c r="AA245" s="123" t="s">
        <v>780</v>
      </c>
      <c r="AB245" s="121">
        <v>0.88235125441385853</v>
      </c>
      <c r="AC245" s="120">
        <v>1267.8883947368388</v>
      </c>
      <c r="AD245" s="120">
        <v>19.680417618759748</v>
      </c>
      <c r="AE245" s="120">
        <v>1954.8724971484805</v>
      </c>
      <c r="AF245" s="120">
        <v>16.921612971766081</v>
      </c>
      <c r="AG245" s="120">
        <v>2788.4222840562029</v>
      </c>
      <c r="AH245" s="120">
        <v>14.911787389017203</v>
      </c>
      <c r="AI245" s="123">
        <v>45.469741150271318</v>
      </c>
      <c r="AJ245" s="144" t="s">
        <v>771</v>
      </c>
      <c r="AK245" s="143">
        <f t="shared" si="29"/>
        <v>2788.4222840562029</v>
      </c>
      <c r="AL245" s="143">
        <f t="shared" si="30"/>
        <v>14.911787389017203</v>
      </c>
      <c r="AM245" s="143">
        <v>1</v>
      </c>
      <c r="AN245" s="143">
        <v>26321</v>
      </c>
      <c r="AO245" s="146" t="s">
        <v>774</v>
      </c>
      <c r="AP245" s="26">
        <v>0</v>
      </c>
      <c r="AQ245" s="141">
        <f t="shared" si="31"/>
        <v>54.530258849728682</v>
      </c>
      <c r="AR245" s="145"/>
      <c r="AS245" s="146"/>
      <c r="AT245" s="145"/>
      <c r="AU245" s="146"/>
      <c r="AV245" s="145"/>
      <c r="AW245" s="108"/>
      <c r="AX245" s="144"/>
      <c r="AY245" s="145"/>
      <c r="AZ245" s="145"/>
      <c r="BA245" s="145"/>
      <c r="BB245" s="145"/>
      <c r="BC245" s="145"/>
      <c r="BD245" s="144"/>
      <c r="BE245" s="144"/>
      <c r="BF245" s="144"/>
      <c r="BG245" s="144"/>
      <c r="BH245" s="144"/>
      <c r="BI245" s="144"/>
      <c r="BJ245" s="144"/>
      <c r="BK245" s="94"/>
    </row>
    <row r="246" spans="1:63" s="88" customFormat="1" ht="14.25" customHeight="1" x14ac:dyDescent="0.2">
      <c r="A246" s="6">
        <v>252</v>
      </c>
      <c r="B246" s="88" t="s">
        <v>746</v>
      </c>
      <c r="D246" s="120" t="s">
        <v>239</v>
      </c>
      <c r="E246" s="120" t="s">
        <v>773</v>
      </c>
      <c r="F246" s="120">
        <v>330272.55258138961</v>
      </c>
      <c r="G246" s="123">
        <v>100.57764953699873</v>
      </c>
      <c r="H246" s="110">
        <f t="shared" si="24"/>
        <v>77.33523542722088</v>
      </c>
      <c r="I246" s="123">
        <v>69.981009518687543</v>
      </c>
      <c r="J246" s="121">
        <v>0.76891074491427802</v>
      </c>
      <c r="K246" s="121" t="s">
        <v>560</v>
      </c>
      <c r="L246" s="122">
        <v>0.56480000000000008</v>
      </c>
      <c r="M246" s="123">
        <v>0.96543364789006414</v>
      </c>
      <c r="N246" s="113">
        <f t="shared" si="25"/>
        <v>0.48271682394503207</v>
      </c>
      <c r="O246" s="113">
        <v>1</v>
      </c>
      <c r="P246" s="123" t="s">
        <v>780</v>
      </c>
      <c r="Q246" s="124">
        <v>16.09</v>
      </c>
      <c r="R246" s="123">
        <v>1.3144672135908984</v>
      </c>
      <c r="S246" s="113">
        <f t="shared" si="26"/>
        <v>0.65723360679544918</v>
      </c>
      <c r="T246" s="113">
        <v>1</v>
      </c>
      <c r="U246" s="123" t="s">
        <v>780</v>
      </c>
      <c r="V246" s="124">
        <v>0.20670000000000002</v>
      </c>
      <c r="W246" s="114">
        <f t="shared" si="27"/>
        <v>9.2198535000000007E-4</v>
      </c>
      <c r="X246" s="124">
        <v>0.8921</v>
      </c>
      <c r="Y246" s="113">
        <f t="shared" si="28"/>
        <v>0.44605</v>
      </c>
      <c r="Z246" s="113">
        <v>1</v>
      </c>
      <c r="AA246" s="123" t="s">
        <v>780</v>
      </c>
      <c r="AB246" s="121">
        <v>0.73446765191857888</v>
      </c>
      <c r="AC246" s="120">
        <v>2886.2559717960162</v>
      </c>
      <c r="AD246" s="120">
        <v>22.501581180100857</v>
      </c>
      <c r="AE246" s="120">
        <v>2882.3224173882213</v>
      </c>
      <c r="AF246" s="120">
        <v>12.644431710217304</v>
      </c>
      <c r="AG246" s="120">
        <v>2879.5750776604909</v>
      </c>
      <c r="AH246" s="120">
        <v>14.490039768669543</v>
      </c>
      <c r="AI246" s="123">
        <v>100.2320097221064</v>
      </c>
      <c r="AJ246" s="144" t="s">
        <v>771</v>
      </c>
      <c r="AK246" s="143">
        <f t="shared" si="29"/>
        <v>2879.5750776604909</v>
      </c>
      <c r="AL246" s="143">
        <f t="shared" si="30"/>
        <v>14.490039768669543</v>
      </c>
      <c r="AM246" s="143">
        <v>1</v>
      </c>
      <c r="AN246" s="143">
        <v>26321</v>
      </c>
      <c r="AO246" s="146" t="s">
        <v>774</v>
      </c>
      <c r="AP246" s="26">
        <v>0</v>
      </c>
      <c r="AQ246" s="141">
        <f t="shared" si="31"/>
        <v>-0.23200972210639748</v>
      </c>
      <c r="AR246" s="145"/>
      <c r="AS246" s="146"/>
      <c r="AT246" s="145"/>
      <c r="AU246" s="146"/>
      <c r="AV246" s="145"/>
      <c r="AW246" s="108"/>
      <c r="AX246" s="144"/>
      <c r="AY246" s="145"/>
      <c r="AZ246" s="145"/>
      <c r="BA246" s="145"/>
      <c r="BB246" s="145"/>
      <c r="BC246" s="145"/>
      <c r="BD246" s="144"/>
      <c r="BE246" s="144"/>
      <c r="BF246" s="144"/>
      <c r="BG246" s="144"/>
      <c r="BH246" s="144"/>
      <c r="BI246" s="144"/>
      <c r="BJ246" s="144"/>
      <c r="BK246" s="94"/>
    </row>
    <row r="247" spans="1:63" s="88" customFormat="1" ht="14.25" customHeight="1" x14ac:dyDescent="0.2">
      <c r="A247" s="6">
        <v>253</v>
      </c>
      <c r="B247" s="88" t="s">
        <v>746</v>
      </c>
      <c r="D247" s="120" t="s">
        <v>240</v>
      </c>
      <c r="E247" s="120" t="s">
        <v>773</v>
      </c>
      <c r="F247" s="120">
        <v>212295.3765689345</v>
      </c>
      <c r="G247" s="123">
        <v>71.589346351353939</v>
      </c>
      <c r="H247" s="110">
        <f t="shared" si="24"/>
        <v>79.135818921910115</v>
      </c>
      <c r="I247" s="123">
        <v>42.621657174030673</v>
      </c>
      <c r="J247" s="121">
        <v>1.1054133464708391</v>
      </c>
      <c r="K247" s="121">
        <v>0.2242387481413716</v>
      </c>
      <c r="L247" s="122">
        <v>0.43230000000000002</v>
      </c>
      <c r="M247" s="123">
        <v>1.3905423644594324</v>
      </c>
      <c r="N247" s="113">
        <f t="shared" si="25"/>
        <v>0.69527118222971618</v>
      </c>
      <c r="O247" s="113">
        <v>1</v>
      </c>
      <c r="P247" s="123" t="s">
        <v>780</v>
      </c>
      <c r="Q247" s="124">
        <v>12.18</v>
      </c>
      <c r="R247" s="123">
        <v>1.9392118806231606</v>
      </c>
      <c r="S247" s="113">
        <f t="shared" si="26"/>
        <v>0.96960594031158032</v>
      </c>
      <c r="T247" s="113">
        <v>1</v>
      </c>
      <c r="U247" s="123" t="s">
        <v>780</v>
      </c>
      <c r="V247" s="124">
        <v>0.2044</v>
      </c>
      <c r="W247" s="114">
        <f t="shared" si="27"/>
        <v>1.3817440000000001E-3</v>
      </c>
      <c r="X247" s="124">
        <v>1.3520000000000001</v>
      </c>
      <c r="Y247" s="113">
        <f t="shared" si="28"/>
        <v>0.67600000000000005</v>
      </c>
      <c r="Z247" s="113">
        <v>1</v>
      </c>
      <c r="AA247" s="123" t="s">
        <v>780</v>
      </c>
      <c r="AB247" s="121">
        <v>0.7170657205403389</v>
      </c>
      <c r="AC247" s="120">
        <v>2316.1540431411204</v>
      </c>
      <c r="AD247" s="120">
        <v>27.113061727760396</v>
      </c>
      <c r="AE247" s="120">
        <v>2618.4549212628376</v>
      </c>
      <c r="AF247" s="120">
        <v>18.361617108583687</v>
      </c>
      <c r="AG247" s="120">
        <v>2861.2921646324517</v>
      </c>
      <c r="AH247" s="120">
        <v>21.990910792619797</v>
      </c>
      <c r="AI247" s="123">
        <v>80.94783440049865</v>
      </c>
      <c r="AJ247" s="144" t="s">
        <v>771</v>
      </c>
      <c r="AK247" s="143">
        <f t="shared" si="29"/>
        <v>2861.2921646324517</v>
      </c>
      <c r="AL247" s="143">
        <f t="shared" si="30"/>
        <v>21.990910792619797</v>
      </c>
      <c r="AM247" s="143">
        <v>1</v>
      </c>
      <c r="AN247" s="143">
        <v>26321</v>
      </c>
      <c r="AO247" s="146" t="s">
        <v>774</v>
      </c>
      <c r="AP247" s="26">
        <v>0</v>
      </c>
      <c r="AQ247" s="141">
        <f t="shared" si="31"/>
        <v>19.05216559950135</v>
      </c>
      <c r="AR247" s="145"/>
      <c r="AS247" s="146"/>
      <c r="AT247" s="145"/>
      <c r="AU247" s="146"/>
      <c r="AV247" s="145"/>
      <c r="AW247" s="108"/>
      <c r="AX247" s="144"/>
      <c r="AY247" s="145"/>
      <c r="AZ247" s="145"/>
      <c r="BA247" s="145"/>
      <c r="BB247" s="145"/>
      <c r="BC247" s="145"/>
      <c r="BD247" s="144"/>
      <c r="BE247" s="144"/>
      <c r="BF247" s="144"/>
      <c r="BG247" s="144"/>
      <c r="BH247" s="144"/>
      <c r="BI247" s="144"/>
      <c r="BJ247" s="144"/>
      <c r="BK247" s="94"/>
    </row>
    <row r="248" spans="1:63" s="88" customFormat="1" ht="14.25" customHeight="1" x14ac:dyDescent="0.2">
      <c r="A248" s="6">
        <v>254</v>
      </c>
      <c r="B248" s="88" t="s">
        <v>746</v>
      </c>
      <c r="D248" s="120" t="s">
        <v>241</v>
      </c>
      <c r="E248" s="120" t="s">
        <v>773</v>
      </c>
      <c r="F248" s="120">
        <v>244425.88066798856</v>
      </c>
      <c r="G248" s="123">
        <v>64.172331370764184</v>
      </c>
      <c r="H248" s="110">
        <f t="shared" si="24"/>
        <v>49.1641341333195</v>
      </c>
      <c r="I248" s="123">
        <v>52.488916307286303</v>
      </c>
      <c r="J248" s="121">
        <v>0.76612666367483473</v>
      </c>
      <c r="K248" s="121">
        <v>4.9814305773313E-2</v>
      </c>
      <c r="L248" s="122">
        <v>0.64280000000000004</v>
      </c>
      <c r="M248" s="123">
        <v>1.0532147052323373</v>
      </c>
      <c r="N248" s="113">
        <f t="shared" si="25"/>
        <v>0.52660735261616864</v>
      </c>
      <c r="O248" s="113">
        <v>1</v>
      </c>
      <c r="P248" s="123" t="s">
        <v>780</v>
      </c>
      <c r="Q248" s="124">
        <v>22.51</v>
      </c>
      <c r="R248" s="123">
        <v>1.2543711735339107</v>
      </c>
      <c r="S248" s="113">
        <f t="shared" si="26"/>
        <v>0.62718558676695535</v>
      </c>
      <c r="T248" s="113">
        <v>1</v>
      </c>
      <c r="U248" s="123" t="s">
        <v>780</v>
      </c>
      <c r="V248" s="124">
        <v>0.25390000000000001</v>
      </c>
      <c r="W248" s="114">
        <f t="shared" si="27"/>
        <v>8.649103500000001E-4</v>
      </c>
      <c r="X248" s="124">
        <v>0.68130000000000002</v>
      </c>
      <c r="Y248" s="113">
        <f t="shared" si="28"/>
        <v>0.34065000000000001</v>
      </c>
      <c r="Z248" s="113">
        <v>1</v>
      </c>
      <c r="AA248" s="123" t="s">
        <v>780</v>
      </c>
      <c r="AB248" s="121">
        <v>0.83963560982124619</v>
      </c>
      <c r="AC248" s="120">
        <v>3199.9907974749444</v>
      </c>
      <c r="AD248" s="120">
        <v>26.620751949543774</v>
      </c>
      <c r="AE248" s="120">
        <v>3205.8003726800544</v>
      </c>
      <c r="AF248" s="120">
        <v>12.268633913592112</v>
      </c>
      <c r="AG248" s="120">
        <v>3209.4375540527321</v>
      </c>
      <c r="AH248" s="120">
        <v>10.765022389644523</v>
      </c>
      <c r="AI248" s="123">
        <v>99.705656943975782</v>
      </c>
      <c r="AJ248" s="144" t="s">
        <v>771</v>
      </c>
      <c r="AK248" s="143">
        <f t="shared" si="29"/>
        <v>3209.4375540527321</v>
      </c>
      <c r="AL248" s="143">
        <f t="shared" si="30"/>
        <v>10.765022389644523</v>
      </c>
      <c r="AM248" s="143">
        <v>1</v>
      </c>
      <c r="AN248" s="143">
        <v>26321</v>
      </c>
      <c r="AO248" s="146" t="s">
        <v>774</v>
      </c>
      <c r="AP248" s="26">
        <v>0</v>
      </c>
      <c r="AQ248" s="141">
        <f t="shared" si="31"/>
        <v>0.29434305602421773</v>
      </c>
      <c r="AR248" s="145"/>
      <c r="AS248" s="146"/>
      <c r="AT248" s="145"/>
      <c r="AU248" s="146"/>
      <c r="AV248" s="145"/>
      <c r="AW248" s="108"/>
      <c r="AX248" s="144"/>
      <c r="AY248" s="145"/>
      <c r="AZ248" s="145"/>
      <c r="BA248" s="145"/>
      <c r="BB248" s="145"/>
      <c r="BC248" s="145"/>
      <c r="BD248" s="144"/>
      <c r="BE248" s="144"/>
      <c r="BF248" s="144"/>
      <c r="BG248" s="144"/>
      <c r="BH248" s="144"/>
      <c r="BI248" s="144"/>
      <c r="BJ248" s="144"/>
      <c r="BK248" s="94"/>
    </row>
    <row r="249" spans="1:63" s="88" customFormat="1" ht="14.25" customHeight="1" x14ac:dyDescent="0.2">
      <c r="A249" s="6">
        <v>255</v>
      </c>
      <c r="B249" s="88" t="s">
        <v>746</v>
      </c>
      <c r="D249" s="120" t="s">
        <v>242</v>
      </c>
      <c r="E249" s="120" t="s">
        <v>773</v>
      </c>
      <c r="F249" s="120">
        <v>292092.54434620781</v>
      </c>
      <c r="G249" s="123">
        <v>88.567136250095899</v>
      </c>
      <c r="H249" s="110">
        <f t="shared" si="24"/>
        <v>70.552433441805576</v>
      </c>
      <c r="I249" s="123">
        <v>62.288019100764735</v>
      </c>
      <c r="J249" s="121">
        <v>0.79659833691110438</v>
      </c>
      <c r="K249" s="121">
        <v>0.18213680230019191</v>
      </c>
      <c r="L249" s="122">
        <v>0.56680000000000008</v>
      </c>
      <c r="M249" s="123">
        <v>1.1363115441529223</v>
      </c>
      <c r="N249" s="113">
        <f t="shared" si="25"/>
        <v>0.56815577207646117</v>
      </c>
      <c r="O249" s="113">
        <v>1</v>
      </c>
      <c r="P249" s="123" t="s">
        <v>780</v>
      </c>
      <c r="Q249" s="124">
        <v>16.38</v>
      </c>
      <c r="R249" s="123">
        <v>1.4811170712534201</v>
      </c>
      <c r="S249" s="113">
        <f t="shared" si="26"/>
        <v>0.74055853562671003</v>
      </c>
      <c r="T249" s="113">
        <v>1</v>
      </c>
      <c r="U249" s="123" t="s">
        <v>780</v>
      </c>
      <c r="V249" s="124">
        <v>0.20960000000000004</v>
      </c>
      <c r="W249" s="114">
        <f t="shared" si="27"/>
        <v>9.9560000000000013E-4</v>
      </c>
      <c r="X249" s="124">
        <v>0.95</v>
      </c>
      <c r="Y249" s="113">
        <f t="shared" si="28"/>
        <v>0.47499999999999998</v>
      </c>
      <c r="Z249" s="113">
        <v>1</v>
      </c>
      <c r="AA249" s="123" t="s">
        <v>780</v>
      </c>
      <c r="AB249" s="121">
        <v>0.76719900553931208</v>
      </c>
      <c r="AC249" s="120">
        <v>2894.633207316514</v>
      </c>
      <c r="AD249" s="120">
        <v>26.553511016807988</v>
      </c>
      <c r="AE249" s="120">
        <v>2899.2983124535153</v>
      </c>
      <c r="AF249" s="120">
        <v>14.273608892200173</v>
      </c>
      <c r="AG249" s="120">
        <v>2902.5395860079107</v>
      </c>
      <c r="AH249" s="120">
        <v>15.400132160915076</v>
      </c>
      <c r="AI249" s="123">
        <v>99.727604793763689</v>
      </c>
      <c r="AJ249" s="144" t="s">
        <v>771</v>
      </c>
      <c r="AK249" s="143">
        <f t="shared" si="29"/>
        <v>2902.5395860079107</v>
      </c>
      <c r="AL249" s="143">
        <f t="shared" si="30"/>
        <v>15.400132160915076</v>
      </c>
      <c r="AM249" s="143">
        <v>1</v>
      </c>
      <c r="AN249" s="143">
        <v>26321</v>
      </c>
      <c r="AO249" s="146" t="s">
        <v>774</v>
      </c>
      <c r="AP249" s="26">
        <v>0</v>
      </c>
      <c r="AQ249" s="141">
        <f t="shared" si="31"/>
        <v>0.27239520623631108</v>
      </c>
      <c r="AR249" s="145"/>
      <c r="AS249" s="146"/>
      <c r="AT249" s="145"/>
      <c r="AU249" s="146"/>
      <c r="AV249" s="145"/>
      <c r="AW249" s="108"/>
      <c r="AX249" s="144"/>
      <c r="AY249" s="145"/>
      <c r="AZ249" s="145"/>
      <c r="BA249" s="145"/>
      <c r="BB249" s="145"/>
      <c r="BC249" s="145"/>
      <c r="BD249" s="144"/>
      <c r="BE249" s="144"/>
      <c r="BF249" s="144"/>
      <c r="BG249" s="144"/>
      <c r="BH249" s="144"/>
      <c r="BI249" s="144"/>
      <c r="BJ249" s="144"/>
      <c r="BK249" s="94"/>
    </row>
    <row r="250" spans="1:63" s="88" customFormat="1" ht="14.25" customHeight="1" x14ac:dyDescent="0.2">
      <c r="A250" s="6">
        <v>256</v>
      </c>
      <c r="B250" s="88" t="s">
        <v>746</v>
      </c>
      <c r="D250" s="120" t="s">
        <v>243</v>
      </c>
      <c r="E250" s="120" t="s">
        <v>773</v>
      </c>
      <c r="F250" s="120">
        <v>189852.56854936929</v>
      </c>
      <c r="G250" s="123">
        <v>63.55394098719993</v>
      </c>
      <c r="H250" s="110">
        <f t="shared" si="24"/>
        <v>70.281334991114804</v>
      </c>
      <c r="I250" s="123">
        <v>45.728995838296861</v>
      </c>
      <c r="J250" s="121">
        <v>1.1058532940588186</v>
      </c>
      <c r="K250" s="121" t="s">
        <v>560</v>
      </c>
      <c r="L250" s="122">
        <v>0.55720000000000003</v>
      </c>
      <c r="M250" s="123">
        <v>0.9976471421939348</v>
      </c>
      <c r="N250" s="113">
        <f t="shared" si="25"/>
        <v>0.4988235710969674</v>
      </c>
      <c r="O250" s="113">
        <v>1</v>
      </c>
      <c r="P250" s="123" t="s">
        <v>780</v>
      </c>
      <c r="Q250" s="124">
        <v>15.74</v>
      </c>
      <c r="R250" s="123">
        <v>1.7864041695839861</v>
      </c>
      <c r="S250" s="113">
        <f t="shared" si="26"/>
        <v>0.89320208479199303</v>
      </c>
      <c r="T250" s="113">
        <v>1</v>
      </c>
      <c r="U250" s="123" t="s">
        <v>780</v>
      </c>
      <c r="V250" s="124">
        <v>0.20480000000000001</v>
      </c>
      <c r="W250" s="114">
        <f t="shared" si="27"/>
        <v>1.517568E-3</v>
      </c>
      <c r="X250" s="124">
        <v>1.482</v>
      </c>
      <c r="Y250" s="113">
        <f t="shared" si="28"/>
        <v>0.74099999999999999</v>
      </c>
      <c r="Z250" s="113">
        <v>1</v>
      </c>
      <c r="AA250" s="123" t="s">
        <v>780</v>
      </c>
      <c r="AB250" s="121">
        <v>0.55846664443593674</v>
      </c>
      <c r="AC250" s="120">
        <v>2854.9429383442921</v>
      </c>
      <c r="AD250" s="120">
        <v>23.052894896683483</v>
      </c>
      <c r="AE250" s="120">
        <v>2860.846679908615</v>
      </c>
      <c r="AF250" s="120">
        <v>17.199818007835802</v>
      </c>
      <c r="AG250" s="120">
        <v>2865.0069085440509</v>
      </c>
      <c r="AH250" s="120">
        <v>24.101753155192924</v>
      </c>
      <c r="AI250" s="123">
        <v>99.64872789068167</v>
      </c>
      <c r="AJ250" s="144" t="s">
        <v>771</v>
      </c>
      <c r="AK250" s="143">
        <f t="shared" si="29"/>
        <v>2865.0069085440509</v>
      </c>
      <c r="AL250" s="143">
        <f t="shared" si="30"/>
        <v>24.101753155192924</v>
      </c>
      <c r="AM250" s="143">
        <v>1</v>
      </c>
      <c r="AN250" s="143">
        <v>26321</v>
      </c>
      <c r="AO250" s="146" t="s">
        <v>774</v>
      </c>
      <c r="AP250" s="26">
        <v>0</v>
      </c>
      <c r="AQ250" s="141">
        <f t="shared" si="31"/>
        <v>0.35127210931833019</v>
      </c>
      <c r="AR250" s="145"/>
      <c r="AS250" s="146"/>
      <c r="AT250" s="145"/>
      <c r="AU250" s="146"/>
      <c r="AV250" s="145"/>
      <c r="AW250" s="108"/>
      <c r="AX250" s="144"/>
      <c r="AY250" s="145"/>
      <c r="AZ250" s="145"/>
      <c r="BA250" s="145"/>
      <c r="BB250" s="145"/>
      <c r="BC250" s="145"/>
      <c r="BD250" s="144"/>
      <c r="BE250" s="144"/>
      <c r="BF250" s="144"/>
      <c r="BG250" s="144"/>
      <c r="BH250" s="144"/>
      <c r="BI250" s="144"/>
      <c r="BJ250" s="144"/>
      <c r="BK250" s="94"/>
    </row>
    <row r="251" spans="1:63" s="88" customFormat="1" ht="14.25" customHeight="1" x14ac:dyDescent="0.2">
      <c r="A251" s="6">
        <v>257</v>
      </c>
      <c r="B251" s="88" t="s">
        <v>746</v>
      </c>
      <c r="D251" s="120" t="s">
        <v>244</v>
      </c>
      <c r="E251" s="120" t="s">
        <v>773</v>
      </c>
      <c r="F251" s="120">
        <v>322132.58497310535</v>
      </c>
      <c r="G251" s="123">
        <v>91.268274777779695</v>
      </c>
      <c r="H251" s="110">
        <f t="shared" si="24"/>
        <v>66.49117452812844</v>
      </c>
      <c r="I251" s="123">
        <v>66.434159229068854</v>
      </c>
      <c r="J251" s="121">
        <v>0.72852450306551075</v>
      </c>
      <c r="K251" s="121" t="s">
        <v>560</v>
      </c>
      <c r="L251" s="122">
        <v>0.58839999999999992</v>
      </c>
      <c r="M251" s="123">
        <v>1.0567252777523735</v>
      </c>
      <c r="N251" s="113">
        <f t="shared" si="25"/>
        <v>0.52836263887618673</v>
      </c>
      <c r="O251" s="113">
        <v>1</v>
      </c>
      <c r="P251" s="123" t="s">
        <v>780</v>
      </c>
      <c r="Q251" s="124">
        <v>17.86</v>
      </c>
      <c r="R251" s="123">
        <v>1.3317953759641727</v>
      </c>
      <c r="S251" s="113">
        <f t="shared" si="26"/>
        <v>0.66589768798208637</v>
      </c>
      <c r="T251" s="113">
        <v>1</v>
      </c>
      <c r="U251" s="123" t="s">
        <v>780</v>
      </c>
      <c r="V251" s="124">
        <v>0.22020000000000001</v>
      </c>
      <c r="W251" s="114">
        <f t="shared" si="27"/>
        <v>8.9247060000000001E-4</v>
      </c>
      <c r="X251" s="124">
        <v>0.81059999999999999</v>
      </c>
      <c r="Y251" s="113">
        <f t="shared" si="28"/>
        <v>0.40529999999999999</v>
      </c>
      <c r="Z251" s="113">
        <v>1</v>
      </c>
      <c r="AA251" s="123" t="s">
        <v>780</v>
      </c>
      <c r="AB251" s="121">
        <v>0.79345918811840122</v>
      </c>
      <c r="AC251" s="120">
        <v>2982.8626583073569</v>
      </c>
      <c r="AD251" s="120">
        <v>25.283466663646323</v>
      </c>
      <c r="AE251" s="120">
        <v>2982.4393723069338</v>
      </c>
      <c r="AF251" s="120">
        <v>12.887405396466875</v>
      </c>
      <c r="AG251" s="120">
        <v>2982.1539846853284</v>
      </c>
      <c r="AH251" s="120">
        <v>13.049432115425429</v>
      </c>
      <c r="AI251" s="123">
        <v>100.02376381721628</v>
      </c>
      <c r="AJ251" s="144" t="s">
        <v>771</v>
      </c>
      <c r="AK251" s="143">
        <f t="shared" si="29"/>
        <v>2982.1539846853284</v>
      </c>
      <c r="AL251" s="143">
        <f t="shared" si="30"/>
        <v>13.049432115425429</v>
      </c>
      <c r="AM251" s="143">
        <v>1</v>
      </c>
      <c r="AN251" s="143">
        <v>26321</v>
      </c>
      <c r="AO251" s="146" t="s">
        <v>774</v>
      </c>
      <c r="AP251" s="26">
        <v>0</v>
      </c>
      <c r="AQ251" s="141">
        <f t="shared" si="31"/>
        <v>-2.3763817216277516E-2</v>
      </c>
      <c r="AR251" s="145"/>
      <c r="AS251" s="146"/>
      <c r="AT251" s="145"/>
      <c r="AU251" s="146"/>
      <c r="AV251" s="145"/>
      <c r="AW251" s="108"/>
      <c r="AX251" s="144"/>
      <c r="AY251" s="145"/>
      <c r="AZ251" s="145"/>
      <c r="BA251" s="145"/>
      <c r="BB251" s="145"/>
      <c r="BC251" s="145"/>
      <c r="BD251" s="144"/>
      <c r="BE251" s="144"/>
      <c r="BF251" s="144"/>
      <c r="BG251" s="144"/>
      <c r="BH251" s="144"/>
      <c r="BI251" s="144"/>
      <c r="BJ251" s="144"/>
      <c r="BK251" s="94"/>
    </row>
    <row r="252" spans="1:63" s="88" customFormat="1" ht="14.25" customHeight="1" x14ac:dyDescent="0.2">
      <c r="A252" s="6">
        <v>258</v>
      </c>
      <c r="B252" s="88" t="s">
        <v>746</v>
      </c>
      <c r="D252" s="120" t="s">
        <v>245</v>
      </c>
      <c r="E252" s="120" t="s">
        <v>773</v>
      </c>
      <c r="F252" s="120">
        <v>408276.3155887624</v>
      </c>
      <c r="G252" s="123">
        <v>200.6671085553657</v>
      </c>
      <c r="H252" s="110">
        <f t="shared" si="24"/>
        <v>44.561625510442333</v>
      </c>
      <c r="I252" s="123">
        <v>92.978592602837551</v>
      </c>
      <c r="J252" s="121">
        <v>0.2220674121994807</v>
      </c>
      <c r="K252" s="121">
        <v>3.9618458409547808</v>
      </c>
      <c r="L252" s="122">
        <v>0.36840000000000006</v>
      </c>
      <c r="M252" s="123">
        <v>1.3328938306085754</v>
      </c>
      <c r="N252" s="113">
        <f t="shared" si="25"/>
        <v>0.66644691530428768</v>
      </c>
      <c r="O252" s="113">
        <v>1</v>
      </c>
      <c r="P252" s="123" t="s">
        <v>780</v>
      </c>
      <c r="Q252" s="124">
        <v>11.6</v>
      </c>
      <c r="R252" s="123">
        <v>2.2507736308221826</v>
      </c>
      <c r="S252" s="113">
        <f t="shared" si="26"/>
        <v>1.1253868154110913</v>
      </c>
      <c r="T252" s="113">
        <v>1</v>
      </c>
      <c r="U252" s="123" t="s">
        <v>780</v>
      </c>
      <c r="V252" s="124">
        <v>0.22839999999999999</v>
      </c>
      <c r="W252" s="114">
        <f t="shared" si="27"/>
        <v>2.0715880000000001E-3</v>
      </c>
      <c r="X252" s="124">
        <v>1.8140000000000001</v>
      </c>
      <c r="Y252" s="113">
        <f t="shared" si="28"/>
        <v>0.90700000000000003</v>
      </c>
      <c r="Z252" s="113">
        <v>1</v>
      </c>
      <c r="AA252" s="123" t="s">
        <v>780</v>
      </c>
      <c r="AB252" s="121">
        <v>0.59219364060244661</v>
      </c>
      <c r="AC252" s="120">
        <v>2021.8583038594013</v>
      </c>
      <c r="AD252" s="120">
        <v>23.173895345170422</v>
      </c>
      <c r="AE252" s="120">
        <v>2572.8319961506559</v>
      </c>
      <c r="AF252" s="120">
        <v>21.261506825337619</v>
      </c>
      <c r="AG252" s="120">
        <v>3040.9333315970916</v>
      </c>
      <c r="AH252" s="120">
        <v>29.053612729448616</v>
      </c>
      <c r="AI252" s="123">
        <v>66.488083867248932</v>
      </c>
      <c r="AJ252" s="144" t="s">
        <v>771</v>
      </c>
      <c r="AK252" s="143">
        <f t="shared" si="29"/>
        <v>3040.9333315970916</v>
      </c>
      <c r="AL252" s="143">
        <f t="shared" si="30"/>
        <v>29.053612729448616</v>
      </c>
      <c r="AM252" s="143">
        <v>1</v>
      </c>
      <c r="AN252" s="143">
        <v>26321</v>
      </c>
      <c r="AO252" s="146" t="s">
        <v>774</v>
      </c>
      <c r="AP252" s="26">
        <v>0</v>
      </c>
      <c r="AQ252" s="141">
        <f t="shared" si="31"/>
        <v>33.511916132751068</v>
      </c>
      <c r="AR252" s="145"/>
      <c r="AS252" s="146"/>
      <c r="AT252" s="145"/>
      <c r="AU252" s="146"/>
      <c r="AV252" s="145"/>
      <c r="AW252" s="108"/>
      <c r="AX252" s="144"/>
      <c r="AY252" s="145"/>
      <c r="AZ252" s="145"/>
      <c r="BA252" s="145"/>
      <c r="BB252" s="145"/>
      <c r="BC252" s="145"/>
      <c r="BD252" s="144"/>
      <c r="BE252" s="144"/>
      <c r="BF252" s="144"/>
      <c r="BG252" s="144"/>
      <c r="BH252" s="144"/>
      <c r="BI252" s="144"/>
      <c r="BJ252" s="144"/>
      <c r="BK252" s="94"/>
    </row>
    <row r="253" spans="1:63" s="88" customFormat="1" ht="14.25" customHeight="1" x14ac:dyDescent="0.2">
      <c r="A253" s="6">
        <v>259</v>
      </c>
      <c r="B253" s="88" t="s">
        <v>746</v>
      </c>
      <c r="D253" s="120" t="s">
        <v>246</v>
      </c>
      <c r="E253" s="120" t="s">
        <v>773</v>
      </c>
      <c r="F253" s="120">
        <v>141314.74654340273</v>
      </c>
      <c r="G253" s="123">
        <v>68.198852227786972</v>
      </c>
      <c r="H253" s="110">
        <f t="shared" si="24"/>
        <v>28.364869761340643</v>
      </c>
      <c r="I253" s="123">
        <v>23.345857106203294</v>
      </c>
      <c r="J253" s="121">
        <v>0.41591418088094517</v>
      </c>
      <c r="K253" s="121">
        <v>0.13711605727870724</v>
      </c>
      <c r="L253" s="122">
        <v>0.28590000000000004</v>
      </c>
      <c r="M253" s="123">
        <v>1.2915065617094821</v>
      </c>
      <c r="N253" s="113">
        <f t="shared" si="25"/>
        <v>0.64575328085474104</v>
      </c>
      <c r="O253" s="113">
        <v>1</v>
      </c>
      <c r="P253" s="123" t="s">
        <v>780</v>
      </c>
      <c r="Q253" s="124">
        <v>7.8639999999999999</v>
      </c>
      <c r="R253" s="123">
        <v>2.1594769074356739</v>
      </c>
      <c r="S253" s="113">
        <f t="shared" si="26"/>
        <v>1.0797384537178369</v>
      </c>
      <c r="T253" s="113">
        <v>1</v>
      </c>
      <c r="U253" s="123" t="s">
        <v>780</v>
      </c>
      <c r="V253" s="124">
        <v>0.19950000000000001</v>
      </c>
      <c r="W253" s="114">
        <f t="shared" si="27"/>
        <v>1.7266725000000004E-3</v>
      </c>
      <c r="X253" s="124">
        <v>1.7310000000000001</v>
      </c>
      <c r="Y253" s="113">
        <f t="shared" si="28"/>
        <v>0.86550000000000005</v>
      </c>
      <c r="Z253" s="113">
        <v>1</v>
      </c>
      <c r="AA253" s="123" t="s">
        <v>780</v>
      </c>
      <c r="AB253" s="121">
        <v>0.59806453926988945</v>
      </c>
      <c r="AC253" s="120">
        <v>1621.2167297236019</v>
      </c>
      <c r="AD253" s="120">
        <v>18.539384765821524</v>
      </c>
      <c r="AE253" s="120">
        <v>2215.5674369616881</v>
      </c>
      <c r="AF253" s="120">
        <v>19.642024367493377</v>
      </c>
      <c r="AG253" s="120">
        <v>2821.8231316508204</v>
      </c>
      <c r="AH253" s="120">
        <v>28.257833962819699</v>
      </c>
      <c r="AI253" s="123">
        <v>57.452811678354877</v>
      </c>
      <c r="AJ253" s="144" t="s">
        <v>771</v>
      </c>
      <c r="AK253" s="143">
        <f t="shared" si="29"/>
        <v>2821.8231316508204</v>
      </c>
      <c r="AL253" s="143">
        <f t="shared" si="30"/>
        <v>28.257833962819699</v>
      </c>
      <c r="AM253" s="143">
        <v>1</v>
      </c>
      <c r="AN253" s="143">
        <v>26321</v>
      </c>
      <c r="AO253" s="146" t="s">
        <v>774</v>
      </c>
      <c r="AP253" s="26">
        <v>0</v>
      </c>
      <c r="AQ253" s="141">
        <f t="shared" si="31"/>
        <v>42.547188321645123</v>
      </c>
      <c r="AR253" s="145"/>
      <c r="AS253" s="146"/>
      <c r="AT253" s="145"/>
      <c r="AU253" s="146"/>
      <c r="AV253" s="145"/>
      <c r="AW253" s="108"/>
      <c r="AX253" s="144"/>
      <c r="AY253" s="145"/>
      <c r="AZ253" s="145"/>
      <c r="BA253" s="145"/>
      <c r="BB253" s="145"/>
      <c r="BC253" s="145"/>
      <c r="BD253" s="144"/>
      <c r="BE253" s="144"/>
      <c r="BF253" s="144"/>
      <c r="BG253" s="144"/>
      <c r="BH253" s="144"/>
      <c r="BI253" s="144"/>
      <c r="BJ253" s="144"/>
      <c r="BK253" s="94"/>
    </row>
    <row r="254" spans="1:63" s="88" customFormat="1" ht="14.25" customHeight="1" x14ac:dyDescent="0.2">
      <c r="A254" s="6">
        <v>260</v>
      </c>
      <c r="B254" s="88" t="s">
        <v>746</v>
      </c>
      <c r="D254" s="120" t="s">
        <v>247</v>
      </c>
      <c r="E254" s="120" t="s">
        <v>773</v>
      </c>
      <c r="F254" s="120">
        <v>266032.34560326068</v>
      </c>
      <c r="G254" s="123">
        <v>78.457971747523246</v>
      </c>
      <c r="H254" s="110">
        <f t="shared" si="24"/>
        <v>74.639032070270119</v>
      </c>
      <c r="I254" s="123">
        <v>56.585965390675554</v>
      </c>
      <c r="J254" s="121">
        <v>0.95132502673479213</v>
      </c>
      <c r="K254" s="121">
        <v>0.28260243823864917</v>
      </c>
      <c r="L254" s="122">
        <v>0.56499999999999995</v>
      </c>
      <c r="M254" s="123">
        <v>0.97976179428194843</v>
      </c>
      <c r="N254" s="113">
        <f t="shared" si="25"/>
        <v>0.48988089714097421</v>
      </c>
      <c r="O254" s="113">
        <v>1</v>
      </c>
      <c r="P254" s="123" t="s">
        <v>780</v>
      </c>
      <c r="Q254" s="124">
        <v>16.489999999999998</v>
      </c>
      <c r="R254" s="123">
        <v>1.3558007740208684</v>
      </c>
      <c r="S254" s="113">
        <f t="shared" si="26"/>
        <v>0.6779003870104342</v>
      </c>
      <c r="T254" s="113">
        <v>1</v>
      </c>
      <c r="U254" s="123" t="s">
        <v>780</v>
      </c>
      <c r="V254" s="124">
        <v>0.21170000000000003</v>
      </c>
      <c r="W254" s="114">
        <f t="shared" si="27"/>
        <v>9.9202620000000009E-4</v>
      </c>
      <c r="X254" s="124">
        <v>0.93720000000000003</v>
      </c>
      <c r="Y254" s="113">
        <f t="shared" si="28"/>
        <v>0.46860000000000002</v>
      </c>
      <c r="Z254" s="113">
        <v>1</v>
      </c>
      <c r="AA254" s="123" t="s">
        <v>780</v>
      </c>
      <c r="AB254" s="121">
        <v>0.72264436859428138</v>
      </c>
      <c r="AC254" s="120">
        <v>2887.4289514593397</v>
      </c>
      <c r="AD254" s="120">
        <v>22.84349266375375</v>
      </c>
      <c r="AE254" s="120">
        <v>2905.6679323830808</v>
      </c>
      <c r="AF254" s="120">
        <v>13.063145331846499</v>
      </c>
      <c r="AG254" s="120">
        <v>2918.3293971739372</v>
      </c>
      <c r="AH254" s="120">
        <v>15.170926238617778</v>
      </c>
      <c r="AI254" s="123">
        <v>98.941159769540718</v>
      </c>
      <c r="AJ254" s="144" t="s">
        <v>771</v>
      </c>
      <c r="AK254" s="143">
        <f t="shared" si="29"/>
        <v>2918.3293971739372</v>
      </c>
      <c r="AL254" s="143">
        <f t="shared" si="30"/>
        <v>15.170926238617778</v>
      </c>
      <c r="AM254" s="143">
        <v>1</v>
      </c>
      <c r="AN254" s="143">
        <v>26321</v>
      </c>
      <c r="AO254" s="146" t="s">
        <v>774</v>
      </c>
      <c r="AP254" s="26">
        <v>0</v>
      </c>
      <c r="AQ254" s="141">
        <f t="shared" si="31"/>
        <v>1.0588402304592819</v>
      </c>
      <c r="AR254" s="145"/>
      <c r="AS254" s="146"/>
      <c r="AT254" s="145"/>
      <c r="AU254" s="146"/>
      <c r="AV254" s="145"/>
      <c r="AW254" s="108"/>
      <c r="AX254" s="144"/>
      <c r="AY254" s="145"/>
      <c r="AZ254" s="145"/>
      <c r="BA254" s="145"/>
      <c r="BB254" s="145"/>
      <c r="BC254" s="145"/>
      <c r="BD254" s="144"/>
      <c r="BE254" s="144"/>
      <c r="BF254" s="144"/>
      <c r="BG254" s="144"/>
      <c r="BH254" s="144"/>
      <c r="BI254" s="144"/>
      <c r="BJ254" s="144"/>
      <c r="BK254" s="94"/>
    </row>
    <row r="255" spans="1:63" s="88" customFormat="1" ht="14.25" customHeight="1" x14ac:dyDescent="0.2">
      <c r="A255" s="6">
        <v>261</v>
      </c>
      <c r="B255" s="88" t="s">
        <v>746</v>
      </c>
      <c r="D255" s="120" t="s">
        <v>248</v>
      </c>
      <c r="E255" s="120" t="s">
        <v>773</v>
      </c>
      <c r="F255" s="120">
        <v>267164.51637708006</v>
      </c>
      <c r="G255" s="123">
        <v>176.72732766900222</v>
      </c>
      <c r="H255" s="110">
        <f t="shared" si="24"/>
        <v>69.775886105841437</v>
      </c>
      <c r="I255" s="123">
        <v>90.295725556196885</v>
      </c>
      <c r="J255" s="121">
        <v>0.39482227806062192</v>
      </c>
      <c r="K255" s="121">
        <v>16.608547026195897</v>
      </c>
      <c r="L255" s="122">
        <v>0.31930000000000003</v>
      </c>
      <c r="M255" s="123">
        <v>2.1520850311364081</v>
      </c>
      <c r="N255" s="113">
        <f t="shared" si="25"/>
        <v>1.0760425155682041</v>
      </c>
      <c r="O255" s="113">
        <v>1</v>
      </c>
      <c r="P255" s="123" t="s">
        <v>780</v>
      </c>
      <c r="Q255" s="124">
        <v>11.19</v>
      </c>
      <c r="R255" s="123">
        <v>5.2504214539236296</v>
      </c>
      <c r="S255" s="113">
        <f t="shared" si="26"/>
        <v>2.6252107269618148</v>
      </c>
      <c r="T255" s="113">
        <v>1</v>
      </c>
      <c r="U255" s="123" t="s">
        <v>780</v>
      </c>
      <c r="V255" s="124">
        <v>0.25410000000000005</v>
      </c>
      <c r="W255" s="114">
        <f t="shared" si="27"/>
        <v>6.0844245000000003E-3</v>
      </c>
      <c r="X255" s="124">
        <v>4.7889999999999997</v>
      </c>
      <c r="Y255" s="113">
        <f t="shared" si="28"/>
        <v>2.3944999999999999</v>
      </c>
      <c r="Z255" s="113">
        <v>1</v>
      </c>
      <c r="AA255" s="123" t="s">
        <v>780</v>
      </c>
      <c r="AB255" s="121">
        <v>0.40988805375388659</v>
      </c>
      <c r="AC255" s="120">
        <v>1786.4000226584001</v>
      </c>
      <c r="AD255" s="120">
        <v>33.665539091169876</v>
      </c>
      <c r="AE255" s="120">
        <v>2538.846133748802</v>
      </c>
      <c r="AF255" s="120">
        <v>50.156069817319349</v>
      </c>
      <c r="AG255" s="120">
        <v>3210.4554772384336</v>
      </c>
      <c r="AH255" s="120">
        <v>75.663700967192895</v>
      </c>
      <c r="AI255" s="123">
        <v>55.643195656306808</v>
      </c>
      <c r="AJ255" s="144" t="s">
        <v>771</v>
      </c>
      <c r="AK255" s="143">
        <f t="shared" si="29"/>
        <v>3210.4554772384336</v>
      </c>
      <c r="AL255" s="143">
        <f t="shared" si="30"/>
        <v>75.663700967192895</v>
      </c>
      <c r="AM255" s="143">
        <v>1</v>
      </c>
      <c r="AN255" s="143">
        <v>26321</v>
      </c>
      <c r="AO255" s="146" t="s">
        <v>774</v>
      </c>
      <c r="AP255" s="26">
        <v>0</v>
      </c>
      <c r="AQ255" s="141">
        <f t="shared" si="31"/>
        <v>44.356804343693192</v>
      </c>
      <c r="AR255" s="145"/>
      <c r="AS255" s="146"/>
      <c r="AT255" s="145"/>
      <c r="AU255" s="146"/>
      <c r="AV255" s="145"/>
      <c r="AW255" s="108"/>
      <c r="AX255" s="144"/>
      <c r="AY255" s="145"/>
      <c r="AZ255" s="145"/>
      <c r="BA255" s="145"/>
      <c r="BB255" s="145"/>
      <c r="BC255" s="145"/>
      <c r="BD255" s="144"/>
      <c r="BE255" s="144"/>
      <c r="BF255" s="144"/>
      <c r="BG255" s="144"/>
      <c r="BH255" s="144"/>
      <c r="BI255" s="144"/>
      <c r="BJ255" s="144"/>
      <c r="BK255" s="94"/>
    </row>
    <row r="256" spans="1:63" s="88" customFormat="1" ht="14.25" customHeight="1" x14ac:dyDescent="0.2">
      <c r="A256" s="6">
        <v>262</v>
      </c>
      <c r="B256" s="88" t="s">
        <v>746</v>
      </c>
      <c r="D256" s="120" t="s">
        <v>249</v>
      </c>
      <c r="E256" s="120" t="s">
        <v>773</v>
      </c>
      <c r="F256" s="120">
        <v>130745.64678802314</v>
      </c>
      <c r="G256" s="123">
        <v>129.6505562441593</v>
      </c>
      <c r="H256" s="110">
        <f t="shared" si="24"/>
        <v>30.70740937527215</v>
      </c>
      <c r="I256" s="123">
        <v>42.057247227868032</v>
      </c>
      <c r="J256" s="121">
        <v>0.23684749425558677</v>
      </c>
      <c r="K256" s="121">
        <v>0.12158010916252433</v>
      </c>
      <c r="L256" s="122">
        <v>0.27610000000000001</v>
      </c>
      <c r="M256" s="123">
        <v>1.7134970230090012</v>
      </c>
      <c r="N256" s="113">
        <f t="shared" si="25"/>
        <v>0.8567485115045006</v>
      </c>
      <c r="O256" s="113">
        <v>1</v>
      </c>
      <c r="P256" s="123" t="s">
        <v>780</v>
      </c>
      <c r="Q256" s="124">
        <v>7.96</v>
      </c>
      <c r="R256" s="123">
        <v>2.6543229566020679</v>
      </c>
      <c r="S256" s="113">
        <f t="shared" si="26"/>
        <v>1.3271614783010339</v>
      </c>
      <c r="T256" s="113">
        <v>1</v>
      </c>
      <c r="U256" s="123" t="s">
        <v>780</v>
      </c>
      <c r="V256" s="124">
        <v>0.20910000000000004</v>
      </c>
      <c r="W256" s="114">
        <f t="shared" si="27"/>
        <v>2.1192285000000005E-3</v>
      </c>
      <c r="X256" s="124">
        <v>2.0270000000000001</v>
      </c>
      <c r="Y256" s="113">
        <f t="shared" si="28"/>
        <v>1.0135000000000001</v>
      </c>
      <c r="Z256" s="113">
        <v>1</v>
      </c>
      <c r="AA256" s="123" t="s">
        <v>780</v>
      </c>
      <c r="AB256" s="121">
        <v>0.64554956236468486</v>
      </c>
      <c r="AC256" s="120">
        <v>1571.9277012399543</v>
      </c>
      <c r="AD256" s="120">
        <v>23.946796827819298</v>
      </c>
      <c r="AE256" s="120">
        <v>2226.5243930871679</v>
      </c>
      <c r="AF256" s="120">
        <v>24.23045157533079</v>
      </c>
      <c r="AG256" s="120">
        <v>2898.3155837418894</v>
      </c>
      <c r="AH256" s="120">
        <v>32.873651513487303</v>
      </c>
      <c r="AI256" s="123">
        <v>54.235905505173001</v>
      </c>
      <c r="AJ256" s="144" t="s">
        <v>771</v>
      </c>
      <c r="AK256" s="143">
        <f t="shared" si="29"/>
        <v>2898.3155837418894</v>
      </c>
      <c r="AL256" s="143">
        <f t="shared" si="30"/>
        <v>32.873651513487303</v>
      </c>
      <c r="AM256" s="143">
        <v>1</v>
      </c>
      <c r="AN256" s="143">
        <v>26321</v>
      </c>
      <c r="AO256" s="146" t="s">
        <v>774</v>
      </c>
      <c r="AP256" s="26">
        <v>0</v>
      </c>
      <c r="AQ256" s="141">
        <f t="shared" si="31"/>
        <v>45.764094494826999</v>
      </c>
      <c r="AR256" s="145"/>
      <c r="AS256" s="146"/>
      <c r="AT256" s="145"/>
      <c r="AU256" s="146"/>
      <c r="AV256" s="145"/>
      <c r="AW256" s="108"/>
      <c r="AX256" s="144"/>
      <c r="AY256" s="145"/>
      <c r="AZ256" s="145"/>
      <c r="BA256" s="145"/>
      <c r="BB256" s="145"/>
      <c r="BC256" s="145"/>
      <c r="BD256" s="144"/>
      <c r="BE256" s="144"/>
      <c r="BF256" s="144"/>
      <c r="BG256" s="144"/>
      <c r="BH256" s="144"/>
      <c r="BI256" s="144"/>
      <c r="BJ256" s="144"/>
      <c r="BK256" s="94"/>
    </row>
    <row r="257" spans="1:63" s="88" customFormat="1" ht="14.25" customHeight="1" x14ac:dyDescent="0.2">
      <c r="A257" s="6">
        <v>263</v>
      </c>
      <c r="B257" s="88" t="s">
        <v>746</v>
      </c>
      <c r="D257" s="120" t="s">
        <v>250</v>
      </c>
      <c r="E257" s="120" t="s">
        <v>773</v>
      </c>
      <c r="F257" s="120">
        <v>221042.82884566142</v>
      </c>
      <c r="G257" s="123">
        <v>72.186259182629584</v>
      </c>
      <c r="H257" s="110">
        <f t="shared" si="24"/>
        <v>65.960257897645235</v>
      </c>
      <c r="I257" s="123">
        <v>50.527733127178948</v>
      </c>
      <c r="J257" s="121">
        <v>0.91375088063182908</v>
      </c>
      <c r="K257" s="121">
        <v>0.10582151615497354</v>
      </c>
      <c r="L257" s="122">
        <v>0.54270000000000007</v>
      </c>
      <c r="M257" s="123">
        <v>1.0577571275772926</v>
      </c>
      <c r="N257" s="113">
        <f t="shared" si="25"/>
        <v>0.52887856378864628</v>
      </c>
      <c r="O257" s="113">
        <v>1</v>
      </c>
      <c r="P257" s="123" t="s">
        <v>780</v>
      </c>
      <c r="Q257" s="124">
        <v>17.88</v>
      </c>
      <c r="R257" s="123">
        <v>1.369639213163065</v>
      </c>
      <c r="S257" s="113">
        <f t="shared" si="26"/>
        <v>0.68481960658153251</v>
      </c>
      <c r="T257" s="113">
        <v>1</v>
      </c>
      <c r="U257" s="123" t="s">
        <v>780</v>
      </c>
      <c r="V257" s="124">
        <v>0.23899999999999999</v>
      </c>
      <c r="W257" s="114">
        <f t="shared" si="27"/>
        <v>1.0397695E-3</v>
      </c>
      <c r="X257" s="124">
        <v>0.87009999999999998</v>
      </c>
      <c r="Y257" s="113">
        <f t="shared" si="28"/>
        <v>0.43504999999999999</v>
      </c>
      <c r="Z257" s="113">
        <v>1</v>
      </c>
      <c r="AA257" s="123" t="s">
        <v>780</v>
      </c>
      <c r="AB257" s="121">
        <v>0.77228887535608204</v>
      </c>
      <c r="AC257" s="120">
        <v>2794.9413511393868</v>
      </c>
      <c r="AD257" s="120">
        <v>24.033484932737792</v>
      </c>
      <c r="AE257" s="120">
        <v>2983.4682156922468</v>
      </c>
      <c r="AF257" s="120">
        <v>13.256766611094463</v>
      </c>
      <c r="AG257" s="120">
        <v>3113.1248141700903</v>
      </c>
      <c r="AH257" s="120">
        <v>13.85508703208512</v>
      </c>
      <c r="AI257" s="123">
        <v>89.779289876768843</v>
      </c>
      <c r="AJ257" s="144" t="s">
        <v>771</v>
      </c>
      <c r="AK257" s="143">
        <f t="shared" si="29"/>
        <v>3113.1248141700903</v>
      </c>
      <c r="AL257" s="143">
        <f t="shared" si="30"/>
        <v>13.85508703208512</v>
      </c>
      <c r="AM257" s="143">
        <v>1</v>
      </c>
      <c r="AN257" s="143">
        <v>26321</v>
      </c>
      <c r="AO257" s="146" t="s">
        <v>774</v>
      </c>
      <c r="AP257" s="26">
        <v>0</v>
      </c>
      <c r="AQ257" s="141">
        <f t="shared" si="31"/>
        <v>10.220710123231157</v>
      </c>
      <c r="AR257" s="145"/>
      <c r="AS257" s="146"/>
      <c r="AT257" s="145"/>
      <c r="AU257" s="146"/>
      <c r="AV257" s="145"/>
      <c r="AW257" s="108"/>
      <c r="AX257" s="144"/>
      <c r="AY257" s="145"/>
      <c r="AZ257" s="145"/>
      <c r="BA257" s="145"/>
      <c r="BB257" s="145"/>
      <c r="BC257" s="145"/>
      <c r="BD257" s="144"/>
      <c r="BE257" s="144"/>
      <c r="BF257" s="144"/>
      <c r="BG257" s="144"/>
      <c r="BH257" s="144"/>
      <c r="BI257" s="144"/>
      <c r="BJ257" s="144"/>
      <c r="BK257" s="94"/>
    </row>
    <row r="258" spans="1:63" s="88" customFormat="1" ht="14.25" customHeight="1" x14ac:dyDescent="0.2">
      <c r="A258" s="6">
        <v>264</v>
      </c>
      <c r="B258" s="88" t="s">
        <v>746</v>
      </c>
      <c r="D258" s="120" t="s">
        <v>251</v>
      </c>
      <c r="E258" s="120" t="s">
        <v>773</v>
      </c>
      <c r="F258" s="120">
        <v>80715.925962855836</v>
      </c>
      <c r="G258" s="123">
        <v>24.343089962955215</v>
      </c>
      <c r="H258" s="110">
        <f t="shared" si="24"/>
        <v>22.690446503091366</v>
      </c>
      <c r="I258" s="123">
        <v>17.043965638998284</v>
      </c>
      <c r="J258" s="121">
        <v>0.93211036633480771</v>
      </c>
      <c r="K258" s="121">
        <v>1.4497382413726361</v>
      </c>
      <c r="L258" s="122">
        <v>0.55530000000000002</v>
      </c>
      <c r="M258" s="123">
        <v>2.1791275625021949</v>
      </c>
      <c r="N258" s="113">
        <f t="shared" si="25"/>
        <v>1.0895637812510974</v>
      </c>
      <c r="O258" s="113">
        <v>1</v>
      </c>
      <c r="P258" s="123" t="s">
        <v>780</v>
      </c>
      <c r="Q258" s="124">
        <v>15.51</v>
      </c>
      <c r="R258" s="123">
        <v>2.3978267750566227</v>
      </c>
      <c r="S258" s="113">
        <f t="shared" si="26"/>
        <v>1.1989133875283113</v>
      </c>
      <c r="T258" s="113">
        <v>1</v>
      </c>
      <c r="U258" s="123" t="s">
        <v>780</v>
      </c>
      <c r="V258" s="124">
        <v>0.20250000000000001</v>
      </c>
      <c r="W258" s="114">
        <f t="shared" si="27"/>
        <v>1.0125000000000002E-3</v>
      </c>
      <c r="X258" s="124">
        <v>1</v>
      </c>
      <c r="Y258" s="113">
        <f t="shared" si="28"/>
        <v>0.5</v>
      </c>
      <c r="Z258" s="113">
        <v>1</v>
      </c>
      <c r="AA258" s="123" t="s">
        <v>780</v>
      </c>
      <c r="AB258" s="121">
        <v>0.90879273897954393</v>
      </c>
      <c r="AC258" s="120">
        <v>2847.2638558541535</v>
      </c>
      <c r="AD258" s="120">
        <v>50.352358421060671</v>
      </c>
      <c r="AE258" s="120">
        <v>2846.8506140708973</v>
      </c>
      <c r="AF258" s="120">
        <v>23.133613232956122</v>
      </c>
      <c r="AG258" s="120">
        <v>2846.5581090644305</v>
      </c>
      <c r="AH258" s="120">
        <v>16.299103962436686</v>
      </c>
      <c r="AI258" s="123">
        <v>100.02479298727384</v>
      </c>
      <c r="AJ258" s="144" t="s">
        <v>771</v>
      </c>
      <c r="AK258" s="143">
        <f t="shared" si="29"/>
        <v>2846.5581090644305</v>
      </c>
      <c r="AL258" s="143">
        <f t="shared" si="30"/>
        <v>16.299103962436686</v>
      </c>
      <c r="AM258" s="143">
        <v>1</v>
      </c>
      <c r="AN258" s="143">
        <v>26321</v>
      </c>
      <c r="AO258" s="146" t="s">
        <v>774</v>
      </c>
      <c r="AP258" s="26">
        <v>0</v>
      </c>
      <c r="AQ258" s="141">
        <f t="shared" si="31"/>
        <v>-2.479298727384105E-2</v>
      </c>
      <c r="AR258" s="145"/>
      <c r="AS258" s="146"/>
      <c r="AT258" s="145"/>
      <c r="AU258" s="146"/>
      <c r="AV258" s="145"/>
      <c r="AW258" s="108"/>
      <c r="AX258" s="144"/>
      <c r="AY258" s="145"/>
      <c r="AZ258" s="145"/>
      <c r="BA258" s="145"/>
      <c r="BB258" s="145"/>
      <c r="BC258" s="145"/>
      <c r="BD258" s="144"/>
      <c r="BE258" s="144"/>
      <c r="BF258" s="144"/>
      <c r="BG258" s="144"/>
      <c r="BH258" s="144"/>
      <c r="BI258" s="144"/>
      <c r="BJ258" s="144"/>
      <c r="BK258" s="94"/>
    </row>
    <row r="259" spans="1:63" s="88" customFormat="1" ht="14.25" customHeight="1" x14ac:dyDescent="0.2">
      <c r="A259" s="6">
        <v>265</v>
      </c>
      <c r="B259" s="88" t="s">
        <v>746</v>
      </c>
      <c r="D259" s="120" t="s">
        <v>252</v>
      </c>
      <c r="E259" s="120" t="s">
        <v>773</v>
      </c>
      <c r="F259" s="120">
        <v>575753.87352679111</v>
      </c>
      <c r="G259" s="123">
        <v>283.88649428399077</v>
      </c>
      <c r="H259" s="110">
        <f t="shared" ref="H259:H322" si="32">J259*G259</f>
        <v>111.37580007347955</v>
      </c>
      <c r="I259" s="123">
        <v>78.122688807529514</v>
      </c>
      <c r="J259" s="121">
        <v>0.39232510991545388</v>
      </c>
      <c r="K259" s="121">
        <v>0.50155785148575815</v>
      </c>
      <c r="L259" s="122">
        <v>0.222</v>
      </c>
      <c r="M259" s="123">
        <v>1.7673771576972759</v>
      </c>
      <c r="N259" s="113">
        <f t="shared" ref="N259:N322" si="33">M259/2</f>
        <v>0.88368857884863794</v>
      </c>
      <c r="O259" s="113">
        <v>1</v>
      </c>
      <c r="P259" s="123" t="s">
        <v>780</v>
      </c>
      <c r="Q259" s="124">
        <v>6.085</v>
      </c>
      <c r="R259" s="123">
        <v>1.9114778603886138</v>
      </c>
      <c r="S259" s="113">
        <f t="shared" ref="S259:S322" si="34">R259/2</f>
        <v>0.95573893019430689</v>
      </c>
      <c r="T259" s="113">
        <v>1</v>
      </c>
      <c r="U259" s="123" t="s">
        <v>780</v>
      </c>
      <c r="V259" s="124">
        <v>0.1988</v>
      </c>
      <c r="W259" s="114">
        <f t="shared" ref="W259:W322" si="35">(Y259/100)*V259</f>
        <v>7.2373139999999995E-4</v>
      </c>
      <c r="X259" s="124">
        <v>0.72809999999999997</v>
      </c>
      <c r="Y259" s="113">
        <f t="shared" ref="Y259:Y322" si="36">X259/2</f>
        <v>0.36404999999999998</v>
      </c>
      <c r="Z259" s="113">
        <v>1</v>
      </c>
      <c r="AA259" s="123" t="s">
        <v>780</v>
      </c>
      <c r="AB259" s="121">
        <v>0.92461293657775279</v>
      </c>
      <c r="AC259" s="120">
        <v>1292.30248565531</v>
      </c>
      <c r="AD259" s="120">
        <v>20.729427623196443</v>
      </c>
      <c r="AE259" s="120">
        <v>1988.0476446528687</v>
      </c>
      <c r="AF259" s="120">
        <v>16.807601121966172</v>
      </c>
      <c r="AG259" s="120">
        <v>2816.4186968344407</v>
      </c>
      <c r="AH259" s="120">
        <v>11.893668492525995</v>
      </c>
      <c r="AI259" s="123">
        <v>45.884601146406759</v>
      </c>
      <c r="AJ259" s="144" t="s">
        <v>771</v>
      </c>
      <c r="AK259" s="143">
        <f t="shared" ref="AK259:AK322" si="37">AG259</f>
        <v>2816.4186968344407</v>
      </c>
      <c r="AL259" s="143">
        <f t="shared" ref="AL259:AL322" si="38">AH259</f>
        <v>11.893668492525995</v>
      </c>
      <c r="AM259" s="143">
        <v>1</v>
      </c>
      <c r="AN259" s="143">
        <v>26321</v>
      </c>
      <c r="AO259" s="146" t="s">
        <v>774</v>
      </c>
      <c r="AP259" s="26">
        <v>0</v>
      </c>
      <c r="AQ259" s="141">
        <f t="shared" ref="AQ259:AQ322" si="39">100-AI259</f>
        <v>54.115398853593241</v>
      </c>
      <c r="AR259" s="145"/>
      <c r="AS259" s="146"/>
      <c r="AT259" s="145"/>
      <c r="AU259" s="146"/>
      <c r="AV259" s="145"/>
      <c r="AW259" s="108"/>
      <c r="AX259" s="144"/>
      <c r="AY259" s="145"/>
      <c r="AZ259" s="145"/>
      <c r="BA259" s="145"/>
      <c r="BB259" s="145"/>
      <c r="BC259" s="145"/>
      <c r="BD259" s="144"/>
      <c r="BE259" s="144"/>
      <c r="BF259" s="144"/>
      <c r="BG259" s="144"/>
      <c r="BH259" s="144"/>
      <c r="BI259" s="144"/>
      <c r="BJ259" s="144"/>
      <c r="BK259" s="94"/>
    </row>
    <row r="260" spans="1:63" s="88" customFormat="1" ht="14.25" customHeight="1" x14ac:dyDescent="0.2">
      <c r="A260" s="6">
        <v>266</v>
      </c>
      <c r="B260" s="88" t="s">
        <v>746</v>
      </c>
      <c r="D260" s="120" t="s">
        <v>253</v>
      </c>
      <c r="E260" s="120" t="s">
        <v>773</v>
      </c>
      <c r="F260" s="120">
        <v>668915.97906787542</v>
      </c>
      <c r="G260" s="123">
        <v>1122.9725412692496</v>
      </c>
      <c r="H260" s="110">
        <f t="shared" si="32"/>
        <v>314.89705271697528</v>
      </c>
      <c r="I260" s="123">
        <v>129.26670045062212</v>
      </c>
      <c r="J260" s="121">
        <v>0.28041384908758332</v>
      </c>
      <c r="K260" s="121">
        <v>0.69223215415176964</v>
      </c>
      <c r="L260" s="122">
        <v>9.6659999999999996E-2</v>
      </c>
      <c r="M260" s="123">
        <v>1.6032647546454188</v>
      </c>
      <c r="N260" s="113">
        <f t="shared" si="33"/>
        <v>0.80163237732270942</v>
      </c>
      <c r="O260" s="113">
        <v>1</v>
      </c>
      <c r="P260" s="123" t="s">
        <v>780</v>
      </c>
      <c r="Q260" s="124">
        <v>2.5139999999999998</v>
      </c>
      <c r="R260" s="123">
        <v>1.7517769169831625</v>
      </c>
      <c r="S260" s="113">
        <f t="shared" si="34"/>
        <v>0.87588845849158126</v>
      </c>
      <c r="T260" s="113">
        <v>1</v>
      </c>
      <c r="U260" s="123" t="s">
        <v>780</v>
      </c>
      <c r="V260" s="124">
        <v>0.18860000000000002</v>
      </c>
      <c r="W260" s="114">
        <f t="shared" si="35"/>
        <v>6.6566370000000017E-4</v>
      </c>
      <c r="X260" s="124">
        <v>0.70590000000000008</v>
      </c>
      <c r="Y260" s="113">
        <f t="shared" si="36"/>
        <v>0.35295000000000004</v>
      </c>
      <c r="Z260" s="113">
        <v>1</v>
      </c>
      <c r="AA260" s="123" t="s">
        <v>780</v>
      </c>
      <c r="AB260" s="121">
        <v>0.91522198922822595</v>
      </c>
      <c r="AC260" s="120">
        <v>594.78119840068325</v>
      </c>
      <c r="AD260" s="120">
        <v>9.1156649193439989</v>
      </c>
      <c r="AE260" s="120">
        <v>1276.0576579711094</v>
      </c>
      <c r="AF260" s="120">
        <v>12.805685306586383</v>
      </c>
      <c r="AG260" s="120">
        <v>2730.2800770429953</v>
      </c>
      <c r="AH260" s="120">
        <v>11.621878783240636</v>
      </c>
      <c r="AI260" s="123">
        <v>21.784622149272522</v>
      </c>
      <c r="AJ260" s="144" t="s">
        <v>771</v>
      </c>
      <c r="AK260" s="143">
        <f t="shared" si="37"/>
        <v>2730.2800770429953</v>
      </c>
      <c r="AL260" s="143">
        <f t="shared" si="38"/>
        <v>11.621878783240636</v>
      </c>
      <c r="AM260" s="143">
        <v>1</v>
      </c>
      <c r="AN260" s="143">
        <v>26321</v>
      </c>
      <c r="AO260" s="146" t="s">
        <v>774</v>
      </c>
      <c r="AP260" s="26">
        <v>0</v>
      </c>
      <c r="AQ260" s="141">
        <f t="shared" si="39"/>
        <v>78.215377850727478</v>
      </c>
      <c r="AR260" s="145"/>
      <c r="AS260" s="146"/>
      <c r="AT260" s="145"/>
      <c r="AU260" s="146"/>
      <c r="AV260" s="145"/>
      <c r="AW260" s="108"/>
      <c r="AX260" s="144"/>
      <c r="AY260" s="145"/>
      <c r="AZ260" s="145"/>
      <c r="BA260" s="145"/>
      <c r="BB260" s="145"/>
      <c r="BC260" s="145"/>
      <c r="BD260" s="144"/>
      <c r="BE260" s="144"/>
      <c r="BF260" s="144"/>
      <c r="BG260" s="144"/>
      <c r="BH260" s="144"/>
      <c r="BI260" s="144"/>
      <c r="BJ260" s="144"/>
      <c r="BK260" s="94"/>
    </row>
    <row r="261" spans="1:63" s="88" customFormat="1" ht="14.25" customHeight="1" x14ac:dyDescent="0.2">
      <c r="A261" s="6">
        <v>267</v>
      </c>
      <c r="B261" s="88" t="s">
        <v>746</v>
      </c>
      <c r="D261" s="120" t="s">
        <v>254</v>
      </c>
      <c r="E261" s="120" t="s">
        <v>773</v>
      </c>
      <c r="F261" s="120">
        <v>466246.03700108128</v>
      </c>
      <c r="G261" s="123">
        <v>149.27925894825333</v>
      </c>
      <c r="H261" s="110">
        <f t="shared" si="32"/>
        <v>92.927491101471759</v>
      </c>
      <c r="I261" s="123">
        <v>94.992814235171053</v>
      </c>
      <c r="J261" s="121">
        <v>0.62250771980107744</v>
      </c>
      <c r="K261" s="121">
        <v>8.5898878105592852E-2</v>
      </c>
      <c r="L261" s="122">
        <v>0.52280000000000004</v>
      </c>
      <c r="M261" s="123">
        <v>0.89259869282522164</v>
      </c>
      <c r="N261" s="113">
        <f t="shared" si="33"/>
        <v>0.44629934641261082</v>
      </c>
      <c r="O261" s="113">
        <v>1</v>
      </c>
      <c r="P261" s="123" t="s">
        <v>780</v>
      </c>
      <c r="Q261" s="124">
        <v>15.27</v>
      </c>
      <c r="R261" s="123">
        <v>1.0773423453492481</v>
      </c>
      <c r="S261" s="113">
        <f t="shared" si="34"/>
        <v>0.53867117267462405</v>
      </c>
      <c r="T261" s="113">
        <v>1</v>
      </c>
      <c r="U261" s="123" t="s">
        <v>780</v>
      </c>
      <c r="V261" s="124">
        <v>0.21180000000000002</v>
      </c>
      <c r="W261" s="114">
        <f t="shared" si="35"/>
        <v>6.3889470000000012E-4</v>
      </c>
      <c r="X261" s="124">
        <v>0.60330000000000006</v>
      </c>
      <c r="Y261" s="113">
        <f t="shared" si="36"/>
        <v>0.30165000000000003</v>
      </c>
      <c r="Z261" s="113">
        <v>1</v>
      </c>
      <c r="AA261" s="123" t="s">
        <v>780</v>
      </c>
      <c r="AB261" s="121">
        <v>0.82851908372344063</v>
      </c>
      <c r="AC261" s="120">
        <v>2711.165124604594</v>
      </c>
      <c r="AD261" s="120">
        <v>19.785591580069649</v>
      </c>
      <c r="AE261" s="120">
        <v>2831.9251860462809</v>
      </c>
      <c r="AF261" s="120">
        <v>10.318853497048167</v>
      </c>
      <c r="AG261" s="120">
        <v>2919.044564628578</v>
      </c>
      <c r="AH261" s="120">
        <v>9.7652683776998632</v>
      </c>
      <c r="AI261" s="123">
        <v>92.878510916107416</v>
      </c>
      <c r="AJ261" s="144" t="s">
        <v>771</v>
      </c>
      <c r="AK261" s="143">
        <f t="shared" si="37"/>
        <v>2919.044564628578</v>
      </c>
      <c r="AL261" s="143">
        <f t="shared" si="38"/>
        <v>9.7652683776998632</v>
      </c>
      <c r="AM261" s="143">
        <v>1</v>
      </c>
      <c r="AN261" s="143">
        <v>26321</v>
      </c>
      <c r="AO261" s="146" t="s">
        <v>774</v>
      </c>
      <c r="AP261" s="26">
        <v>0</v>
      </c>
      <c r="AQ261" s="141">
        <f t="shared" si="39"/>
        <v>7.1214890838925839</v>
      </c>
      <c r="AR261" s="145"/>
      <c r="AS261" s="146"/>
      <c r="AT261" s="145"/>
      <c r="AU261" s="146"/>
      <c r="AV261" s="145"/>
      <c r="AW261" s="108"/>
      <c r="AX261" s="144"/>
      <c r="AY261" s="145"/>
      <c r="AZ261" s="145"/>
      <c r="BA261" s="145"/>
      <c r="BB261" s="145"/>
      <c r="BC261" s="145"/>
      <c r="BD261" s="144"/>
      <c r="BE261" s="144"/>
      <c r="BF261" s="144"/>
      <c r="BG261" s="144"/>
      <c r="BH261" s="144"/>
      <c r="BI261" s="144"/>
      <c r="BJ261" s="144"/>
      <c r="BK261" s="94"/>
    </row>
    <row r="262" spans="1:63" s="88" customFormat="1" ht="14.25" customHeight="1" x14ac:dyDescent="0.2">
      <c r="A262" s="6">
        <v>268</v>
      </c>
      <c r="B262" s="88" t="s">
        <v>746</v>
      </c>
      <c r="D262" s="120" t="s">
        <v>255</v>
      </c>
      <c r="E262" s="120" t="s">
        <v>773</v>
      </c>
      <c r="F262" s="120">
        <v>279081.44375519326</v>
      </c>
      <c r="G262" s="123">
        <v>70.638683994893995</v>
      </c>
      <c r="H262" s="110">
        <f t="shared" si="32"/>
        <v>44.163355142944127</v>
      </c>
      <c r="I262" s="123">
        <v>56.188008683855777</v>
      </c>
      <c r="J262" s="121">
        <v>0.62520070654397253</v>
      </c>
      <c r="K262" s="121">
        <v>0.28780183580207774</v>
      </c>
      <c r="L262" s="122">
        <v>0.63919999999999999</v>
      </c>
      <c r="M262" s="123">
        <v>1.1928765070596157</v>
      </c>
      <c r="N262" s="113">
        <f t="shared" si="33"/>
        <v>0.59643825352980784</v>
      </c>
      <c r="O262" s="113">
        <v>1</v>
      </c>
      <c r="P262" s="123" t="s">
        <v>780</v>
      </c>
      <c r="Q262" s="124">
        <v>22.02</v>
      </c>
      <c r="R262" s="123">
        <v>1.3109536913420745</v>
      </c>
      <c r="S262" s="113">
        <f t="shared" si="34"/>
        <v>0.65547684567103726</v>
      </c>
      <c r="T262" s="113">
        <v>1</v>
      </c>
      <c r="U262" s="123" t="s">
        <v>780</v>
      </c>
      <c r="V262" s="124">
        <v>0.24980000000000002</v>
      </c>
      <c r="W262" s="114">
        <f t="shared" si="35"/>
        <v>6.7908130000000021E-4</v>
      </c>
      <c r="X262" s="124">
        <v>0.54370000000000007</v>
      </c>
      <c r="Y262" s="113">
        <f t="shared" si="36"/>
        <v>0.27185000000000004</v>
      </c>
      <c r="Z262" s="113">
        <v>1</v>
      </c>
      <c r="AA262" s="123" t="s">
        <v>780</v>
      </c>
      <c r="AB262" s="121">
        <v>0.90993031633209054</v>
      </c>
      <c r="AC262" s="120">
        <v>3185.9020082804568</v>
      </c>
      <c r="AD262" s="120">
        <v>30.056179405563398</v>
      </c>
      <c r="AE262" s="120">
        <v>3184.4568395548063</v>
      </c>
      <c r="AF262" s="120">
        <v>12.813377805622167</v>
      </c>
      <c r="AG262" s="120">
        <v>3183.5464684365693</v>
      </c>
      <c r="AH262" s="120">
        <v>8.608971016123764</v>
      </c>
      <c r="AI262" s="123">
        <v>100.07399106208254</v>
      </c>
      <c r="AJ262" s="144" t="s">
        <v>771</v>
      </c>
      <c r="AK262" s="143">
        <f t="shared" si="37"/>
        <v>3183.5464684365693</v>
      </c>
      <c r="AL262" s="143">
        <f t="shared" si="38"/>
        <v>8.608971016123764</v>
      </c>
      <c r="AM262" s="143">
        <v>1</v>
      </c>
      <c r="AN262" s="143">
        <v>26321</v>
      </c>
      <c r="AO262" s="146" t="s">
        <v>774</v>
      </c>
      <c r="AP262" s="26">
        <v>0</v>
      </c>
      <c r="AQ262" s="141">
        <f t="shared" si="39"/>
        <v>-7.3991062082541248E-2</v>
      </c>
      <c r="AR262" s="145"/>
      <c r="AS262" s="146"/>
      <c r="AT262" s="145"/>
      <c r="AU262" s="146"/>
      <c r="AV262" s="145"/>
      <c r="AW262" s="108"/>
      <c r="AX262" s="144"/>
      <c r="AY262" s="145"/>
      <c r="AZ262" s="145"/>
      <c r="BA262" s="145"/>
      <c r="BB262" s="145"/>
      <c r="BC262" s="145"/>
      <c r="BD262" s="144"/>
      <c r="BE262" s="144"/>
      <c r="BF262" s="144"/>
      <c r="BG262" s="144"/>
      <c r="BH262" s="144"/>
      <c r="BI262" s="144"/>
      <c r="BJ262" s="144"/>
      <c r="BK262" s="94"/>
    </row>
    <row r="263" spans="1:63" s="88" customFormat="1" ht="14.25" customHeight="1" x14ac:dyDescent="0.2">
      <c r="A263" s="6">
        <v>269</v>
      </c>
      <c r="B263" s="88" t="s">
        <v>746</v>
      </c>
      <c r="D263" s="120" t="s">
        <v>256</v>
      </c>
      <c r="E263" s="120" t="s">
        <v>773</v>
      </c>
      <c r="F263" s="120">
        <v>135127.25544717177</v>
      </c>
      <c r="G263" s="123">
        <v>39.96525706850953</v>
      </c>
      <c r="H263" s="110">
        <f t="shared" si="32"/>
        <v>19.842678747023228</v>
      </c>
      <c r="I263" s="123">
        <v>26.603006368177745</v>
      </c>
      <c r="J263" s="121">
        <v>0.49649821376122688</v>
      </c>
      <c r="K263" s="121">
        <v>0.51997845070020687</v>
      </c>
      <c r="L263" s="122">
        <v>0.56459999999999999</v>
      </c>
      <c r="M263" s="123">
        <v>1.0980207909229052</v>
      </c>
      <c r="N263" s="113">
        <f t="shared" si="33"/>
        <v>0.54901039546145258</v>
      </c>
      <c r="O263" s="113">
        <v>1</v>
      </c>
      <c r="P263" s="123" t="s">
        <v>780</v>
      </c>
      <c r="Q263" s="124">
        <v>16.100000000000001</v>
      </c>
      <c r="R263" s="123">
        <v>2.0284618237735725</v>
      </c>
      <c r="S263" s="113">
        <f t="shared" si="34"/>
        <v>1.0142309118867863</v>
      </c>
      <c r="T263" s="113">
        <v>1</v>
      </c>
      <c r="U263" s="123" t="s">
        <v>780</v>
      </c>
      <c r="V263" s="124">
        <v>0.20680000000000001</v>
      </c>
      <c r="W263" s="114">
        <f t="shared" si="35"/>
        <v>1.764004E-3</v>
      </c>
      <c r="X263" s="124">
        <v>1.706</v>
      </c>
      <c r="Y263" s="113">
        <f t="shared" si="36"/>
        <v>0.85299999999999998</v>
      </c>
      <c r="Z263" s="113">
        <v>1</v>
      </c>
      <c r="AA263" s="123" t="s">
        <v>780</v>
      </c>
      <c r="AB263" s="121">
        <v>0.5413071017921568</v>
      </c>
      <c r="AC263" s="120">
        <v>2885.6429844251934</v>
      </c>
      <c r="AD263" s="120">
        <v>25.593644174189649</v>
      </c>
      <c r="AE263" s="120">
        <v>2882.7341269498488</v>
      </c>
      <c r="AF263" s="120">
        <v>19.579724535658443</v>
      </c>
      <c r="AG263" s="120">
        <v>2880.7025554165857</v>
      </c>
      <c r="AH263" s="120">
        <v>27.701747954319185</v>
      </c>
      <c r="AI263" s="123">
        <v>100.17150083750639</v>
      </c>
      <c r="AJ263" s="144" t="s">
        <v>771</v>
      </c>
      <c r="AK263" s="143">
        <f t="shared" si="37"/>
        <v>2880.7025554165857</v>
      </c>
      <c r="AL263" s="143">
        <f t="shared" si="38"/>
        <v>27.701747954319185</v>
      </c>
      <c r="AM263" s="143">
        <v>1</v>
      </c>
      <c r="AN263" s="143">
        <v>26321</v>
      </c>
      <c r="AO263" s="146" t="s">
        <v>774</v>
      </c>
      <c r="AP263" s="26">
        <v>0</v>
      </c>
      <c r="AQ263" s="141">
        <f t="shared" si="39"/>
        <v>-0.17150083750638601</v>
      </c>
      <c r="AR263" s="145"/>
      <c r="AS263" s="146"/>
      <c r="AT263" s="145"/>
      <c r="AU263" s="146"/>
      <c r="AV263" s="145"/>
      <c r="AW263" s="108"/>
      <c r="AX263" s="144"/>
      <c r="AY263" s="145"/>
      <c r="AZ263" s="145"/>
      <c r="BA263" s="145"/>
      <c r="BB263" s="145"/>
      <c r="BC263" s="145"/>
      <c r="BD263" s="144"/>
      <c r="BE263" s="144"/>
      <c r="BF263" s="144"/>
      <c r="BG263" s="144"/>
      <c r="BH263" s="144"/>
      <c r="BI263" s="144"/>
      <c r="BJ263" s="144"/>
      <c r="BK263" s="94"/>
    </row>
    <row r="264" spans="1:63" s="88" customFormat="1" ht="14.25" customHeight="1" x14ac:dyDescent="0.2">
      <c r="A264" s="6">
        <v>270</v>
      </c>
      <c r="B264" s="88" t="s">
        <v>746</v>
      </c>
      <c r="D264" s="120" t="s">
        <v>257</v>
      </c>
      <c r="E264" s="120" t="s">
        <v>773</v>
      </c>
      <c r="F264" s="120">
        <v>234406.23449873159</v>
      </c>
      <c r="G264" s="123">
        <v>68.608524337386442</v>
      </c>
      <c r="H264" s="110">
        <f t="shared" si="32"/>
        <v>93.185341951308928</v>
      </c>
      <c r="I264" s="123">
        <v>51.391448629632855</v>
      </c>
      <c r="J264" s="121">
        <v>1.3582181347184286</v>
      </c>
      <c r="K264" s="121">
        <v>0.291467054855654</v>
      </c>
      <c r="L264" s="122">
        <v>0.5554</v>
      </c>
      <c r="M264" s="123">
        <v>1.2300361534694306</v>
      </c>
      <c r="N264" s="113">
        <f t="shared" si="33"/>
        <v>0.61501807673471531</v>
      </c>
      <c r="O264" s="113">
        <v>1</v>
      </c>
      <c r="P264" s="123" t="s">
        <v>780</v>
      </c>
      <c r="Q264" s="124">
        <v>15.56</v>
      </c>
      <c r="R264" s="123">
        <v>1.9665789146278601</v>
      </c>
      <c r="S264" s="113">
        <f t="shared" si="34"/>
        <v>0.98328945731393003</v>
      </c>
      <c r="T264" s="113">
        <v>1</v>
      </c>
      <c r="U264" s="123" t="s">
        <v>780</v>
      </c>
      <c r="V264" s="124">
        <v>0.20310000000000003</v>
      </c>
      <c r="W264" s="114">
        <f t="shared" si="35"/>
        <v>1.5577770000000002E-3</v>
      </c>
      <c r="X264" s="124">
        <v>1.534</v>
      </c>
      <c r="Y264" s="113">
        <f t="shared" si="36"/>
        <v>0.76700000000000002</v>
      </c>
      <c r="Z264" s="113">
        <v>1</v>
      </c>
      <c r="AA264" s="123" t="s">
        <v>780</v>
      </c>
      <c r="AB264" s="121">
        <v>0.62547002020622855</v>
      </c>
      <c r="AC264" s="120">
        <v>2847.5968374310037</v>
      </c>
      <c r="AD264" s="120">
        <v>28.37631026508825</v>
      </c>
      <c r="AE264" s="120">
        <v>2849.918280596984</v>
      </c>
      <c r="AF264" s="120">
        <v>18.937702830947728</v>
      </c>
      <c r="AG264" s="120">
        <v>2851.5600968390909</v>
      </c>
      <c r="AH264" s="120">
        <v>24.986310688752049</v>
      </c>
      <c r="AI264" s="123">
        <v>99.861014347462628</v>
      </c>
      <c r="AJ264" s="144" t="s">
        <v>771</v>
      </c>
      <c r="AK264" s="143">
        <f t="shared" si="37"/>
        <v>2851.5600968390909</v>
      </c>
      <c r="AL264" s="143">
        <f t="shared" si="38"/>
        <v>24.986310688752049</v>
      </c>
      <c r="AM264" s="143">
        <v>1</v>
      </c>
      <c r="AN264" s="143">
        <v>26321</v>
      </c>
      <c r="AO264" s="146" t="s">
        <v>774</v>
      </c>
      <c r="AP264" s="26">
        <v>0</v>
      </c>
      <c r="AQ264" s="141">
        <f t="shared" si="39"/>
        <v>0.13898565253737161</v>
      </c>
      <c r="AR264" s="145"/>
      <c r="AS264" s="146"/>
      <c r="AT264" s="145"/>
      <c r="AU264" s="146"/>
      <c r="AV264" s="145"/>
      <c r="AW264" s="108"/>
      <c r="AX264" s="144"/>
      <c r="AY264" s="145"/>
      <c r="AZ264" s="145"/>
      <c r="BA264" s="145"/>
      <c r="BB264" s="145"/>
      <c r="BC264" s="145"/>
      <c r="BD264" s="144"/>
      <c r="BE264" s="144"/>
      <c r="BF264" s="144"/>
      <c r="BG264" s="144"/>
      <c r="BH264" s="144"/>
      <c r="BI264" s="144"/>
      <c r="BJ264" s="144"/>
      <c r="BK264" s="94"/>
    </row>
    <row r="265" spans="1:63" s="88" customFormat="1" ht="14.25" customHeight="1" x14ac:dyDescent="0.2">
      <c r="A265" s="6">
        <v>271</v>
      </c>
      <c r="B265" s="88" t="s">
        <v>746</v>
      </c>
      <c r="D265" s="120" t="s">
        <v>258</v>
      </c>
      <c r="E265" s="120" t="s">
        <v>773</v>
      </c>
      <c r="F265" s="120">
        <v>557215.67215547501</v>
      </c>
      <c r="G265" s="123">
        <v>180.41502802822609</v>
      </c>
      <c r="H265" s="110">
        <f t="shared" si="32"/>
        <v>63.474671040232714</v>
      </c>
      <c r="I265" s="123">
        <v>104.6097432089922</v>
      </c>
      <c r="J265" s="121">
        <v>0.35182585250216541</v>
      </c>
      <c r="K265" s="121">
        <v>8.7686296122425914E-2</v>
      </c>
      <c r="L265" s="122">
        <v>0.5102000000000001</v>
      </c>
      <c r="M265" s="123">
        <v>1.0458361035032364</v>
      </c>
      <c r="N265" s="113">
        <f t="shared" si="33"/>
        <v>0.52291805175161821</v>
      </c>
      <c r="O265" s="113">
        <v>1</v>
      </c>
      <c r="P265" s="123" t="s">
        <v>780</v>
      </c>
      <c r="Q265" s="124">
        <v>13.66</v>
      </c>
      <c r="R265" s="123">
        <v>1.2117345265040698</v>
      </c>
      <c r="S265" s="113">
        <f t="shared" si="34"/>
        <v>0.60586726325203488</v>
      </c>
      <c r="T265" s="113">
        <v>1</v>
      </c>
      <c r="U265" s="123" t="s">
        <v>780</v>
      </c>
      <c r="V265" s="124">
        <v>0.19410000000000002</v>
      </c>
      <c r="W265" s="114">
        <f t="shared" si="35"/>
        <v>5.9394600000000004E-4</v>
      </c>
      <c r="X265" s="124">
        <v>0.61199999999999999</v>
      </c>
      <c r="Y265" s="113">
        <f t="shared" si="36"/>
        <v>0.30599999999999999</v>
      </c>
      <c r="Z265" s="113">
        <v>1</v>
      </c>
      <c r="AA265" s="123" t="s">
        <v>780</v>
      </c>
      <c r="AB265" s="121">
        <v>0.86309012463360213</v>
      </c>
      <c r="AC265" s="120">
        <v>2657.6649297914782</v>
      </c>
      <c r="AD265" s="120">
        <v>22.818138497107611</v>
      </c>
      <c r="AE265" s="120">
        <v>2726.2155836506909</v>
      </c>
      <c r="AF265" s="120">
        <v>11.529508833772525</v>
      </c>
      <c r="AG265" s="120">
        <v>2777.404521850935</v>
      </c>
      <c r="AH265" s="120">
        <v>10.032417632994374</v>
      </c>
      <c r="AI265" s="123">
        <v>95.688795380096124</v>
      </c>
      <c r="AJ265" s="144" t="s">
        <v>771</v>
      </c>
      <c r="AK265" s="143">
        <f t="shared" si="37"/>
        <v>2777.404521850935</v>
      </c>
      <c r="AL265" s="143">
        <f t="shared" si="38"/>
        <v>10.032417632994374</v>
      </c>
      <c r="AM265" s="143">
        <v>1</v>
      </c>
      <c r="AN265" s="143">
        <v>26321</v>
      </c>
      <c r="AO265" s="146" t="s">
        <v>774</v>
      </c>
      <c r="AP265" s="26">
        <v>0</v>
      </c>
      <c r="AQ265" s="141">
        <f t="shared" si="39"/>
        <v>4.3112046199038758</v>
      </c>
      <c r="AR265" s="145"/>
      <c r="AS265" s="146"/>
      <c r="AT265" s="145"/>
      <c r="AU265" s="146"/>
      <c r="AV265" s="145"/>
      <c r="AW265" s="108"/>
      <c r="AX265" s="144"/>
      <c r="AY265" s="145"/>
      <c r="AZ265" s="145"/>
      <c r="BA265" s="145"/>
      <c r="BB265" s="145"/>
      <c r="BC265" s="145"/>
      <c r="BD265" s="144"/>
      <c r="BE265" s="144"/>
      <c r="BF265" s="144"/>
      <c r="BG265" s="144"/>
      <c r="BH265" s="144"/>
      <c r="BI265" s="144"/>
      <c r="BJ265" s="144"/>
      <c r="BK265" s="94"/>
    </row>
    <row r="266" spans="1:63" s="88" customFormat="1" ht="14.25" customHeight="1" x14ac:dyDescent="0.2">
      <c r="A266" s="6">
        <v>272</v>
      </c>
      <c r="B266" s="88" t="s">
        <v>746</v>
      </c>
      <c r="D266" s="120" t="s">
        <v>259</v>
      </c>
      <c r="E266" s="120" t="s">
        <v>773</v>
      </c>
      <c r="F266" s="120">
        <v>380253.88499813806</v>
      </c>
      <c r="G266" s="123">
        <v>130.69157933020423</v>
      </c>
      <c r="H266" s="110">
        <f t="shared" si="32"/>
        <v>153.65928974392298</v>
      </c>
      <c r="I266" s="123">
        <v>87.89201011101413</v>
      </c>
      <c r="J266" s="121">
        <v>1.1757397877616027</v>
      </c>
      <c r="K266" s="121" t="s">
        <v>560</v>
      </c>
      <c r="L266" s="122">
        <v>0.50109999999999999</v>
      </c>
      <c r="M266" s="123">
        <v>1.0328560732206593</v>
      </c>
      <c r="N266" s="113">
        <f t="shared" si="33"/>
        <v>0.51642803661032965</v>
      </c>
      <c r="O266" s="113">
        <v>1</v>
      </c>
      <c r="P266" s="123" t="s">
        <v>780</v>
      </c>
      <c r="Q266" s="124">
        <v>14.71</v>
      </c>
      <c r="R266" s="123">
        <v>1.32799830031634</v>
      </c>
      <c r="S266" s="113">
        <f t="shared" si="34"/>
        <v>0.66399915015817002</v>
      </c>
      <c r="T266" s="113">
        <v>1</v>
      </c>
      <c r="U266" s="123" t="s">
        <v>780</v>
      </c>
      <c r="V266" s="124">
        <v>0.21290000000000001</v>
      </c>
      <c r="W266" s="114">
        <f t="shared" si="35"/>
        <v>8.8853815000000007E-4</v>
      </c>
      <c r="X266" s="124">
        <v>0.8347</v>
      </c>
      <c r="Y266" s="113">
        <f t="shared" si="36"/>
        <v>0.41735</v>
      </c>
      <c r="Z266" s="113">
        <v>1</v>
      </c>
      <c r="AA266" s="123" t="s">
        <v>780</v>
      </c>
      <c r="AB266" s="121">
        <v>0.77775406261786972</v>
      </c>
      <c r="AC266" s="120">
        <v>2618.4215465941502</v>
      </c>
      <c r="AD266" s="120">
        <v>22.26430214405309</v>
      </c>
      <c r="AE266" s="120">
        <v>2796.7531125620753</v>
      </c>
      <c r="AF266" s="120">
        <v>12.70517601679876</v>
      </c>
      <c r="AG266" s="120">
        <v>2928.0146111809536</v>
      </c>
      <c r="AH266" s="120">
        <v>13.50155081603012</v>
      </c>
      <c r="AI266" s="123">
        <v>89.426519136735607</v>
      </c>
      <c r="AJ266" s="144" t="s">
        <v>771</v>
      </c>
      <c r="AK266" s="143">
        <f t="shared" si="37"/>
        <v>2928.0146111809536</v>
      </c>
      <c r="AL266" s="143">
        <f t="shared" si="38"/>
        <v>13.50155081603012</v>
      </c>
      <c r="AM266" s="143">
        <v>1</v>
      </c>
      <c r="AN266" s="143">
        <v>26321</v>
      </c>
      <c r="AO266" s="146" t="s">
        <v>774</v>
      </c>
      <c r="AP266" s="26">
        <v>0</v>
      </c>
      <c r="AQ266" s="141">
        <f t="shared" si="39"/>
        <v>10.573480863264393</v>
      </c>
      <c r="AR266" s="145"/>
      <c r="AS266" s="146"/>
      <c r="AT266" s="145"/>
      <c r="AU266" s="146"/>
      <c r="AV266" s="145"/>
      <c r="AW266" s="108"/>
      <c r="AX266" s="144"/>
      <c r="AY266" s="145"/>
      <c r="AZ266" s="145"/>
      <c r="BA266" s="145"/>
      <c r="BB266" s="145"/>
      <c r="BC266" s="145"/>
      <c r="BD266" s="144"/>
      <c r="BE266" s="144"/>
      <c r="BF266" s="144"/>
      <c r="BG266" s="144"/>
      <c r="BH266" s="144"/>
      <c r="BI266" s="144"/>
      <c r="BJ266" s="144"/>
      <c r="BK266" s="94"/>
    </row>
    <row r="267" spans="1:63" s="88" customFormat="1" ht="14.25" customHeight="1" x14ac:dyDescent="0.2">
      <c r="A267" s="6">
        <v>273</v>
      </c>
      <c r="B267" s="88" t="s">
        <v>746</v>
      </c>
      <c r="D267" s="120" t="s">
        <v>260</v>
      </c>
      <c r="E267" s="120" t="s">
        <v>773</v>
      </c>
      <c r="F267" s="120">
        <v>129473.44949409868</v>
      </c>
      <c r="G267" s="123">
        <v>41.638289694762541</v>
      </c>
      <c r="H267" s="110">
        <f t="shared" si="32"/>
        <v>67.677376147767248</v>
      </c>
      <c r="I267" s="123">
        <v>32.291456257898076</v>
      </c>
      <c r="J267" s="121">
        <v>1.6253639773364663</v>
      </c>
      <c r="K267" s="121">
        <v>0.62229455673249434</v>
      </c>
      <c r="L267" s="122">
        <v>0.55259999999999998</v>
      </c>
      <c r="M267" s="123">
        <v>1.632445400585079</v>
      </c>
      <c r="N267" s="113">
        <f t="shared" si="33"/>
        <v>0.81622270029253952</v>
      </c>
      <c r="O267" s="113">
        <v>1</v>
      </c>
      <c r="P267" s="123" t="s">
        <v>780</v>
      </c>
      <c r="Q267" s="124">
        <v>15.16</v>
      </c>
      <c r="R267" s="123">
        <v>2.2963453504953955</v>
      </c>
      <c r="S267" s="113">
        <f t="shared" si="34"/>
        <v>1.1481726752476977</v>
      </c>
      <c r="T267" s="113">
        <v>1</v>
      </c>
      <c r="U267" s="123" t="s">
        <v>780</v>
      </c>
      <c r="V267" s="124">
        <v>0.19900000000000001</v>
      </c>
      <c r="W267" s="114">
        <f t="shared" si="35"/>
        <v>1.6069250000000002E-3</v>
      </c>
      <c r="X267" s="124">
        <v>1.615</v>
      </c>
      <c r="Y267" s="113">
        <f t="shared" si="36"/>
        <v>0.8075</v>
      </c>
      <c r="Z267" s="113">
        <v>1</v>
      </c>
      <c r="AA267" s="123" t="s">
        <v>780</v>
      </c>
      <c r="AB267" s="121">
        <v>0.71088845596891959</v>
      </c>
      <c r="AC267" s="120">
        <v>2835.8255886590987</v>
      </c>
      <c r="AD267" s="120">
        <v>37.562490170797446</v>
      </c>
      <c r="AE267" s="120">
        <v>2825.3367383143573</v>
      </c>
      <c r="AF267" s="120">
        <v>22.112874578742321</v>
      </c>
      <c r="AG267" s="120">
        <v>2817.8612223797572</v>
      </c>
      <c r="AH267" s="120">
        <v>26.378538749907189</v>
      </c>
      <c r="AI267" s="123">
        <v>100.6375177789689</v>
      </c>
      <c r="AJ267" s="144" t="s">
        <v>771</v>
      </c>
      <c r="AK267" s="143">
        <f t="shared" si="37"/>
        <v>2817.8612223797572</v>
      </c>
      <c r="AL267" s="143">
        <f t="shared" si="38"/>
        <v>26.378538749907189</v>
      </c>
      <c r="AM267" s="143">
        <v>1</v>
      </c>
      <c r="AN267" s="143">
        <v>26321</v>
      </c>
      <c r="AO267" s="146" t="s">
        <v>774</v>
      </c>
      <c r="AP267" s="26">
        <v>0</v>
      </c>
      <c r="AQ267" s="141">
        <f t="shared" si="39"/>
        <v>-0.63751777896889905</v>
      </c>
      <c r="AR267" s="145"/>
      <c r="AS267" s="146"/>
      <c r="AT267" s="145"/>
      <c r="AU267" s="146"/>
      <c r="AV267" s="145"/>
      <c r="AW267" s="108"/>
      <c r="AX267" s="144"/>
      <c r="AY267" s="145"/>
      <c r="AZ267" s="145"/>
      <c r="BA267" s="145"/>
      <c r="BB267" s="145"/>
      <c r="BC267" s="145"/>
      <c r="BD267" s="144"/>
      <c r="BE267" s="144"/>
      <c r="BF267" s="144"/>
      <c r="BG267" s="144"/>
      <c r="BH267" s="144"/>
      <c r="BI267" s="144"/>
      <c r="BJ267" s="144"/>
      <c r="BK267" s="94"/>
    </row>
    <row r="268" spans="1:63" s="88" customFormat="1" ht="14.25" customHeight="1" x14ac:dyDescent="0.2">
      <c r="A268" s="6">
        <v>274</v>
      </c>
      <c r="B268" s="88" t="s">
        <v>746</v>
      </c>
      <c r="D268" s="120" t="s">
        <v>261</v>
      </c>
      <c r="E268" s="120" t="s">
        <v>773</v>
      </c>
      <c r="F268" s="120">
        <v>613283.87392774364</v>
      </c>
      <c r="G268" s="123">
        <v>189.92065148175098</v>
      </c>
      <c r="H268" s="110">
        <f t="shared" si="32"/>
        <v>95.209132409138832</v>
      </c>
      <c r="I268" s="123">
        <v>129.59313469209638</v>
      </c>
      <c r="J268" s="121">
        <v>0.50131005589082689</v>
      </c>
      <c r="K268" s="121">
        <v>8.6797053619906708E-2</v>
      </c>
      <c r="L268" s="122">
        <v>0.57399999999999995</v>
      </c>
      <c r="M268" s="123">
        <v>0.91052500576050177</v>
      </c>
      <c r="N268" s="113">
        <f t="shared" si="33"/>
        <v>0.45526250288025089</v>
      </c>
      <c r="O268" s="113">
        <v>1</v>
      </c>
      <c r="P268" s="123" t="s">
        <v>780</v>
      </c>
      <c r="Q268" s="124">
        <v>17.11</v>
      </c>
      <c r="R268" s="123">
        <v>1.0469271660038362</v>
      </c>
      <c r="S268" s="113">
        <f t="shared" si="34"/>
        <v>0.52346358300191809</v>
      </c>
      <c r="T268" s="113">
        <v>1</v>
      </c>
      <c r="U268" s="123" t="s">
        <v>780</v>
      </c>
      <c r="V268" s="124">
        <v>0.21610000000000001</v>
      </c>
      <c r="W268" s="114">
        <f t="shared" si="35"/>
        <v>5.582943500000001E-4</v>
      </c>
      <c r="X268" s="124">
        <v>0.51670000000000005</v>
      </c>
      <c r="Y268" s="113">
        <f t="shared" si="36"/>
        <v>0.25835000000000002</v>
      </c>
      <c r="Z268" s="113">
        <v>1</v>
      </c>
      <c r="AA268" s="123" t="s">
        <v>780</v>
      </c>
      <c r="AB268" s="121">
        <v>0.86971189145469685</v>
      </c>
      <c r="AC268" s="120">
        <v>2924.3488856261288</v>
      </c>
      <c r="AD268" s="120">
        <v>21.441444133876757</v>
      </c>
      <c r="AE268" s="120">
        <v>2940.8494597139852</v>
      </c>
      <c r="AF268" s="120">
        <v>10.093234947871224</v>
      </c>
      <c r="AG268" s="120">
        <v>2952.1586148449387</v>
      </c>
      <c r="AH268" s="120">
        <v>8.3402837547973565</v>
      </c>
      <c r="AI268" s="123">
        <v>99.057986617691583</v>
      </c>
      <c r="AJ268" s="144" t="s">
        <v>771</v>
      </c>
      <c r="AK268" s="143">
        <f t="shared" si="37"/>
        <v>2952.1586148449387</v>
      </c>
      <c r="AL268" s="143">
        <f t="shared" si="38"/>
        <v>8.3402837547973565</v>
      </c>
      <c r="AM268" s="143">
        <v>1</v>
      </c>
      <c r="AN268" s="143">
        <v>26321</v>
      </c>
      <c r="AO268" s="146" t="s">
        <v>774</v>
      </c>
      <c r="AP268" s="26">
        <v>0</v>
      </c>
      <c r="AQ268" s="141">
        <f t="shared" si="39"/>
        <v>0.94201338230841714</v>
      </c>
      <c r="AR268" s="145"/>
      <c r="AS268" s="146"/>
      <c r="AT268" s="145"/>
      <c r="AU268" s="146"/>
      <c r="AV268" s="145"/>
      <c r="AW268" s="108"/>
      <c r="AX268" s="144"/>
      <c r="AY268" s="145"/>
      <c r="AZ268" s="145"/>
      <c r="BA268" s="145"/>
      <c r="BB268" s="145"/>
      <c r="BC268" s="145"/>
      <c r="BD268" s="144"/>
      <c r="BE268" s="144"/>
      <c r="BF268" s="144"/>
      <c r="BG268" s="144"/>
      <c r="BH268" s="144"/>
      <c r="BI268" s="144"/>
      <c r="BJ268" s="144"/>
      <c r="BK268" s="94"/>
    </row>
    <row r="269" spans="1:63" s="88" customFormat="1" ht="14.25" customHeight="1" x14ac:dyDescent="0.2">
      <c r="A269" s="6">
        <v>275</v>
      </c>
      <c r="B269" s="88" t="s">
        <v>746</v>
      </c>
      <c r="D269" s="120" t="s">
        <v>262</v>
      </c>
      <c r="E269" s="120" t="s">
        <v>773</v>
      </c>
      <c r="F269" s="120">
        <v>414904.19604204135</v>
      </c>
      <c r="G269" s="123">
        <v>170.29527486549551</v>
      </c>
      <c r="H269" s="110">
        <f t="shared" si="32"/>
        <v>215.3322001428898</v>
      </c>
      <c r="I269" s="123">
        <v>90.323209306660189</v>
      </c>
      <c r="J269" s="121">
        <v>1.2644637398951077</v>
      </c>
      <c r="K269" s="121">
        <v>3.6967921522636497E-2</v>
      </c>
      <c r="L269" s="122">
        <v>0.38670000000000004</v>
      </c>
      <c r="M269" s="123">
        <v>0.88085793010496782</v>
      </c>
      <c r="N269" s="113">
        <f t="shared" si="33"/>
        <v>0.44042896505248391</v>
      </c>
      <c r="O269" s="113">
        <v>1</v>
      </c>
      <c r="P269" s="123" t="s">
        <v>780</v>
      </c>
      <c r="Q269" s="124">
        <v>10.8</v>
      </c>
      <c r="R269" s="123">
        <v>1.1431282379999748</v>
      </c>
      <c r="S269" s="113">
        <f t="shared" si="34"/>
        <v>0.57156411899998738</v>
      </c>
      <c r="T269" s="113">
        <v>1</v>
      </c>
      <c r="U269" s="123" t="s">
        <v>780</v>
      </c>
      <c r="V269" s="124">
        <v>0.20260000000000003</v>
      </c>
      <c r="W269" s="114">
        <f t="shared" si="35"/>
        <v>7.3807180000000014E-4</v>
      </c>
      <c r="X269" s="124">
        <v>0.72860000000000003</v>
      </c>
      <c r="Y269" s="113">
        <f t="shared" si="36"/>
        <v>0.36430000000000001</v>
      </c>
      <c r="Z269" s="113">
        <v>1</v>
      </c>
      <c r="AA269" s="123" t="s">
        <v>780</v>
      </c>
      <c r="AB269" s="121">
        <v>0.77056790377790252</v>
      </c>
      <c r="AC269" s="120">
        <v>2107.6595247497767</v>
      </c>
      <c r="AD269" s="120">
        <v>15.855374496530658</v>
      </c>
      <c r="AE269" s="120">
        <v>2506.4955676311797</v>
      </c>
      <c r="AF269" s="120">
        <v>10.679860224949152</v>
      </c>
      <c r="AG269" s="120">
        <v>2847.5279018076849</v>
      </c>
      <c r="AH269" s="120">
        <v>11.868410405865795</v>
      </c>
      <c r="AI269" s="123">
        <v>74.017168485400248</v>
      </c>
      <c r="AJ269" s="144" t="s">
        <v>771</v>
      </c>
      <c r="AK269" s="143">
        <f t="shared" si="37"/>
        <v>2847.5279018076849</v>
      </c>
      <c r="AL269" s="143">
        <f t="shared" si="38"/>
        <v>11.868410405865795</v>
      </c>
      <c r="AM269" s="143">
        <v>1</v>
      </c>
      <c r="AN269" s="143">
        <v>26321</v>
      </c>
      <c r="AO269" s="146" t="s">
        <v>774</v>
      </c>
      <c r="AP269" s="26">
        <v>0</v>
      </c>
      <c r="AQ269" s="141">
        <f t="shared" si="39"/>
        <v>25.982831514599752</v>
      </c>
      <c r="AR269" s="145"/>
      <c r="AS269" s="146"/>
      <c r="AT269" s="145"/>
      <c r="AU269" s="146"/>
      <c r="AV269" s="145"/>
      <c r="AW269" s="108"/>
      <c r="AX269" s="144"/>
      <c r="AY269" s="145"/>
      <c r="AZ269" s="145"/>
      <c r="BA269" s="145"/>
      <c r="BB269" s="145"/>
      <c r="BC269" s="145"/>
      <c r="BD269" s="144"/>
      <c r="BE269" s="144"/>
      <c r="BF269" s="144"/>
      <c r="BG269" s="144"/>
      <c r="BH269" s="144"/>
      <c r="BI269" s="144"/>
      <c r="BJ269" s="144"/>
      <c r="BK269" s="94"/>
    </row>
    <row r="270" spans="1:63" s="88" customFormat="1" ht="14.25" customHeight="1" x14ac:dyDescent="0.2">
      <c r="A270" s="6">
        <v>276</v>
      </c>
      <c r="B270" s="88" t="s">
        <v>746</v>
      </c>
      <c r="D270" s="120" t="s">
        <v>263</v>
      </c>
      <c r="E270" s="120" t="s">
        <v>773</v>
      </c>
      <c r="F270" s="120">
        <v>362695.55103398906</v>
      </c>
      <c r="G270" s="123">
        <v>92.796458235818747</v>
      </c>
      <c r="H270" s="110">
        <f t="shared" si="32"/>
        <v>88.829213171242145</v>
      </c>
      <c r="I270" s="123">
        <v>78.819250076462865</v>
      </c>
      <c r="J270" s="121">
        <v>0.95724788273174344</v>
      </c>
      <c r="K270" s="121" t="s">
        <v>560</v>
      </c>
      <c r="L270" s="122">
        <v>0.64890000000000014</v>
      </c>
      <c r="M270" s="123">
        <v>1.0858574625853703</v>
      </c>
      <c r="N270" s="113">
        <f t="shared" si="33"/>
        <v>0.54292873129268515</v>
      </c>
      <c r="O270" s="113">
        <v>1</v>
      </c>
      <c r="P270" s="123" t="s">
        <v>780</v>
      </c>
      <c r="Q270" s="124">
        <v>22.9</v>
      </c>
      <c r="R270" s="123">
        <v>1.2437088269889722</v>
      </c>
      <c r="S270" s="113">
        <f t="shared" si="34"/>
        <v>0.62185441349448611</v>
      </c>
      <c r="T270" s="113">
        <v>1</v>
      </c>
      <c r="U270" s="123" t="s">
        <v>780</v>
      </c>
      <c r="V270" s="124">
        <v>0.25590000000000002</v>
      </c>
      <c r="W270" s="114">
        <f t="shared" si="35"/>
        <v>7.7588879999999992E-4</v>
      </c>
      <c r="X270" s="124">
        <v>0.60639999999999994</v>
      </c>
      <c r="Y270" s="113">
        <f t="shared" si="36"/>
        <v>0.30319999999999997</v>
      </c>
      <c r="Z270" s="113">
        <v>1</v>
      </c>
      <c r="AA270" s="123" t="s">
        <v>780</v>
      </c>
      <c r="AB270" s="121">
        <v>0.87308012858141304</v>
      </c>
      <c r="AC270" s="120">
        <v>3224.0330013691396</v>
      </c>
      <c r="AD270" s="120">
        <v>27.606877298595464</v>
      </c>
      <c r="AE270" s="120">
        <v>3222.7233482866823</v>
      </c>
      <c r="AF270" s="120">
        <v>12.172708551225242</v>
      </c>
      <c r="AG270" s="120">
        <v>3221.9083904495319</v>
      </c>
      <c r="AH270" s="120">
        <v>9.5719724203560617</v>
      </c>
      <c r="AI270" s="123">
        <v>100.06594262350555</v>
      </c>
      <c r="AJ270" s="144" t="s">
        <v>771</v>
      </c>
      <c r="AK270" s="143">
        <f t="shared" si="37"/>
        <v>3221.9083904495319</v>
      </c>
      <c r="AL270" s="143">
        <f t="shared" si="38"/>
        <v>9.5719724203560617</v>
      </c>
      <c r="AM270" s="143">
        <v>1</v>
      </c>
      <c r="AN270" s="143">
        <v>26321</v>
      </c>
      <c r="AO270" s="146" t="s">
        <v>774</v>
      </c>
      <c r="AP270" s="26">
        <v>0</v>
      </c>
      <c r="AQ270" s="141">
        <f t="shared" si="39"/>
        <v>-6.5942623505549136E-2</v>
      </c>
      <c r="AR270" s="145"/>
      <c r="AS270" s="146"/>
      <c r="AT270" s="145"/>
      <c r="AU270" s="146"/>
      <c r="AV270" s="145"/>
      <c r="AW270" s="108"/>
      <c r="AX270" s="144"/>
      <c r="AY270" s="145"/>
      <c r="AZ270" s="145"/>
      <c r="BA270" s="145"/>
      <c r="BB270" s="145"/>
      <c r="BC270" s="145"/>
      <c r="BD270" s="144"/>
      <c r="BE270" s="144"/>
      <c r="BF270" s="144"/>
      <c r="BG270" s="144"/>
      <c r="BH270" s="144"/>
      <c r="BI270" s="144"/>
      <c r="BJ270" s="144"/>
      <c r="BK270" s="94"/>
    </row>
    <row r="271" spans="1:63" s="88" customFormat="1" ht="14.25" customHeight="1" x14ac:dyDescent="0.2">
      <c r="A271" s="6">
        <v>277</v>
      </c>
      <c r="B271" s="88" t="s">
        <v>746</v>
      </c>
      <c r="D271" s="120" t="s">
        <v>264</v>
      </c>
      <c r="E271" s="120" t="s">
        <v>773</v>
      </c>
      <c r="F271" s="120">
        <v>53233.840115470644</v>
      </c>
      <c r="G271" s="123">
        <v>13.943186376319293</v>
      </c>
      <c r="H271" s="110">
        <f t="shared" si="32"/>
        <v>5.7701562083922759</v>
      </c>
      <c r="I271" s="123">
        <v>9.7033576148867535</v>
      </c>
      <c r="J271" s="121">
        <v>0.41383339881278097</v>
      </c>
      <c r="K271" s="121">
        <v>0.68634150311721376</v>
      </c>
      <c r="L271" s="122">
        <v>0.58810000000000007</v>
      </c>
      <c r="M271" s="123">
        <v>1.7553546356753598</v>
      </c>
      <c r="N271" s="113">
        <f t="shared" si="33"/>
        <v>0.87767731783767988</v>
      </c>
      <c r="O271" s="113">
        <v>1</v>
      </c>
      <c r="P271" s="123" t="s">
        <v>780</v>
      </c>
      <c r="Q271" s="124">
        <v>17.89</v>
      </c>
      <c r="R271" s="123">
        <v>2.2418383969306266</v>
      </c>
      <c r="S271" s="113">
        <f t="shared" si="34"/>
        <v>1.1209191984653133</v>
      </c>
      <c r="T271" s="113">
        <v>1</v>
      </c>
      <c r="U271" s="123" t="s">
        <v>780</v>
      </c>
      <c r="V271" s="124">
        <v>0.22060000000000002</v>
      </c>
      <c r="W271" s="114">
        <f t="shared" si="35"/>
        <v>1.537582E-3</v>
      </c>
      <c r="X271" s="124">
        <v>1.3939999999999999</v>
      </c>
      <c r="Y271" s="113">
        <f t="shared" si="36"/>
        <v>0.69699999999999995</v>
      </c>
      <c r="Z271" s="113">
        <v>1</v>
      </c>
      <c r="AA271" s="123" t="s">
        <v>780</v>
      </c>
      <c r="AB271" s="121">
        <v>0.78299784591015686</v>
      </c>
      <c r="AC271" s="120">
        <v>2981.9079374041794</v>
      </c>
      <c r="AD271" s="120">
        <v>42.043040072914209</v>
      </c>
      <c r="AE271" s="120">
        <v>2983.9830244436166</v>
      </c>
      <c r="AF271" s="120">
        <v>21.790530398107876</v>
      </c>
      <c r="AG271" s="120">
        <v>2985.3816945534368</v>
      </c>
      <c r="AH271" s="120">
        <v>22.443850409824783</v>
      </c>
      <c r="AI271" s="123">
        <v>99.883641105068904</v>
      </c>
      <c r="AJ271" s="144" t="s">
        <v>771</v>
      </c>
      <c r="AK271" s="143">
        <f t="shared" si="37"/>
        <v>2985.3816945534368</v>
      </c>
      <c r="AL271" s="143">
        <f t="shared" si="38"/>
        <v>22.443850409824783</v>
      </c>
      <c r="AM271" s="143">
        <v>1</v>
      </c>
      <c r="AN271" s="143">
        <v>26321</v>
      </c>
      <c r="AO271" s="146" t="s">
        <v>774</v>
      </c>
      <c r="AP271" s="26">
        <v>0</v>
      </c>
      <c r="AQ271" s="141">
        <f t="shared" si="39"/>
        <v>0.1163588949310963</v>
      </c>
      <c r="AR271" s="145"/>
      <c r="AS271" s="146"/>
      <c r="AT271" s="145"/>
      <c r="AU271" s="146"/>
      <c r="AV271" s="145"/>
      <c r="AW271" s="108"/>
      <c r="AX271" s="144"/>
      <c r="AY271" s="145"/>
      <c r="AZ271" s="145"/>
      <c r="BA271" s="145"/>
      <c r="BB271" s="145"/>
      <c r="BC271" s="145"/>
      <c r="BD271" s="144"/>
      <c r="BE271" s="144"/>
      <c r="BF271" s="144"/>
      <c r="BG271" s="144"/>
      <c r="BH271" s="144"/>
      <c r="BI271" s="144"/>
      <c r="BJ271" s="144"/>
      <c r="BK271" s="94"/>
    </row>
    <row r="272" spans="1:63" s="88" customFormat="1" ht="14.25" customHeight="1" x14ac:dyDescent="0.2">
      <c r="A272" s="6">
        <v>278</v>
      </c>
      <c r="B272" s="88" t="s">
        <v>746</v>
      </c>
      <c r="D272" s="120" t="s">
        <v>265</v>
      </c>
      <c r="E272" s="120" t="s">
        <v>773</v>
      </c>
      <c r="F272" s="120">
        <v>306328.08697440708</v>
      </c>
      <c r="G272" s="123">
        <v>104.27609000741167</v>
      </c>
      <c r="H272" s="110">
        <f t="shared" si="32"/>
        <v>100.6146011388762</v>
      </c>
      <c r="I272" s="123">
        <v>76.723146786140134</v>
      </c>
      <c r="J272" s="121">
        <v>0.96488659223533191</v>
      </c>
      <c r="K272" s="121">
        <v>2.0707032195031758E-2</v>
      </c>
      <c r="L272" s="122">
        <v>0.57980000000000009</v>
      </c>
      <c r="M272" s="123">
        <v>1.1537783761980738</v>
      </c>
      <c r="N272" s="113">
        <f t="shared" si="33"/>
        <v>0.57688918809903689</v>
      </c>
      <c r="O272" s="113">
        <v>1</v>
      </c>
      <c r="P272" s="123" t="s">
        <v>780</v>
      </c>
      <c r="Q272" s="124">
        <v>17.47</v>
      </c>
      <c r="R272" s="123">
        <v>1.4468558909109557</v>
      </c>
      <c r="S272" s="113">
        <f t="shared" si="34"/>
        <v>0.72342794545547784</v>
      </c>
      <c r="T272" s="113">
        <v>1</v>
      </c>
      <c r="U272" s="123" t="s">
        <v>780</v>
      </c>
      <c r="V272" s="124">
        <v>0.21860000000000002</v>
      </c>
      <c r="W272" s="114">
        <f t="shared" si="35"/>
        <v>9.5418900000000004E-4</v>
      </c>
      <c r="X272" s="124">
        <v>0.873</v>
      </c>
      <c r="Y272" s="113">
        <f t="shared" si="36"/>
        <v>0.4365</v>
      </c>
      <c r="Z272" s="113">
        <v>1</v>
      </c>
      <c r="AA272" s="123" t="s">
        <v>780</v>
      </c>
      <c r="AB272" s="121">
        <v>0.79743835128710905</v>
      </c>
      <c r="AC272" s="120">
        <v>2947.8432972506498</v>
      </c>
      <c r="AD272" s="120">
        <v>27.354405021158527</v>
      </c>
      <c r="AE272" s="120">
        <v>2961.1846698949362</v>
      </c>
      <c r="AF272" s="120">
        <v>13.991825026543665</v>
      </c>
      <c r="AG272" s="120">
        <v>2970.2599599200753</v>
      </c>
      <c r="AH272" s="120">
        <v>14.069504826571885</v>
      </c>
      <c r="AI272" s="123">
        <v>99.245296271305875</v>
      </c>
      <c r="AJ272" s="144" t="s">
        <v>771</v>
      </c>
      <c r="AK272" s="143">
        <f t="shared" si="37"/>
        <v>2970.2599599200753</v>
      </c>
      <c r="AL272" s="143">
        <f t="shared" si="38"/>
        <v>14.069504826571885</v>
      </c>
      <c r="AM272" s="143">
        <v>1</v>
      </c>
      <c r="AN272" s="143">
        <v>26321</v>
      </c>
      <c r="AO272" s="146" t="s">
        <v>774</v>
      </c>
      <c r="AP272" s="26">
        <v>0</v>
      </c>
      <c r="AQ272" s="141">
        <f t="shared" si="39"/>
        <v>0.75470372869412472</v>
      </c>
      <c r="AR272" s="145"/>
      <c r="AS272" s="146"/>
      <c r="AT272" s="145"/>
      <c r="AU272" s="146"/>
      <c r="AV272" s="145"/>
      <c r="AW272" s="108"/>
      <c r="AX272" s="144"/>
      <c r="AY272" s="145"/>
      <c r="AZ272" s="145"/>
      <c r="BA272" s="145"/>
      <c r="BB272" s="145"/>
      <c r="BC272" s="145"/>
      <c r="BD272" s="144"/>
      <c r="BE272" s="144"/>
      <c r="BF272" s="144"/>
      <c r="BG272" s="144"/>
      <c r="BH272" s="144"/>
      <c r="BI272" s="144"/>
      <c r="BJ272" s="144"/>
      <c r="BK272" s="94"/>
    </row>
    <row r="273" spans="1:63" s="88" customFormat="1" ht="14.25" customHeight="1" x14ac:dyDescent="0.2">
      <c r="A273" s="6">
        <v>279</v>
      </c>
      <c r="B273" s="88" t="s">
        <v>746</v>
      </c>
      <c r="D273" s="120" t="s">
        <v>266</v>
      </c>
      <c r="E273" s="120" t="s">
        <v>773</v>
      </c>
      <c r="F273" s="120">
        <v>152106.01419610082</v>
      </c>
      <c r="G273" s="123">
        <v>45.230881538180348</v>
      </c>
      <c r="H273" s="110">
        <f t="shared" si="32"/>
        <v>46.151806604476782</v>
      </c>
      <c r="I273" s="123">
        <v>32.498180143954784</v>
      </c>
      <c r="J273" s="121">
        <v>1.0203605376454814</v>
      </c>
      <c r="K273" s="121" t="s">
        <v>560</v>
      </c>
      <c r="L273" s="122">
        <v>0.56020000000000003</v>
      </c>
      <c r="M273" s="123">
        <v>1.4630424243413254</v>
      </c>
      <c r="N273" s="113">
        <f t="shared" si="33"/>
        <v>0.73152121217066268</v>
      </c>
      <c r="O273" s="113">
        <v>1</v>
      </c>
      <c r="P273" s="123" t="s">
        <v>780</v>
      </c>
      <c r="Q273" s="124">
        <v>15.84</v>
      </c>
      <c r="R273" s="123">
        <v>1.9941605348419582</v>
      </c>
      <c r="S273" s="113">
        <f t="shared" si="34"/>
        <v>0.9970802674209791</v>
      </c>
      <c r="T273" s="113">
        <v>1</v>
      </c>
      <c r="U273" s="123" t="s">
        <v>780</v>
      </c>
      <c r="V273" s="124">
        <v>0.20499999999999999</v>
      </c>
      <c r="W273" s="114">
        <f t="shared" si="35"/>
        <v>1.3888749999999999E-3</v>
      </c>
      <c r="X273" s="124">
        <v>1.355</v>
      </c>
      <c r="Y273" s="113">
        <f t="shared" si="36"/>
        <v>0.67749999999999999</v>
      </c>
      <c r="Z273" s="113">
        <v>1</v>
      </c>
      <c r="AA273" s="123" t="s">
        <v>780</v>
      </c>
      <c r="AB273" s="121">
        <v>0.73366331284721509</v>
      </c>
      <c r="AC273" s="120">
        <v>2867.2623342601646</v>
      </c>
      <c r="AD273" s="120">
        <v>33.95141568037252</v>
      </c>
      <c r="AE273" s="120">
        <v>2866.8958839754991</v>
      </c>
      <c r="AF273" s="120">
        <v>19.22650222291395</v>
      </c>
      <c r="AG273" s="120">
        <v>2866.638400223459</v>
      </c>
      <c r="AH273" s="120">
        <v>22.036037362160933</v>
      </c>
      <c r="AI273" s="123">
        <v>100.02176535543015</v>
      </c>
      <c r="AJ273" s="144" t="s">
        <v>771</v>
      </c>
      <c r="AK273" s="143">
        <f t="shared" si="37"/>
        <v>2866.638400223459</v>
      </c>
      <c r="AL273" s="143">
        <f t="shared" si="38"/>
        <v>22.036037362160933</v>
      </c>
      <c r="AM273" s="143">
        <v>1</v>
      </c>
      <c r="AN273" s="143">
        <v>26321</v>
      </c>
      <c r="AO273" s="146" t="s">
        <v>774</v>
      </c>
      <c r="AP273" s="26">
        <v>0</v>
      </c>
      <c r="AQ273" s="141">
        <f t="shared" si="39"/>
        <v>-2.1765355430147793E-2</v>
      </c>
      <c r="AR273" s="145"/>
      <c r="AS273" s="146"/>
      <c r="AT273" s="145"/>
      <c r="AU273" s="146"/>
      <c r="AV273" s="145"/>
      <c r="AW273" s="108"/>
      <c r="AX273" s="144"/>
      <c r="AY273" s="145"/>
      <c r="AZ273" s="145"/>
      <c r="BA273" s="145"/>
      <c r="BB273" s="145"/>
      <c r="BC273" s="145"/>
      <c r="BD273" s="144"/>
      <c r="BE273" s="144"/>
      <c r="BF273" s="144"/>
      <c r="BG273" s="144"/>
      <c r="BH273" s="144"/>
      <c r="BI273" s="144"/>
      <c r="BJ273" s="144"/>
      <c r="BK273" s="94"/>
    </row>
    <row r="274" spans="1:63" s="88" customFormat="1" ht="14.25" customHeight="1" x14ac:dyDescent="0.2">
      <c r="A274" s="6">
        <v>280</v>
      </c>
      <c r="B274" s="88" t="s">
        <v>746</v>
      </c>
      <c r="D274" s="120" t="s">
        <v>267</v>
      </c>
      <c r="E274" s="120" t="s">
        <v>773</v>
      </c>
      <c r="F274" s="120">
        <v>157701.72519293459</v>
      </c>
      <c r="G274" s="123">
        <v>45.578498464684053</v>
      </c>
      <c r="H274" s="110">
        <f t="shared" si="32"/>
        <v>69.749198244003523</v>
      </c>
      <c r="I274" s="123">
        <v>35.181099444214823</v>
      </c>
      <c r="J274" s="121">
        <v>1.5303092597060397</v>
      </c>
      <c r="K274" s="121">
        <v>6.2077473155771536E-2</v>
      </c>
      <c r="L274" s="122">
        <v>0.5615</v>
      </c>
      <c r="M274" s="123">
        <v>1.3286351001684216</v>
      </c>
      <c r="N274" s="113">
        <f t="shared" si="33"/>
        <v>0.66431755008421078</v>
      </c>
      <c r="O274" s="113">
        <v>1</v>
      </c>
      <c r="P274" s="123" t="s">
        <v>780</v>
      </c>
      <c r="Q274" s="124">
        <v>15.82</v>
      </c>
      <c r="R274" s="123">
        <v>2.2112870194898591</v>
      </c>
      <c r="S274" s="113">
        <f t="shared" si="34"/>
        <v>1.1056435097449295</v>
      </c>
      <c r="T274" s="113">
        <v>1</v>
      </c>
      <c r="U274" s="123" t="s">
        <v>780</v>
      </c>
      <c r="V274" s="124">
        <v>0.20430000000000001</v>
      </c>
      <c r="W274" s="114">
        <f t="shared" si="35"/>
        <v>1.8060120000000003E-3</v>
      </c>
      <c r="X274" s="124">
        <v>1.768</v>
      </c>
      <c r="Y274" s="113">
        <f t="shared" si="36"/>
        <v>0.88400000000000001</v>
      </c>
      <c r="Z274" s="113">
        <v>1</v>
      </c>
      <c r="AA274" s="123" t="s">
        <v>780</v>
      </c>
      <c r="AB274" s="121">
        <v>0.60084244535335618</v>
      </c>
      <c r="AC274" s="120">
        <v>2872.918802171168</v>
      </c>
      <c r="AD274" s="120">
        <v>30.873265336177155</v>
      </c>
      <c r="AE274" s="120">
        <v>2866.0452167863418</v>
      </c>
      <c r="AF274" s="120">
        <v>21.340911822403996</v>
      </c>
      <c r="AG274" s="120">
        <v>2861.2174053066137</v>
      </c>
      <c r="AH274" s="120">
        <v>28.759159204049229</v>
      </c>
      <c r="AI274" s="123">
        <v>100.40896566765083</v>
      </c>
      <c r="AJ274" s="144" t="s">
        <v>771</v>
      </c>
      <c r="AK274" s="143">
        <f t="shared" si="37"/>
        <v>2861.2174053066137</v>
      </c>
      <c r="AL274" s="143">
        <f t="shared" si="38"/>
        <v>28.759159204049229</v>
      </c>
      <c r="AM274" s="143">
        <v>1</v>
      </c>
      <c r="AN274" s="143">
        <v>26321</v>
      </c>
      <c r="AO274" s="146" t="s">
        <v>774</v>
      </c>
      <c r="AP274" s="26">
        <v>0</v>
      </c>
      <c r="AQ274" s="141">
        <f t="shared" si="39"/>
        <v>-0.40896566765083264</v>
      </c>
      <c r="AR274" s="145"/>
      <c r="AS274" s="146"/>
      <c r="AT274" s="145"/>
      <c r="AU274" s="146"/>
      <c r="AV274" s="145"/>
      <c r="AW274" s="108"/>
      <c r="AX274" s="144"/>
      <c r="AY274" s="145"/>
      <c r="AZ274" s="145"/>
      <c r="BA274" s="145"/>
      <c r="BB274" s="145"/>
      <c r="BC274" s="145"/>
      <c r="BD274" s="144"/>
      <c r="BE274" s="144"/>
      <c r="BF274" s="144"/>
      <c r="BG274" s="144"/>
      <c r="BH274" s="144"/>
      <c r="BI274" s="144"/>
      <c r="BJ274" s="144"/>
      <c r="BK274" s="94"/>
    </row>
    <row r="275" spans="1:63" s="88" customFormat="1" ht="14.25" customHeight="1" x14ac:dyDescent="0.2">
      <c r="A275" s="6">
        <v>281</v>
      </c>
      <c r="B275" s="88" t="s">
        <v>746</v>
      </c>
      <c r="D275" s="120" t="s">
        <v>268</v>
      </c>
      <c r="E275" s="120" t="s">
        <v>773</v>
      </c>
      <c r="F275" s="120">
        <v>397276.8657502752</v>
      </c>
      <c r="G275" s="123">
        <v>366.7558149426838</v>
      </c>
      <c r="H275" s="110">
        <f t="shared" si="32"/>
        <v>148.91831165241484</v>
      </c>
      <c r="I275" s="123">
        <v>45.448939730901628</v>
      </c>
      <c r="J275" s="121">
        <v>0.40604212826369945</v>
      </c>
      <c r="K275" s="121">
        <v>7.2476569693473589E-2</v>
      </c>
      <c r="L275" s="122">
        <v>8.455E-2</v>
      </c>
      <c r="M275" s="123">
        <v>14.476002382329952</v>
      </c>
      <c r="N275" s="113">
        <f t="shared" si="33"/>
        <v>7.238001191164976</v>
      </c>
      <c r="O275" s="113">
        <v>1</v>
      </c>
      <c r="P275" s="123" t="s">
        <v>780</v>
      </c>
      <c r="Q275" s="124">
        <v>2.2839999999999998</v>
      </c>
      <c r="R275" s="123">
        <v>14.509437958855836</v>
      </c>
      <c r="S275" s="113">
        <f t="shared" si="34"/>
        <v>7.2547189794279179</v>
      </c>
      <c r="T275" s="113">
        <v>1</v>
      </c>
      <c r="U275" s="123" t="s">
        <v>780</v>
      </c>
      <c r="V275" s="124">
        <v>0.19590000000000002</v>
      </c>
      <c r="W275" s="114">
        <f t="shared" si="35"/>
        <v>9.6431775000000006E-4</v>
      </c>
      <c r="X275" s="124">
        <v>0.98450000000000004</v>
      </c>
      <c r="Y275" s="113">
        <f t="shared" si="36"/>
        <v>0.49225000000000002</v>
      </c>
      <c r="Z275" s="113">
        <v>1</v>
      </c>
      <c r="AA275" s="123" t="s">
        <v>780</v>
      </c>
      <c r="AB275" s="121">
        <v>0.997695598091346</v>
      </c>
      <c r="AC275" s="120">
        <v>523.24994409549504</v>
      </c>
      <c r="AD275" s="120">
        <v>73.166736277099858</v>
      </c>
      <c r="AE275" s="120">
        <v>1207.2350887423961</v>
      </c>
      <c r="AF275" s="120">
        <v>108.00509206799825</v>
      </c>
      <c r="AG275" s="120">
        <v>2792.1569059561452</v>
      </c>
      <c r="AH275" s="120">
        <v>16.11664325385312</v>
      </c>
      <c r="AI275" s="123">
        <v>18.739990685312634</v>
      </c>
      <c r="AJ275" s="144" t="s">
        <v>771</v>
      </c>
      <c r="AK275" s="143">
        <f t="shared" si="37"/>
        <v>2792.1569059561452</v>
      </c>
      <c r="AL275" s="143">
        <f t="shared" si="38"/>
        <v>16.11664325385312</v>
      </c>
      <c r="AM275" s="143">
        <v>1</v>
      </c>
      <c r="AN275" s="143">
        <v>26321</v>
      </c>
      <c r="AO275" s="146" t="s">
        <v>774</v>
      </c>
      <c r="AP275" s="26">
        <v>0</v>
      </c>
      <c r="AQ275" s="141">
        <f t="shared" si="39"/>
        <v>81.260009314687366</v>
      </c>
      <c r="AR275" s="145"/>
      <c r="AS275" s="146"/>
      <c r="AT275" s="145"/>
      <c r="AU275" s="146"/>
      <c r="AV275" s="145"/>
      <c r="AW275" s="108"/>
      <c r="AX275" s="144"/>
      <c r="AY275" s="145"/>
      <c r="AZ275" s="145"/>
      <c r="BA275" s="145"/>
      <c r="BB275" s="145"/>
      <c r="BC275" s="145"/>
      <c r="BD275" s="144"/>
      <c r="BE275" s="144"/>
      <c r="BF275" s="144"/>
      <c r="BG275" s="144"/>
      <c r="BH275" s="144"/>
      <c r="BI275" s="144"/>
      <c r="BJ275" s="144"/>
      <c r="BK275" s="94"/>
    </row>
    <row r="276" spans="1:63" s="88" customFormat="1" ht="14.25" customHeight="1" x14ac:dyDescent="0.2">
      <c r="A276" s="6">
        <v>282</v>
      </c>
      <c r="B276" s="88" t="s">
        <v>746</v>
      </c>
      <c r="D276" s="120" t="s">
        <v>269</v>
      </c>
      <c r="E276" s="120" t="s">
        <v>773</v>
      </c>
      <c r="F276" s="120">
        <v>408705.14364867139</v>
      </c>
      <c r="G276" s="123">
        <v>117.22335544126091</v>
      </c>
      <c r="H276" s="110">
        <f t="shared" si="32"/>
        <v>85.437910427482038</v>
      </c>
      <c r="I276" s="123">
        <v>83.392666315211201</v>
      </c>
      <c r="J276" s="121">
        <v>0.72884716621419232</v>
      </c>
      <c r="K276" s="121" t="s">
        <v>560</v>
      </c>
      <c r="L276" s="122">
        <v>0.5776</v>
      </c>
      <c r="M276" s="123">
        <v>1.1659043005573253</v>
      </c>
      <c r="N276" s="113">
        <f t="shared" si="33"/>
        <v>0.58295215027866265</v>
      </c>
      <c r="O276" s="113">
        <v>1</v>
      </c>
      <c r="P276" s="123" t="s">
        <v>780</v>
      </c>
      <c r="Q276" s="124">
        <v>16.989999999999998</v>
      </c>
      <c r="R276" s="123">
        <v>1.3693078626354542</v>
      </c>
      <c r="S276" s="113">
        <f t="shared" si="34"/>
        <v>0.68465393131772712</v>
      </c>
      <c r="T276" s="113">
        <v>1</v>
      </c>
      <c r="U276" s="123" t="s">
        <v>780</v>
      </c>
      <c r="V276" s="124">
        <v>0.21340000000000001</v>
      </c>
      <c r="W276" s="114">
        <f t="shared" si="35"/>
        <v>7.6621270000000008E-4</v>
      </c>
      <c r="X276" s="124">
        <v>0.71810000000000007</v>
      </c>
      <c r="Y276" s="113">
        <f t="shared" si="36"/>
        <v>0.35905000000000004</v>
      </c>
      <c r="Z276" s="113">
        <v>1</v>
      </c>
      <c r="AA276" s="123" t="s">
        <v>780</v>
      </c>
      <c r="AB276" s="121">
        <v>0.8514552003764545</v>
      </c>
      <c r="AC276" s="120">
        <v>2938.9936427126386</v>
      </c>
      <c r="AD276" s="120">
        <v>27.576872879099483</v>
      </c>
      <c r="AE276" s="120">
        <v>2934.4746714330608</v>
      </c>
      <c r="AF276" s="120">
        <v>13.216662193997308</v>
      </c>
      <c r="AG276" s="120">
        <v>2931.3772681981777</v>
      </c>
      <c r="AH276" s="120">
        <v>11.611620195517782</v>
      </c>
      <c r="AI276" s="123">
        <v>100.25982239123871</v>
      </c>
      <c r="AJ276" s="144" t="s">
        <v>771</v>
      </c>
      <c r="AK276" s="143">
        <f t="shared" si="37"/>
        <v>2931.3772681981777</v>
      </c>
      <c r="AL276" s="143">
        <f t="shared" si="38"/>
        <v>11.611620195517782</v>
      </c>
      <c r="AM276" s="143">
        <v>1</v>
      </c>
      <c r="AN276" s="143">
        <v>26321</v>
      </c>
      <c r="AO276" s="146" t="s">
        <v>774</v>
      </c>
      <c r="AP276" s="26">
        <v>0</v>
      </c>
      <c r="AQ276" s="141">
        <f t="shared" si="39"/>
        <v>-0.25982239123871409</v>
      </c>
      <c r="AR276" s="145"/>
      <c r="AS276" s="146"/>
      <c r="AT276" s="145"/>
      <c r="AU276" s="146"/>
      <c r="AV276" s="145"/>
      <c r="AW276" s="108"/>
      <c r="AX276" s="144"/>
      <c r="AY276" s="145"/>
      <c r="AZ276" s="145"/>
      <c r="BA276" s="145"/>
      <c r="BB276" s="145"/>
      <c r="BC276" s="145"/>
      <c r="BD276" s="144"/>
      <c r="BE276" s="144"/>
      <c r="BF276" s="144"/>
      <c r="BG276" s="144"/>
      <c r="BH276" s="144"/>
      <c r="BI276" s="144"/>
      <c r="BJ276" s="144"/>
      <c r="BK276" s="94"/>
    </row>
    <row r="277" spans="1:63" s="88" customFormat="1" ht="14.25" customHeight="1" x14ac:dyDescent="0.2">
      <c r="A277" s="6">
        <v>283</v>
      </c>
      <c r="B277" s="88" t="s">
        <v>746</v>
      </c>
      <c r="D277" s="120" t="s">
        <v>270</v>
      </c>
      <c r="E277" s="120" t="s">
        <v>773</v>
      </c>
      <c r="F277" s="120">
        <v>543910.95510846528</v>
      </c>
      <c r="G277" s="123">
        <v>353.03864273546714</v>
      </c>
      <c r="H277" s="110">
        <f t="shared" si="32"/>
        <v>96.830029263234394</v>
      </c>
      <c r="I277" s="123">
        <v>74.352597091240199</v>
      </c>
      <c r="J277" s="121">
        <v>0.27427600704829758</v>
      </c>
      <c r="K277" s="121">
        <v>0.63187714386047</v>
      </c>
      <c r="L277" s="122">
        <v>0.17030000000000001</v>
      </c>
      <c r="M277" s="123">
        <v>2.4313056906476729</v>
      </c>
      <c r="N277" s="113">
        <f t="shared" si="33"/>
        <v>1.2156528453238364</v>
      </c>
      <c r="O277" s="113">
        <v>1</v>
      </c>
      <c r="P277" s="123" t="s">
        <v>780</v>
      </c>
      <c r="Q277" s="124">
        <v>4.9000000000000004</v>
      </c>
      <c r="R277" s="123">
        <v>2.5296234599677807</v>
      </c>
      <c r="S277" s="113">
        <f t="shared" si="34"/>
        <v>1.2648117299838904</v>
      </c>
      <c r="T277" s="113">
        <v>1</v>
      </c>
      <c r="U277" s="123" t="s">
        <v>780</v>
      </c>
      <c r="V277" s="124">
        <v>0.20860000000000004</v>
      </c>
      <c r="W277" s="114">
        <f t="shared" si="35"/>
        <v>7.2843120000000026E-4</v>
      </c>
      <c r="X277" s="124">
        <v>0.69840000000000013</v>
      </c>
      <c r="Y277" s="113">
        <f t="shared" si="36"/>
        <v>0.34920000000000007</v>
      </c>
      <c r="Z277" s="113">
        <v>1</v>
      </c>
      <c r="AA277" s="123" t="s">
        <v>780</v>
      </c>
      <c r="AB277" s="121">
        <v>0.96113343710001797</v>
      </c>
      <c r="AC277" s="120">
        <v>1013.9177502520278</v>
      </c>
      <c r="AD277" s="120">
        <v>22.851019337870071</v>
      </c>
      <c r="AE277" s="120">
        <v>1802.1928392407713</v>
      </c>
      <c r="AF277" s="120">
        <v>21.558903761614374</v>
      </c>
      <c r="AG277" s="120">
        <v>2894.9304250885011</v>
      </c>
      <c r="AH277" s="120">
        <v>11.328898034497254</v>
      </c>
      <c r="AI277" s="123">
        <v>35.02390736112531</v>
      </c>
      <c r="AJ277" s="144" t="s">
        <v>771</v>
      </c>
      <c r="AK277" s="143">
        <f t="shared" si="37"/>
        <v>2894.9304250885011</v>
      </c>
      <c r="AL277" s="143">
        <f t="shared" si="38"/>
        <v>11.328898034497254</v>
      </c>
      <c r="AM277" s="143">
        <v>1</v>
      </c>
      <c r="AN277" s="143">
        <v>26321</v>
      </c>
      <c r="AO277" s="146" t="s">
        <v>774</v>
      </c>
      <c r="AP277" s="26">
        <v>0</v>
      </c>
      <c r="AQ277" s="141">
        <f t="shared" si="39"/>
        <v>64.97609263887469</v>
      </c>
      <c r="AR277" s="145"/>
      <c r="AS277" s="146"/>
      <c r="AT277" s="145"/>
      <c r="AU277" s="146"/>
      <c r="AV277" s="145"/>
      <c r="AW277" s="108"/>
      <c r="AX277" s="144"/>
      <c r="AY277" s="145"/>
      <c r="AZ277" s="145"/>
      <c r="BA277" s="145"/>
      <c r="BB277" s="145"/>
      <c r="BC277" s="145"/>
      <c r="BD277" s="144"/>
      <c r="BE277" s="144"/>
      <c r="BF277" s="144"/>
      <c r="BG277" s="144"/>
      <c r="BH277" s="144"/>
      <c r="BI277" s="144"/>
      <c r="BJ277" s="144"/>
      <c r="BK277" s="94"/>
    </row>
    <row r="278" spans="1:63" s="88" customFormat="1" ht="14.25" customHeight="1" x14ac:dyDescent="0.2">
      <c r="A278" s="6">
        <v>284</v>
      </c>
      <c r="B278" s="88" t="s">
        <v>746</v>
      </c>
      <c r="D278" s="120" t="s">
        <v>271</v>
      </c>
      <c r="E278" s="120" t="s">
        <v>773</v>
      </c>
      <c r="F278" s="120">
        <v>311700.16061283601</v>
      </c>
      <c r="G278" s="123">
        <v>124.57795986924016</v>
      </c>
      <c r="H278" s="110">
        <f t="shared" si="32"/>
        <v>71.160340007388953</v>
      </c>
      <c r="I278" s="123">
        <v>77.069499669513874</v>
      </c>
      <c r="J278" s="121">
        <v>0.57121131283639937</v>
      </c>
      <c r="K278" s="121">
        <v>0.44449444794823734</v>
      </c>
      <c r="L278" s="122">
        <v>0.501</v>
      </c>
      <c r="M278" s="123">
        <v>0.988036878840723</v>
      </c>
      <c r="N278" s="113">
        <f t="shared" si="33"/>
        <v>0.4940184394203615</v>
      </c>
      <c r="O278" s="113">
        <v>1</v>
      </c>
      <c r="P278" s="123" t="s">
        <v>780</v>
      </c>
      <c r="Q278" s="124">
        <v>17.010000000000002</v>
      </c>
      <c r="R278" s="123">
        <v>1.2429817970269674</v>
      </c>
      <c r="S278" s="113">
        <f t="shared" si="34"/>
        <v>0.62149089851348371</v>
      </c>
      <c r="T278" s="113">
        <v>1</v>
      </c>
      <c r="U278" s="123" t="s">
        <v>780</v>
      </c>
      <c r="V278" s="124">
        <v>0.24630000000000002</v>
      </c>
      <c r="W278" s="114">
        <f t="shared" si="35"/>
        <v>9.2879730000000019E-4</v>
      </c>
      <c r="X278" s="124">
        <v>0.75420000000000009</v>
      </c>
      <c r="Y278" s="113">
        <f t="shared" si="36"/>
        <v>0.37710000000000005</v>
      </c>
      <c r="Z278" s="113">
        <v>1</v>
      </c>
      <c r="AA278" s="123" t="s">
        <v>780</v>
      </c>
      <c r="AB278" s="121">
        <v>0.79489247646583738</v>
      </c>
      <c r="AC278" s="120">
        <v>2618.2314947755917</v>
      </c>
      <c r="AD278" s="120">
        <v>21.29532435842475</v>
      </c>
      <c r="AE278" s="120">
        <v>2935.6744552369132</v>
      </c>
      <c r="AF278" s="120">
        <v>11.990962716618469</v>
      </c>
      <c r="AG278" s="120">
        <v>3161.1299481131855</v>
      </c>
      <c r="AH278" s="120">
        <v>11.962534383764018</v>
      </c>
      <c r="AI278" s="123">
        <v>82.825810319451151</v>
      </c>
      <c r="AJ278" s="144" t="s">
        <v>771</v>
      </c>
      <c r="AK278" s="143">
        <f t="shared" si="37"/>
        <v>3161.1299481131855</v>
      </c>
      <c r="AL278" s="143">
        <f t="shared" si="38"/>
        <v>11.962534383764018</v>
      </c>
      <c r="AM278" s="143">
        <v>1</v>
      </c>
      <c r="AN278" s="143">
        <v>26321</v>
      </c>
      <c r="AO278" s="146" t="s">
        <v>774</v>
      </c>
      <c r="AP278" s="26">
        <v>0</v>
      </c>
      <c r="AQ278" s="141">
        <f t="shared" si="39"/>
        <v>17.174189680548849</v>
      </c>
      <c r="AR278" s="145"/>
      <c r="AS278" s="146"/>
      <c r="AT278" s="145"/>
      <c r="AU278" s="146"/>
      <c r="AV278" s="145"/>
      <c r="AW278" s="108"/>
      <c r="AX278" s="144"/>
      <c r="AY278" s="145"/>
      <c r="AZ278" s="145"/>
      <c r="BA278" s="145"/>
      <c r="BB278" s="145"/>
      <c r="BC278" s="145"/>
      <c r="BD278" s="144"/>
      <c r="BE278" s="144"/>
      <c r="BF278" s="144"/>
      <c r="BG278" s="144"/>
      <c r="BH278" s="144"/>
      <c r="BI278" s="144"/>
      <c r="BJ278" s="144"/>
      <c r="BK278" s="94"/>
    </row>
    <row r="279" spans="1:63" s="88" customFormat="1" ht="14.25" customHeight="1" x14ac:dyDescent="0.2">
      <c r="A279" s="6">
        <v>285</v>
      </c>
      <c r="B279" s="88" t="s">
        <v>746</v>
      </c>
      <c r="D279" s="120" t="s">
        <v>272</v>
      </c>
      <c r="E279" s="120" t="s">
        <v>773</v>
      </c>
      <c r="F279" s="120">
        <v>172824.20907471247</v>
      </c>
      <c r="G279" s="123">
        <v>50.051662499592624</v>
      </c>
      <c r="H279" s="110">
        <f t="shared" si="32"/>
        <v>26.281347980299174</v>
      </c>
      <c r="I279" s="123">
        <v>36.955038687298895</v>
      </c>
      <c r="J279" s="121">
        <v>0.52508441613728774</v>
      </c>
      <c r="K279" s="121" t="s">
        <v>560</v>
      </c>
      <c r="L279" s="122">
        <v>0.59460000000000002</v>
      </c>
      <c r="M279" s="123">
        <v>1.4620577346921604</v>
      </c>
      <c r="N279" s="113">
        <f t="shared" si="33"/>
        <v>0.73102886734608019</v>
      </c>
      <c r="O279" s="113">
        <v>1</v>
      </c>
      <c r="P279" s="123" t="s">
        <v>780</v>
      </c>
      <c r="Q279" s="124">
        <v>20.66</v>
      </c>
      <c r="R279" s="123">
        <v>2.0467476250205139</v>
      </c>
      <c r="S279" s="113">
        <f t="shared" si="34"/>
        <v>1.0233738125102569</v>
      </c>
      <c r="T279" s="113">
        <v>1</v>
      </c>
      <c r="U279" s="123" t="s">
        <v>780</v>
      </c>
      <c r="V279" s="124">
        <v>0.25210000000000005</v>
      </c>
      <c r="W279" s="114">
        <f t="shared" si="35"/>
        <v>1.8050360000000003E-3</v>
      </c>
      <c r="X279" s="124">
        <v>1.4319999999999999</v>
      </c>
      <c r="Y279" s="113">
        <f t="shared" si="36"/>
        <v>0.71599999999999997</v>
      </c>
      <c r="Z279" s="113">
        <v>1</v>
      </c>
      <c r="AA279" s="123" t="s">
        <v>780</v>
      </c>
      <c r="AB279" s="121">
        <v>0.71433220042334566</v>
      </c>
      <c r="AC279" s="120">
        <v>3008.0805942820375</v>
      </c>
      <c r="AD279" s="120">
        <v>35.240859826172255</v>
      </c>
      <c r="AE279" s="120">
        <v>3122.9905647079286</v>
      </c>
      <c r="AF279" s="120">
        <v>20.019106329666101</v>
      </c>
      <c r="AG279" s="120">
        <v>3197.7123997817271</v>
      </c>
      <c r="AH279" s="120">
        <v>22.652525533136984</v>
      </c>
      <c r="AI279" s="123">
        <v>94.069766702201434</v>
      </c>
      <c r="AJ279" s="144" t="s">
        <v>771</v>
      </c>
      <c r="AK279" s="143">
        <f t="shared" si="37"/>
        <v>3197.7123997817271</v>
      </c>
      <c r="AL279" s="143">
        <f t="shared" si="38"/>
        <v>22.652525533136984</v>
      </c>
      <c r="AM279" s="143">
        <v>1</v>
      </c>
      <c r="AN279" s="143">
        <v>26321</v>
      </c>
      <c r="AO279" s="146" t="s">
        <v>774</v>
      </c>
      <c r="AP279" s="26">
        <v>0</v>
      </c>
      <c r="AQ279" s="141">
        <f t="shared" si="39"/>
        <v>5.9302332977985657</v>
      </c>
      <c r="AR279" s="145"/>
      <c r="AS279" s="146"/>
      <c r="AT279" s="145"/>
      <c r="AU279" s="146"/>
      <c r="AV279" s="145"/>
      <c r="AW279" s="108"/>
      <c r="AX279" s="144"/>
      <c r="AY279" s="145"/>
      <c r="AZ279" s="145"/>
      <c r="BA279" s="145"/>
      <c r="BB279" s="145"/>
      <c r="BC279" s="145"/>
      <c r="BD279" s="144"/>
      <c r="BE279" s="144"/>
      <c r="BF279" s="144"/>
      <c r="BG279" s="144"/>
      <c r="BH279" s="144"/>
      <c r="BI279" s="144"/>
      <c r="BJ279" s="144"/>
      <c r="BK279" s="94"/>
    </row>
    <row r="280" spans="1:63" s="88" customFormat="1" ht="14.25" customHeight="1" x14ac:dyDescent="0.2">
      <c r="A280" s="6">
        <v>286</v>
      </c>
      <c r="B280" s="88" t="s">
        <v>746</v>
      </c>
      <c r="D280" s="120" t="s">
        <v>277</v>
      </c>
      <c r="E280" s="120" t="s">
        <v>773</v>
      </c>
      <c r="F280" s="120">
        <v>384400.84106350114</v>
      </c>
      <c r="G280" s="123">
        <v>206.84441472711254</v>
      </c>
      <c r="H280" s="110">
        <f t="shared" si="32"/>
        <v>96.091310413279587</v>
      </c>
      <c r="I280" s="123">
        <v>59.969724150838751</v>
      </c>
      <c r="J280" s="121">
        <v>0.4645584002838643</v>
      </c>
      <c r="K280" s="121">
        <v>0.32673683364656964</v>
      </c>
      <c r="L280" s="122">
        <v>0.23580000000000001</v>
      </c>
      <c r="M280" s="123">
        <v>1.6125497410423053</v>
      </c>
      <c r="N280" s="113">
        <f t="shared" si="33"/>
        <v>0.80627487052115265</v>
      </c>
      <c r="O280" s="113">
        <v>1</v>
      </c>
      <c r="P280" s="123" t="s">
        <v>780</v>
      </c>
      <c r="Q280" s="124">
        <v>6.2309999999999999</v>
      </c>
      <c r="R280" s="123">
        <v>1.7953610014585089</v>
      </c>
      <c r="S280" s="113">
        <f t="shared" si="34"/>
        <v>0.89768050072925443</v>
      </c>
      <c r="T280" s="113">
        <v>1</v>
      </c>
      <c r="U280" s="123" t="s">
        <v>780</v>
      </c>
      <c r="V280" s="124">
        <v>0.19160000000000002</v>
      </c>
      <c r="W280" s="114">
        <f t="shared" si="35"/>
        <v>7.5614940000000015E-4</v>
      </c>
      <c r="X280" s="124">
        <v>0.78930000000000011</v>
      </c>
      <c r="Y280" s="113">
        <f t="shared" si="36"/>
        <v>0.39465000000000006</v>
      </c>
      <c r="Z280" s="113">
        <v>1</v>
      </c>
      <c r="AA280" s="123" t="s">
        <v>780</v>
      </c>
      <c r="AB280" s="121">
        <v>0.89817576505912067</v>
      </c>
      <c r="AC280" s="120">
        <v>1365.0353492022243</v>
      </c>
      <c r="AD280" s="120">
        <v>19.868085037792525</v>
      </c>
      <c r="AE280" s="120">
        <v>2008.8373690807168</v>
      </c>
      <c r="AF280" s="120">
        <v>15.831578254646047</v>
      </c>
      <c r="AG280" s="120">
        <v>2756.1570415269503</v>
      </c>
      <c r="AH280" s="120">
        <v>12.964468099016081</v>
      </c>
      <c r="AI280" s="123">
        <v>49.526762395439391</v>
      </c>
      <c r="AJ280" s="144" t="s">
        <v>771</v>
      </c>
      <c r="AK280" s="143">
        <f t="shared" si="37"/>
        <v>2756.1570415269503</v>
      </c>
      <c r="AL280" s="143">
        <f t="shared" si="38"/>
        <v>12.964468099016081</v>
      </c>
      <c r="AM280" s="143">
        <v>1</v>
      </c>
      <c r="AN280" s="143">
        <v>26321</v>
      </c>
      <c r="AO280" s="146" t="s">
        <v>774</v>
      </c>
      <c r="AP280" s="26">
        <v>0</v>
      </c>
      <c r="AQ280" s="141">
        <f t="shared" si="39"/>
        <v>50.473237604560609</v>
      </c>
      <c r="AR280" s="145"/>
      <c r="AS280" s="146"/>
      <c r="AT280" s="145"/>
      <c r="AU280" s="146"/>
      <c r="AV280" s="145"/>
      <c r="AW280" s="108"/>
      <c r="AX280" s="144"/>
      <c r="AY280" s="145"/>
      <c r="AZ280" s="145"/>
      <c r="BA280" s="145"/>
      <c r="BB280" s="145"/>
      <c r="BC280" s="145"/>
      <c r="BD280" s="144"/>
      <c r="BE280" s="144"/>
      <c r="BF280" s="144"/>
      <c r="BG280" s="144"/>
      <c r="BH280" s="144"/>
      <c r="BI280" s="144"/>
      <c r="BJ280" s="144"/>
      <c r="BK280" s="94"/>
    </row>
    <row r="281" spans="1:63" s="88" customFormat="1" ht="14.25" customHeight="1" x14ac:dyDescent="0.2">
      <c r="A281" s="6">
        <v>287</v>
      </c>
      <c r="B281" s="88" t="s">
        <v>746</v>
      </c>
      <c r="D281" s="120" t="s">
        <v>278</v>
      </c>
      <c r="E281" s="120" t="s">
        <v>773</v>
      </c>
      <c r="F281" s="120">
        <v>141800.31327443552</v>
      </c>
      <c r="G281" s="123">
        <v>38.911115443164213</v>
      </c>
      <c r="H281" s="110">
        <f t="shared" si="32"/>
        <v>44.428170965282291</v>
      </c>
      <c r="I281" s="123">
        <v>28.515852551160407</v>
      </c>
      <c r="J281" s="121">
        <v>1.1417861055712115</v>
      </c>
      <c r="K281" s="121" t="s">
        <v>560</v>
      </c>
      <c r="L281" s="122">
        <v>0.56299999999999994</v>
      </c>
      <c r="M281" s="123">
        <v>1.5506501932850534</v>
      </c>
      <c r="N281" s="113">
        <f t="shared" si="33"/>
        <v>0.77532509664252669</v>
      </c>
      <c r="O281" s="113">
        <v>1</v>
      </c>
      <c r="P281" s="123" t="s">
        <v>780</v>
      </c>
      <c r="Q281" s="124">
        <v>15.98</v>
      </c>
      <c r="R281" s="123">
        <v>1.7546706567255077</v>
      </c>
      <c r="S281" s="113">
        <f t="shared" si="34"/>
        <v>0.87733532836275385</v>
      </c>
      <c r="T281" s="113">
        <v>1</v>
      </c>
      <c r="U281" s="123" t="s">
        <v>780</v>
      </c>
      <c r="V281" s="124">
        <v>0.20580000000000001</v>
      </c>
      <c r="W281" s="114">
        <f t="shared" si="35"/>
        <v>8.4501480000000011E-4</v>
      </c>
      <c r="X281" s="124">
        <v>0.82120000000000004</v>
      </c>
      <c r="Y281" s="113">
        <f t="shared" si="36"/>
        <v>0.41060000000000002</v>
      </c>
      <c r="Z281" s="113">
        <v>1</v>
      </c>
      <c r="AA281" s="123" t="s">
        <v>780</v>
      </c>
      <c r="AB281" s="121">
        <v>0.88372720392943216</v>
      </c>
      <c r="AC281" s="120">
        <v>2878.9884332710581</v>
      </c>
      <c r="AD281" s="120">
        <v>36.107223966841502</v>
      </c>
      <c r="AE281" s="120">
        <v>2875.538608731732</v>
      </c>
      <c r="AF281" s="120">
        <v>16.907276642217766</v>
      </c>
      <c r="AG281" s="120">
        <v>2873.123045516109</v>
      </c>
      <c r="AH281" s="120">
        <v>13.34656618753835</v>
      </c>
      <c r="AI281" s="123">
        <v>100.20414676510644</v>
      </c>
      <c r="AJ281" s="144" t="s">
        <v>771</v>
      </c>
      <c r="AK281" s="143">
        <f t="shared" si="37"/>
        <v>2873.123045516109</v>
      </c>
      <c r="AL281" s="143">
        <f t="shared" si="38"/>
        <v>13.34656618753835</v>
      </c>
      <c r="AM281" s="143">
        <v>1</v>
      </c>
      <c r="AN281" s="143">
        <v>26321</v>
      </c>
      <c r="AO281" s="146" t="s">
        <v>774</v>
      </c>
      <c r="AP281" s="26">
        <v>0</v>
      </c>
      <c r="AQ281" s="141">
        <f t="shared" si="39"/>
        <v>-0.2041467651064437</v>
      </c>
      <c r="AR281" s="145"/>
      <c r="AS281" s="146"/>
      <c r="AT281" s="145"/>
      <c r="AU281" s="146"/>
      <c r="AV281" s="145"/>
      <c r="AW281" s="108"/>
      <c r="AX281" s="144"/>
      <c r="AY281" s="145"/>
      <c r="AZ281" s="145"/>
      <c r="BA281" s="145"/>
      <c r="BB281" s="145"/>
      <c r="BC281" s="145"/>
      <c r="BD281" s="144"/>
      <c r="BE281" s="144"/>
      <c r="BF281" s="144"/>
      <c r="BG281" s="144"/>
      <c r="BH281" s="144"/>
      <c r="BI281" s="144"/>
      <c r="BJ281" s="144"/>
      <c r="BK281" s="94"/>
    </row>
    <row r="282" spans="1:63" s="88" customFormat="1" ht="14.25" customHeight="1" x14ac:dyDescent="0.2">
      <c r="A282" s="6">
        <v>288</v>
      </c>
      <c r="B282" s="88" t="s">
        <v>746</v>
      </c>
      <c r="D282" s="120" t="s">
        <v>279</v>
      </c>
      <c r="E282" s="120" t="s">
        <v>773</v>
      </c>
      <c r="F282" s="120">
        <v>269324.83441851416</v>
      </c>
      <c r="G282" s="123">
        <v>68.371129093118498</v>
      </c>
      <c r="H282" s="110">
        <f t="shared" si="32"/>
        <v>64.743759189632058</v>
      </c>
      <c r="I282" s="123">
        <v>58.237136410625709</v>
      </c>
      <c r="J282" s="121">
        <v>0.94694588269054147</v>
      </c>
      <c r="K282" s="121" t="s">
        <v>560</v>
      </c>
      <c r="L282" s="122">
        <v>0.6502</v>
      </c>
      <c r="M282" s="123">
        <v>1.3557344937912674</v>
      </c>
      <c r="N282" s="113">
        <f t="shared" si="33"/>
        <v>0.67786724689563371</v>
      </c>
      <c r="O282" s="113">
        <v>1</v>
      </c>
      <c r="P282" s="123" t="s">
        <v>780</v>
      </c>
      <c r="Q282" s="124">
        <v>23.02</v>
      </c>
      <c r="R282" s="123">
        <v>1.6345341083895595</v>
      </c>
      <c r="S282" s="113">
        <f t="shared" si="34"/>
        <v>0.81726705419477974</v>
      </c>
      <c r="T282" s="113">
        <v>1</v>
      </c>
      <c r="U282" s="123" t="s">
        <v>780</v>
      </c>
      <c r="V282" s="124">
        <v>0.25680000000000003</v>
      </c>
      <c r="W282" s="114">
        <f t="shared" si="35"/>
        <v>1.1724204000000001E-3</v>
      </c>
      <c r="X282" s="124">
        <v>0.91310000000000002</v>
      </c>
      <c r="Y282" s="113">
        <f t="shared" si="36"/>
        <v>0.45655000000000001</v>
      </c>
      <c r="Z282" s="113">
        <v>1</v>
      </c>
      <c r="AA282" s="123" t="s">
        <v>780</v>
      </c>
      <c r="AB282" s="121">
        <v>0.82943175479343034</v>
      </c>
      <c r="AC282" s="120">
        <v>3229.0332099146976</v>
      </c>
      <c r="AD282" s="120">
        <v>34.527938726247612</v>
      </c>
      <c r="AE282" s="120">
        <v>3227.7378000482659</v>
      </c>
      <c r="AF282" s="120">
        <v>16.031688682173808</v>
      </c>
      <c r="AG282" s="120">
        <v>3226.9329882373336</v>
      </c>
      <c r="AH282" s="120">
        <v>14.406830775770064</v>
      </c>
      <c r="AI282" s="123">
        <v>100.06508414290039</v>
      </c>
      <c r="AJ282" s="144" t="s">
        <v>771</v>
      </c>
      <c r="AK282" s="143">
        <f t="shared" si="37"/>
        <v>3226.9329882373336</v>
      </c>
      <c r="AL282" s="143">
        <f t="shared" si="38"/>
        <v>14.406830775770064</v>
      </c>
      <c r="AM282" s="143">
        <v>1</v>
      </c>
      <c r="AN282" s="143">
        <v>26321</v>
      </c>
      <c r="AO282" s="146" t="s">
        <v>774</v>
      </c>
      <c r="AP282" s="26">
        <v>0</v>
      </c>
      <c r="AQ282" s="141">
        <f t="shared" si="39"/>
        <v>-6.5084142900388997E-2</v>
      </c>
      <c r="AR282" s="145"/>
      <c r="AS282" s="146"/>
      <c r="AT282" s="145"/>
      <c r="AU282" s="146"/>
      <c r="AV282" s="145"/>
      <c r="AW282" s="108"/>
      <c r="AX282" s="144"/>
      <c r="AY282" s="145"/>
      <c r="AZ282" s="145"/>
      <c r="BA282" s="145"/>
      <c r="BB282" s="145"/>
      <c r="BC282" s="145"/>
      <c r="BD282" s="144"/>
      <c r="BE282" s="144"/>
      <c r="BF282" s="144"/>
      <c r="BG282" s="144"/>
      <c r="BH282" s="144"/>
      <c r="BI282" s="144"/>
      <c r="BJ282" s="144"/>
      <c r="BK282" s="94"/>
    </row>
    <row r="283" spans="1:63" s="88" customFormat="1" ht="14.25" customHeight="1" x14ac:dyDescent="0.2">
      <c r="A283" s="6">
        <v>289</v>
      </c>
      <c r="B283" s="88" t="s">
        <v>746</v>
      </c>
      <c r="D283" s="120" t="s">
        <v>280</v>
      </c>
      <c r="E283" s="120" t="s">
        <v>773</v>
      </c>
      <c r="F283" s="120">
        <v>104174.8201009342</v>
      </c>
      <c r="G283" s="123">
        <v>30.479330968344446</v>
      </c>
      <c r="H283" s="110">
        <f t="shared" si="32"/>
        <v>27.999422472184406</v>
      </c>
      <c r="I283" s="123">
        <v>21.648061008148407</v>
      </c>
      <c r="J283" s="121">
        <v>0.91863638677844839</v>
      </c>
      <c r="K283" s="121" t="s">
        <v>560</v>
      </c>
      <c r="L283" s="122">
        <v>0.56399999999999995</v>
      </c>
      <c r="M283" s="123">
        <v>1.6123761164748605</v>
      </c>
      <c r="N283" s="113">
        <f t="shared" si="33"/>
        <v>0.80618805823743023</v>
      </c>
      <c r="O283" s="113">
        <v>1</v>
      </c>
      <c r="P283" s="123" t="s">
        <v>780</v>
      </c>
      <c r="Q283" s="124">
        <v>16.100000000000001</v>
      </c>
      <c r="R283" s="123">
        <v>2.419969591608464</v>
      </c>
      <c r="S283" s="113">
        <f t="shared" si="34"/>
        <v>1.209984795804232</v>
      </c>
      <c r="T283" s="113">
        <v>1</v>
      </c>
      <c r="U283" s="123" t="s">
        <v>780</v>
      </c>
      <c r="V283" s="124">
        <v>0.20699999999999999</v>
      </c>
      <c r="W283" s="114">
        <f t="shared" si="35"/>
        <v>1.8681749999999999E-3</v>
      </c>
      <c r="X283" s="124">
        <v>1.8049999999999999</v>
      </c>
      <c r="Y283" s="113">
        <f t="shared" si="36"/>
        <v>0.90249999999999997</v>
      </c>
      <c r="Z283" s="113">
        <v>1</v>
      </c>
      <c r="AA283" s="123" t="s">
        <v>780</v>
      </c>
      <c r="AB283" s="121">
        <v>0.66627949461264668</v>
      </c>
      <c r="AC283" s="120">
        <v>2883.1061680054613</v>
      </c>
      <c r="AD283" s="120">
        <v>37.591432311421158</v>
      </c>
      <c r="AE283" s="120">
        <v>2882.4968781207463</v>
      </c>
      <c r="AF283" s="120">
        <v>23.402267524671515</v>
      </c>
      <c r="AG283" s="120">
        <v>2882.0712036772311</v>
      </c>
      <c r="AH283" s="120">
        <v>29.306065935885091</v>
      </c>
      <c r="AI283" s="123">
        <v>100.03591043576266</v>
      </c>
      <c r="AJ283" s="144" t="s">
        <v>771</v>
      </c>
      <c r="AK283" s="143">
        <f t="shared" si="37"/>
        <v>2882.0712036772311</v>
      </c>
      <c r="AL283" s="143">
        <f t="shared" si="38"/>
        <v>29.306065935885091</v>
      </c>
      <c r="AM283" s="143">
        <v>1</v>
      </c>
      <c r="AN283" s="143">
        <v>26321</v>
      </c>
      <c r="AO283" s="146" t="s">
        <v>774</v>
      </c>
      <c r="AP283" s="26">
        <v>0</v>
      </c>
      <c r="AQ283" s="141">
        <f t="shared" si="39"/>
        <v>-3.5910435762659176E-2</v>
      </c>
      <c r="AR283" s="145"/>
      <c r="AS283" s="146"/>
      <c r="AT283" s="145"/>
      <c r="AU283" s="146"/>
      <c r="AV283" s="145"/>
      <c r="AW283" s="108"/>
      <c r="AX283" s="144"/>
      <c r="AY283" s="145"/>
      <c r="AZ283" s="145"/>
      <c r="BA283" s="145"/>
      <c r="BB283" s="145"/>
      <c r="BC283" s="145"/>
      <c r="BD283" s="144"/>
      <c r="BE283" s="144"/>
      <c r="BF283" s="144"/>
      <c r="BG283" s="144"/>
      <c r="BH283" s="144"/>
      <c r="BI283" s="144"/>
      <c r="BJ283" s="144"/>
      <c r="BK283" s="94"/>
    </row>
    <row r="284" spans="1:63" s="88" customFormat="1" ht="14.25" customHeight="1" x14ac:dyDescent="0.2">
      <c r="A284" s="6">
        <v>290</v>
      </c>
      <c r="B284" s="88" t="s">
        <v>746</v>
      </c>
      <c r="D284" s="120" t="s">
        <v>281</v>
      </c>
      <c r="E284" s="120" t="s">
        <v>773</v>
      </c>
      <c r="F284" s="120">
        <v>250348.8089902612</v>
      </c>
      <c r="G284" s="123">
        <v>72.395918126186572</v>
      </c>
      <c r="H284" s="110">
        <f t="shared" si="32"/>
        <v>60.608987482927795</v>
      </c>
      <c r="I284" s="123">
        <v>53.328158909382857</v>
      </c>
      <c r="J284" s="121">
        <v>0.83718791130303671</v>
      </c>
      <c r="K284" s="121">
        <v>1.9360930403346441E-3</v>
      </c>
      <c r="L284" s="122">
        <v>0.58610000000000007</v>
      </c>
      <c r="M284" s="123">
        <v>1.0092240311898677</v>
      </c>
      <c r="N284" s="113">
        <f t="shared" si="33"/>
        <v>0.50461201559493385</v>
      </c>
      <c r="O284" s="113">
        <v>1</v>
      </c>
      <c r="P284" s="123" t="s">
        <v>780</v>
      </c>
      <c r="Q284" s="124">
        <v>17.68</v>
      </c>
      <c r="R284" s="123">
        <v>1.5554807621390665</v>
      </c>
      <c r="S284" s="113">
        <f t="shared" si="34"/>
        <v>0.77774038106953325</v>
      </c>
      <c r="T284" s="113">
        <v>1</v>
      </c>
      <c r="U284" s="123" t="s">
        <v>780</v>
      </c>
      <c r="V284" s="124">
        <v>0.21880000000000002</v>
      </c>
      <c r="W284" s="114">
        <f t="shared" si="35"/>
        <v>1.295296E-3</v>
      </c>
      <c r="X284" s="124">
        <v>1.1839999999999999</v>
      </c>
      <c r="Y284" s="113">
        <f t="shared" si="36"/>
        <v>0.59199999999999997</v>
      </c>
      <c r="Z284" s="113">
        <v>1</v>
      </c>
      <c r="AA284" s="123" t="s">
        <v>780</v>
      </c>
      <c r="AB284" s="121">
        <v>0.648818073328019</v>
      </c>
      <c r="AC284" s="120">
        <v>2973.5831135235203</v>
      </c>
      <c r="AD284" s="120">
        <v>24.085585325518423</v>
      </c>
      <c r="AE284" s="120">
        <v>2972.6588061399475</v>
      </c>
      <c r="AF284" s="120">
        <v>15.059855020143459</v>
      </c>
      <c r="AG284" s="120">
        <v>2972.0335165674751</v>
      </c>
      <c r="AH284" s="120">
        <v>19.07211796505873</v>
      </c>
      <c r="AI284" s="123">
        <v>100.05213928266311</v>
      </c>
      <c r="AJ284" s="144" t="s">
        <v>771</v>
      </c>
      <c r="AK284" s="143">
        <f t="shared" si="37"/>
        <v>2972.0335165674751</v>
      </c>
      <c r="AL284" s="143">
        <f t="shared" si="38"/>
        <v>19.07211796505873</v>
      </c>
      <c r="AM284" s="143">
        <v>1</v>
      </c>
      <c r="AN284" s="143">
        <v>26321</v>
      </c>
      <c r="AO284" s="146" t="s">
        <v>774</v>
      </c>
      <c r="AP284" s="26">
        <v>0</v>
      </c>
      <c r="AQ284" s="141">
        <f t="shared" si="39"/>
        <v>-5.2139282663105746E-2</v>
      </c>
      <c r="AR284" s="145"/>
      <c r="AS284" s="146"/>
      <c r="AT284" s="145"/>
      <c r="AU284" s="146"/>
      <c r="AV284" s="145"/>
      <c r="AW284" s="108"/>
      <c r="AX284" s="144"/>
      <c r="AY284" s="145"/>
      <c r="AZ284" s="145"/>
      <c r="BA284" s="145"/>
      <c r="BB284" s="145"/>
      <c r="BC284" s="145"/>
      <c r="BD284" s="144"/>
      <c r="BE284" s="144"/>
      <c r="BF284" s="144"/>
      <c r="BG284" s="144"/>
      <c r="BH284" s="144"/>
      <c r="BI284" s="144"/>
      <c r="BJ284" s="144"/>
      <c r="BK284" s="94"/>
    </row>
    <row r="285" spans="1:63" s="88" customFormat="1" ht="14.25" customHeight="1" x14ac:dyDescent="0.2">
      <c r="A285" s="6">
        <v>291</v>
      </c>
      <c r="B285" s="88" t="s">
        <v>746</v>
      </c>
      <c r="D285" s="120" t="s">
        <v>282</v>
      </c>
      <c r="E285" s="120" t="s">
        <v>773</v>
      </c>
      <c r="F285" s="120">
        <v>136367.913335144</v>
      </c>
      <c r="G285" s="123">
        <v>35.979224625508493</v>
      </c>
      <c r="H285" s="110">
        <f t="shared" si="32"/>
        <v>20.218698064270377</v>
      </c>
      <c r="I285" s="123">
        <v>28.897620907251476</v>
      </c>
      <c r="J285" s="121">
        <v>0.56195480238158768</v>
      </c>
      <c r="K285" s="121">
        <v>0.44793069164095412</v>
      </c>
      <c r="L285" s="122">
        <v>0.64560000000000006</v>
      </c>
      <c r="M285" s="123">
        <v>1.1411364917236881</v>
      </c>
      <c r="N285" s="113">
        <f t="shared" si="33"/>
        <v>0.57056824586184407</v>
      </c>
      <c r="O285" s="113">
        <v>1</v>
      </c>
      <c r="P285" s="123" t="s">
        <v>780</v>
      </c>
      <c r="Q285" s="124">
        <v>22.62</v>
      </c>
      <c r="R285" s="123">
        <v>1.6393236676221494</v>
      </c>
      <c r="S285" s="113">
        <f t="shared" si="34"/>
        <v>0.81966183381107471</v>
      </c>
      <c r="T285" s="113">
        <v>1</v>
      </c>
      <c r="U285" s="123" t="s">
        <v>780</v>
      </c>
      <c r="V285" s="124">
        <v>0.25410000000000005</v>
      </c>
      <c r="W285" s="114">
        <f t="shared" si="35"/>
        <v>1.4953785000000005E-3</v>
      </c>
      <c r="X285" s="124">
        <v>1.177</v>
      </c>
      <c r="Y285" s="113">
        <f t="shared" si="36"/>
        <v>0.58850000000000002</v>
      </c>
      <c r="Z285" s="113">
        <v>1</v>
      </c>
      <c r="AA285" s="123" t="s">
        <v>780</v>
      </c>
      <c r="AB285" s="121">
        <v>0.69610200490725216</v>
      </c>
      <c r="AC285" s="120">
        <v>3211.1324127058278</v>
      </c>
      <c r="AD285" s="120">
        <v>28.925690894458512</v>
      </c>
      <c r="AE285" s="120">
        <v>3210.5769521912403</v>
      </c>
      <c r="AF285" s="120">
        <v>16.067038552335816</v>
      </c>
      <c r="AG285" s="120">
        <v>3210.2299392159052</v>
      </c>
      <c r="AH285" s="120">
        <v>18.595004293537286</v>
      </c>
      <c r="AI285" s="123">
        <v>100.02811242518482</v>
      </c>
      <c r="AJ285" s="144" t="s">
        <v>771</v>
      </c>
      <c r="AK285" s="143">
        <f t="shared" si="37"/>
        <v>3210.2299392159052</v>
      </c>
      <c r="AL285" s="143">
        <f t="shared" si="38"/>
        <v>18.595004293537286</v>
      </c>
      <c r="AM285" s="143">
        <v>1</v>
      </c>
      <c r="AN285" s="143">
        <v>26321</v>
      </c>
      <c r="AO285" s="146" t="s">
        <v>774</v>
      </c>
      <c r="AP285" s="26">
        <v>0</v>
      </c>
      <c r="AQ285" s="141">
        <f t="shared" si="39"/>
        <v>-2.8112425184815493E-2</v>
      </c>
      <c r="AR285" s="145"/>
      <c r="AS285" s="146"/>
      <c r="AT285" s="145"/>
      <c r="AU285" s="146"/>
      <c r="AV285" s="145"/>
      <c r="AW285" s="108"/>
      <c r="AX285" s="144"/>
      <c r="AY285" s="145"/>
      <c r="AZ285" s="145"/>
      <c r="BA285" s="145"/>
      <c r="BB285" s="145"/>
      <c r="BC285" s="145"/>
      <c r="BD285" s="144"/>
      <c r="BE285" s="144"/>
      <c r="BF285" s="144"/>
      <c r="BG285" s="144"/>
      <c r="BH285" s="144"/>
      <c r="BI285" s="144"/>
      <c r="BJ285" s="144"/>
      <c r="BK285" s="94"/>
    </row>
    <row r="286" spans="1:63" s="88" customFormat="1" ht="14.25" customHeight="1" x14ac:dyDescent="0.2">
      <c r="A286" s="6">
        <v>292</v>
      </c>
      <c r="B286" s="88" t="s">
        <v>746</v>
      </c>
      <c r="D286" s="120" t="s">
        <v>283</v>
      </c>
      <c r="E286" s="120" t="s">
        <v>773</v>
      </c>
      <c r="F286" s="120">
        <v>295501.72713830206</v>
      </c>
      <c r="G286" s="123">
        <v>91.010612311388371</v>
      </c>
      <c r="H286" s="110">
        <f t="shared" si="32"/>
        <v>147.66578658860178</v>
      </c>
      <c r="I286" s="123">
        <v>70.845244396970344</v>
      </c>
      <c r="J286" s="121">
        <v>1.6225117361409511</v>
      </c>
      <c r="K286" s="121">
        <v>0.23954223147912171</v>
      </c>
      <c r="L286" s="122">
        <v>0.55710000000000004</v>
      </c>
      <c r="M286" s="123">
        <v>1.0405800720086738</v>
      </c>
      <c r="N286" s="113">
        <f t="shared" si="33"/>
        <v>0.52029003600433688</v>
      </c>
      <c r="O286" s="113">
        <v>1</v>
      </c>
      <c r="P286" s="123" t="s">
        <v>780</v>
      </c>
      <c r="Q286" s="124">
        <v>15.64</v>
      </c>
      <c r="R286" s="123">
        <v>1.4059166596688208</v>
      </c>
      <c r="S286" s="113">
        <f t="shared" si="34"/>
        <v>0.70295832983441042</v>
      </c>
      <c r="T286" s="113">
        <v>1</v>
      </c>
      <c r="U286" s="123" t="s">
        <v>780</v>
      </c>
      <c r="V286" s="124">
        <v>0.20360000000000003</v>
      </c>
      <c r="W286" s="114">
        <f t="shared" si="35"/>
        <v>9.624172000000002E-4</v>
      </c>
      <c r="X286" s="124">
        <v>0.94540000000000013</v>
      </c>
      <c r="Y286" s="113">
        <f t="shared" si="36"/>
        <v>0.47270000000000006</v>
      </c>
      <c r="Z286" s="113">
        <v>1</v>
      </c>
      <c r="AA286" s="123" t="s">
        <v>780</v>
      </c>
      <c r="AB286" s="121">
        <v>0.74014349631065179</v>
      </c>
      <c r="AC286" s="120">
        <v>2854.7199844470861</v>
      </c>
      <c r="AD286" s="120">
        <v>24.045314498278458</v>
      </c>
      <c r="AE286" s="120">
        <v>2855.1041070678802</v>
      </c>
      <c r="AF286" s="120">
        <v>13.507015401015451</v>
      </c>
      <c r="AG286" s="120">
        <v>2855.3751992526359</v>
      </c>
      <c r="AH286" s="120">
        <v>15.389667707750712</v>
      </c>
      <c r="AI286" s="123">
        <v>99.977053285126189</v>
      </c>
      <c r="AJ286" s="144" t="s">
        <v>771</v>
      </c>
      <c r="AK286" s="143">
        <f t="shared" si="37"/>
        <v>2855.3751992526359</v>
      </c>
      <c r="AL286" s="143">
        <f t="shared" si="38"/>
        <v>15.389667707750712</v>
      </c>
      <c r="AM286" s="143">
        <v>1</v>
      </c>
      <c r="AN286" s="143">
        <v>26321</v>
      </c>
      <c r="AO286" s="146" t="s">
        <v>774</v>
      </c>
      <c r="AP286" s="26">
        <v>0</v>
      </c>
      <c r="AQ286" s="141">
        <f t="shared" si="39"/>
        <v>2.2946714873810947E-2</v>
      </c>
      <c r="AR286" s="145"/>
      <c r="AS286" s="146"/>
      <c r="AT286" s="145"/>
      <c r="AU286" s="146"/>
      <c r="AV286" s="145"/>
      <c r="AW286" s="108"/>
      <c r="AX286" s="144"/>
      <c r="AY286" s="145"/>
      <c r="AZ286" s="145"/>
      <c r="BA286" s="145"/>
      <c r="BB286" s="145"/>
      <c r="BC286" s="145"/>
      <c r="BD286" s="144"/>
      <c r="BE286" s="144"/>
      <c r="BF286" s="144"/>
      <c r="BG286" s="144"/>
      <c r="BH286" s="144"/>
      <c r="BI286" s="144"/>
      <c r="BJ286" s="144"/>
      <c r="BK286" s="94"/>
    </row>
    <row r="287" spans="1:63" s="88" customFormat="1" ht="14.25" customHeight="1" x14ac:dyDescent="0.2">
      <c r="A287" s="6">
        <v>293</v>
      </c>
      <c r="B287" s="88" t="s">
        <v>746</v>
      </c>
      <c r="D287" s="120" t="s">
        <v>284</v>
      </c>
      <c r="E287" s="120" t="s">
        <v>773</v>
      </c>
      <c r="F287" s="120">
        <v>114753.58535898877</v>
      </c>
      <c r="G287" s="123">
        <v>35.75789383782891</v>
      </c>
      <c r="H287" s="110">
        <f t="shared" si="32"/>
        <v>30.632246867418925</v>
      </c>
      <c r="I287" s="123">
        <v>24.73692641376967</v>
      </c>
      <c r="J287" s="121">
        <v>0.85665691067667216</v>
      </c>
      <c r="K287" s="121">
        <v>1.0617862907403532</v>
      </c>
      <c r="L287" s="122">
        <v>0.55370000000000008</v>
      </c>
      <c r="M287" s="123">
        <v>1.2943266158633995</v>
      </c>
      <c r="N287" s="113">
        <f t="shared" si="33"/>
        <v>0.64716330793169974</v>
      </c>
      <c r="O287" s="113">
        <v>1</v>
      </c>
      <c r="P287" s="123" t="s">
        <v>780</v>
      </c>
      <c r="Q287" s="124">
        <v>15.57</v>
      </c>
      <c r="R287" s="123">
        <v>1.6298796305864947</v>
      </c>
      <c r="S287" s="113">
        <f t="shared" si="34"/>
        <v>0.81493981529324733</v>
      </c>
      <c r="T287" s="113">
        <v>1</v>
      </c>
      <c r="U287" s="123" t="s">
        <v>780</v>
      </c>
      <c r="V287" s="124">
        <v>0.20399999999999999</v>
      </c>
      <c r="W287" s="114">
        <f t="shared" si="35"/>
        <v>1.010412E-3</v>
      </c>
      <c r="X287" s="124">
        <v>0.99060000000000004</v>
      </c>
      <c r="Y287" s="113">
        <f t="shared" si="36"/>
        <v>0.49530000000000002</v>
      </c>
      <c r="Z287" s="113">
        <v>1</v>
      </c>
      <c r="AA287" s="123" t="s">
        <v>780</v>
      </c>
      <c r="AB287" s="121">
        <v>0.79412405160106825</v>
      </c>
      <c r="AC287" s="120">
        <v>2840.5373475263195</v>
      </c>
      <c r="AD287" s="120">
        <v>29.803848784049023</v>
      </c>
      <c r="AE287" s="120">
        <v>2850.9294103527568</v>
      </c>
      <c r="AF287" s="120">
        <v>15.671214645637974</v>
      </c>
      <c r="AG287" s="120">
        <v>2858.2827706778662</v>
      </c>
      <c r="AH287" s="120">
        <v>16.120648566213188</v>
      </c>
      <c r="AI287" s="123">
        <v>99.37915788691059</v>
      </c>
      <c r="AJ287" s="144" t="s">
        <v>771</v>
      </c>
      <c r="AK287" s="143">
        <f t="shared" si="37"/>
        <v>2858.2827706778662</v>
      </c>
      <c r="AL287" s="143">
        <f t="shared" si="38"/>
        <v>16.120648566213188</v>
      </c>
      <c r="AM287" s="143">
        <v>1</v>
      </c>
      <c r="AN287" s="143">
        <v>26321</v>
      </c>
      <c r="AO287" s="146" t="s">
        <v>774</v>
      </c>
      <c r="AP287" s="26">
        <v>0</v>
      </c>
      <c r="AQ287" s="141">
        <f t="shared" si="39"/>
        <v>0.62084211308940951</v>
      </c>
      <c r="AR287" s="145"/>
      <c r="AS287" s="146"/>
      <c r="AT287" s="145"/>
      <c r="AU287" s="146"/>
      <c r="AV287" s="145"/>
      <c r="AW287" s="108"/>
      <c r="AX287" s="144"/>
      <c r="AY287" s="145"/>
      <c r="AZ287" s="145"/>
      <c r="BA287" s="145"/>
      <c r="BB287" s="145"/>
      <c r="BC287" s="145"/>
      <c r="BD287" s="144"/>
      <c r="BE287" s="144"/>
      <c r="BF287" s="144"/>
      <c r="BG287" s="144"/>
      <c r="BH287" s="144"/>
      <c r="BI287" s="144"/>
      <c r="BJ287" s="144"/>
      <c r="BK287" s="94"/>
    </row>
    <row r="288" spans="1:63" s="88" customFormat="1" ht="14.25" customHeight="1" x14ac:dyDescent="0.2">
      <c r="A288" s="6">
        <v>294</v>
      </c>
      <c r="B288" s="88" t="s">
        <v>746</v>
      </c>
      <c r="D288" s="120" t="s">
        <v>285</v>
      </c>
      <c r="E288" s="120" t="s">
        <v>773</v>
      </c>
      <c r="F288" s="120">
        <v>839163.72322169715</v>
      </c>
      <c r="G288" s="123">
        <v>883.82482977883831</v>
      </c>
      <c r="H288" s="110">
        <f t="shared" si="32"/>
        <v>339.69862352584568</v>
      </c>
      <c r="I288" s="123">
        <v>223.41563872512421</v>
      </c>
      <c r="J288" s="121">
        <v>0.38435062252194169</v>
      </c>
      <c r="K288" s="121">
        <v>30.362774119307954</v>
      </c>
      <c r="L288" s="122">
        <v>7.7859999999999999E-2</v>
      </c>
      <c r="M288" s="123">
        <v>5.3486440389634033</v>
      </c>
      <c r="N288" s="113">
        <f t="shared" si="33"/>
        <v>2.6743220194817017</v>
      </c>
      <c r="O288" s="113">
        <v>1</v>
      </c>
      <c r="P288" s="123" t="s">
        <v>780</v>
      </c>
      <c r="Q288" s="124">
        <v>2.5139999999999998</v>
      </c>
      <c r="R288" s="123">
        <v>8.2401428546507418</v>
      </c>
      <c r="S288" s="113">
        <f t="shared" si="34"/>
        <v>4.1200714273253709</v>
      </c>
      <c r="T288" s="113">
        <v>1</v>
      </c>
      <c r="U288" s="123" t="s">
        <v>780</v>
      </c>
      <c r="V288" s="124">
        <v>0.23410000000000003</v>
      </c>
      <c r="W288" s="114">
        <f t="shared" si="35"/>
        <v>7.3366940000000012E-3</v>
      </c>
      <c r="X288" s="124">
        <v>6.2679999999999998</v>
      </c>
      <c r="Y288" s="113">
        <f t="shared" si="36"/>
        <v>3.1339999999999999</v>
      </c>
      <c r="Z288" s="113">
        <v>1</v>
      </c>
      <c r="AA288" s="123" t="s">
        <v>780</v>
      </c>
      <c r="AB288" s="121">
        <v>0.64909603307964803</v>
      </c>
      <c r="AC288" s="120">
        <v>483.33748572570084</v>
      </c>
      <c r="AD288" s="120">
        <v>24.954853379923009</v>
      </c>
      <c r="AE288" s="120">
        <v>1275.960106471885</v>
      </c>
      <c r="AF288" s="120">
        <v>61.692600800313585</v>
      </c>
      <c r="AG288" s="120">
        <v>3080.5537996962494</v>
      </c>
      <c r="AH288" s="120">
        <v>100.08314252032599</v>
      </c>
      <c r="AI288" s="123">
        <v>15.689954376818843</v>
      </c>
      <c r="AJ288" s="144" t="s">
        <v>771</v>
      </c>
      <c r="AK288" s="143">
        <f t="shared" si="37"/>
        <v>3080.5537996962494</v>
      </c>
      <c r="AL288" s="143">
        <f t="shared" si="38"/>
        <v>100.08314252032599</v>
      </c>
      <c r="AM288" s="143">
        <v>1</v>
      </c>
      <c r="AN288" s="143">
        <v>26321</v>
      </c>
      <c r="AO288" s="146" t="s">
        <v>774</v>
      </c>
      <c r="AP288" s="26">
        <v>0</v>
      </c>
      <c r="AQ288" s="141">
        <f t="shared" si="39"/>
        <v>84.310045623181153</v>
      </c>
      <c r="AR288" s="145"/>
      <c r="AS288" s="146"/>
      <c r="AT288" s="145"/>
      <c r="AU288" s="146"/>
      <c r="AV288" s="145"/>
      <c r="AW288" s="108"/>
      <c r="AX288" s="144"/>
      <c r="AY288" s="145"/>
      <c r="AZ288" s="145"/>
      <c r="BA288" s="145"/>
      <c r="BB288" s="145"/>
      <c r="BC288" s="145"/>
      <c r="BD288" s="144"/>
      <c r="BE288" s="144"/>
      <c r="BF288" s="144"/>
      <c r="BG288" s="144"/>
      <c r="BH288" s="144"/>
      <c r="BI288" s="144"/>
      <c r="BJ288" s="144"/>
      <c r="BK288" s="94"/>
    </row>
    <row r="289" spans="1:63" s="88" customFormat="1" ht="14.25" customHeight="1" x14ac:dyDescent="0.2">
      <c r="A289" s="6">
        <v>295</v>
      </c>
      <c r="B289" s="88" t="s">
        <v>746</v>
      </c>
      <c r="D289" s="120" t="s">
        <v>286</v>
      </c>
      <c r="E289" s="120" t="s">
        <v>773</v>
      </c>
      <c r="F289" s="120">
        <v>627656.03233485378</v>
      </c>
      <c r="G289" s="123">
        <v>309.24542664005969</v>
      </c>
      <c r="H289" s="110">
        <f t="shared" si="32"/>
        <v>240.70287383272</v>
      </c>
      <c r="I289" s="123">
        <v>171.88825239608207</v>
      </c>
      <c r="J289" s="121">
        <v>0.77835548434118484</v>
      </c>
      <c r="K289" s="121">
        <v>0.31376391345239574</v>
      </c>
      <c r="L289" s="122">
        <v>0.43480000000000002</v>
      </c>
      <c r="M289" s="123">
        <v>3.6675332245584547</v>
      </c>
      <c r="N289" s="113">
        <f t="shared" si="33"/>
        <v>1.8337666122792273</v>
      </c>
      <c r="O289" s="113">
        <v>1</v>
      </c>
      <c r="P289" s="123" t="s">
        <v>780</v>
      </c>
      <c r="Q289" s="124">
        <v>12.46</v>
      </c>
      <c r="R289" s="123">
        <v>3.7484859309456668</v>
      </c>
      <c r="S289" s="113">
        <f t="shared" si="34"/>
        <v>1.8742429654728334</v>
      </c>
      <c r="T289" s="113">
        <v>1</v>
      </c>
      <c r="U289" s="123" t="s">
        <v>780</v>
      </c>
      <c r="V289" s="124">
        <v>0.2079</v>
      </c>
      <c r="W289" s="114">
        <f t="shared" si="35"/>
        <v>8.0540460000000011E-4</v>
      </c>
      <c r="X289" s="124">
        <v>0.77480000000000004</v>
      </c>
      <c r="Y289" s="113">
        <f t="shared" si="36"/>
        <v>0.38740000000000002</v>
      </c>
      <c r="Z289" s="113">
        <v>1</v>
      </c>
      <c r="AA289" s="123" t="s">
        <v>780</v>
      </c>
      <c r="AB289" s="121">
        <v>0.97840389216379176</v>
      </c>
      <c r="AC289" s="120">
        <v>2327.321395743932</v>
      </c>
      <c r="AD289" s="120">
        <v>72.046905406255064</v>
      </c>
      <c r="AE289" s="120">
        <v>2639.9288795561042</v>
      </c>
      <c r="AF289" s="120">
        <v>35.860187205357306</v>
      </c>
      <c r="AG289" s="120">
        <v>2889.1395182154492</v>
      </c>
      <c r="AH289" s="120">
        <v>12.575133653079668</v>
      </c>
      <c r="AI289" s="123">
        <v>80.554136658013022</v>
      </c>
      <c r="AJ289" s="144" t="s">
        <v>771</v>
      </c>
      <c r="AK289" s="143">
        <f t="shared" si="37"/>
        <v>2889.1395182154492</v>
      </c>
      <c r="AL289" s="143">
        <f t="shared" si="38"/>
        <v>12.575133653079668</v>
      </c>
      <c r="AM289" s="143">
        <v>1</v>
      </c>
      <c r="AN289" s="143">
        <v>26321</v>
      </c>
      <c r="AO289" s="146" t="s">
        <v>774</v>
      </c>
      <c r="AP289" s="26">
        <v>0</v>
      </c>
      <c r="AQ289" s="141">
        <f t="shared" si="39"/>
        <v>19.445863341986978</v>
      </c>
      <c r="AR289" s="145"/>
      <c r="AS289" s="146"/>
      <c r="AT289" s="145"/>
      <c r="AU289" s="146"/>
      <c r="AV289" s="145"/>
      <c r="AW289" s="108"/>
      <c r="AX289" s="144"/>
      <c r="AY289" s="145"/>
      <c r="AZ289" s="145"/>
      <c r="BA289" s="145"/>
      <c r="BB289" s="145"/>
      <c r="BC289" s="145"/>
      <c r="BD289" s="144"/>
      <c r="BE289" s="144"/>
      <c r="BF289" s="144"/>
      <c r="BG289" s="144"/>
      <c r="BH289" s="144"/>
      <c r="BI289" s="144"/>
      <c r="BJ289" s="144"/>
      <c r="BK289" s="94"/>
    </row>
    <row r="290" spans="1:63" s="88" customFormat="1" ht="14.25" customHeight="1" x14ac:dyDescent="0.2">
      <c r="A290" s="6">
        <v>296</v>
      </c>
      <c r="B290" s="88" t="s">
        <v>746</v>
      </c>
      <c r="D290" s="120" t="s">
        <v>287</v>
      </c>
      <c r="E290" s="120" t="s">
        <v>773</v>
      </c>
      <c r="F290" s="120">
        <v>128287.70629710685</v>
      </c>
      <c r="G290" s="123">
        <v>39.498991839974991</v>
      </c>
      <c r="H290" s="110">
        <f t="shared" si="32"/>
        <v>33.341315458440555</v>
      </c>
      <c r="I290" s="123">
        <v>27.477632923598662</v>
      </c>
      <c r="J290" s="121">
        <v>0.84410547979347272</v>
      </c>
      <c r="K290" s="121">
        <v>0.62460691642343724</v>
      </c>
      <c r="L290" s="122">
        <v>0.55900000000000005</v>
      </c>
      <c r="M290" s="123">
        <v>1.0080736710170934</v>
      </c>
      <c r="N290" s="113">
        <f t="shared" si="33"/>
        <v>0.50403683550854672</v>
      </c>
      <c r="O290" s="113">
        <v>1</v>
      </c>
      <c r="P290" s="123" t="s">
        <v>780</v>
      </c>
      <c r="Q290" s="124">
        <v>15.77</v>
      </c>
      <c r="R290" s="123">
        <v>1.3085470148594938</v>
      </c>
      <c r="S290" s="113">
        <f t="shared" si="34"/>
        <v>0.65427350742974688</v>
      </c>
      <c r="T290" s="113">
        <v>1</v>
      </c>
      <c r="U290" s="123" t="s">
        <v>780</v>
      </c>
      <c r="V290" s="124">
        <v>0.20460000000000003</v>
      </c>
      <c r="W290" s="114">
        <f t="shared" si="35"/>
        <v>8.534889000000001E-4</v>
      </c>
      <c r="X290" s="124">
        <v>0.83430000000000004</v>
      </c>
      <c r="Y290" s="113">
        <f t="shared" si="36"/>
        <v>0.41715000000000002</v>
      </c>
      <c r="Z290" s="113">
        <v>1</v>
      </c>
      <c r="AA290" s="123" t="s">
        <v>780</v>
      </c>
      <c r="AB290" s="121">
        <v>0.77037634839993585</v>
      </c>
      <c r="AC290" s="120">
        <v>2862.6943070962966</v>
      </c>
      <c r="AD290" s="120">
        <v>23.344591160918753</v>
      </c>
      <c r="AE290" s="120">
        <v>2862.82474795076</v>
      </c>
      <c r="AF290" s="120">
        <v>12.571869629893172</v>
      </c>
      <c r="AG290" s="120">
        <v>2862.9165428799934</v>
      </c>
      <c r="AH290" s="120">
        <v>13.572175318150853</v>
      </c>
      <c r="AI290" s="123">
        <v>99.992237434086249</v>
      </c>
      <c r="AJ290" s="144" t="s">
        <v>771</v>
      </c>
      <c r="AK290" s="143">
        <f t="shared" si="37"/>
        <v>2862.9165428799934</v>
      </c>
      <c r="AL290" s="143">
        <f t="shared" si="38"/>
        <v>13.572175318150853</v>
      </c>
      <c r="AM290" s="143">
        <v>1</v>
      </c>
      <c r="AN290" s="143">
        <v>26321</v>
      </c>
      <c r="AO290" s="146" t="s">
        <v>774</v>
      </c>
      <c r="AP290" s="26">
        <v>0</v>
      </c>
      <c r="AQ290" s="141">
        <f t="shared" si="39"/>
        <v>7.7625659137510183E-3</v>
      </c>
      <c r="AR290" s="145"/>
      <c r="AS290" s="146"/>
      <c r="AT290" s="145"/>
      <c r="AU290" s="146"/>
      <c r="AV290" s="145"/>
      <c r="AW290" s="108"/>
      <c r="AX290" s="144"/>
      <c r="AY290" s="145"/>
      <c r="AZ290" s="145"/>
      <c r="BA290" s="145"/>
      <c r="BB290" s="145"/>
      <c r="BC290" s="145"/>
      <c r="BD290" s="144"/>
      <c r="BE290" s="144"/>
      <c r="BF290" s="144"/>
      <c r="BG290" s="144"/>
      <c r="BH290" s="144"/>
      <c r="BI290" s="144"/>
      <c r="BJ290" s="144"/>
      <c r="BK290" s="94"/>
    </row>
    <row r="291" spans="1:63" s="88" customFormat="1" ht="14.25" customHeight="1" x14ac:dyDescent="0.2">
      <c r="A291" s="6">
        <v>297</v>
      </c>
      <c r="B291" s="88" t="s">
        <v>746</v>
      </c>
      <c r="D291" s="120" t="s">
        <v>288</v>
      </c>
      <c r="E291" s="120" t="s">
        <v>773</v>
      </c>
      <c r="F291" s="120">
        <v>201664.52806242573</v>
      </c>
      <c r="G291" s="123">
        <v>51.150496186441131</v>
      </c>
      <c r="H291" s="110">
        <f t="shared" si="32"/>
        <v>54.362987737552636</v>
      </c>
      <c r="I291" s="123">
        <v>44.385551615397773</v>
      </c>
      <c r="J291" s="121">
        <v>1.0628046996729441</v>
      </c>
      <c r="K291" s="121" t="s">
        <v>560</v>
      </c>
      <c r="L291" s="122">
        <v>0.65170000000000006</v>
      </c>
      <c r="M291" s="123">
        <v>1.2902659300906199</v>
      </c>
      <c r="N291" s="113">
        <f t="shared" si="33"/>
        <v>0.64513296504530993</v>
      </c>
      <c r="O291" s="113">
        <v>1</v>
      </c>
      <c r="P291" s="123" t="s">
        <v>780</v>
      </c>
      <c r="Q291" s="124">
        <v>23.04</v>
      </c>
      <c r="R291" s="123">
        <v>1.4342240656201075</v>
      </c>
      <c r="S291" s="113">
        <f t="shared" si="34"/>
        <v>0.71711203281005376</v>
      </c>
      <c r="T291" s="113">
        <v>1</v>
      </c>
      <c r="U291" s="123" t="s">
        <v>780</v>
      </c>
      <c r="V291" s="124">
        <v>0.25650000000000001</v>
      </c>
      <c r="W291" s="114">
        <f t="shared" si="35"/>
        <v>8.0322975000000018E-4</v>
      </c>
      <c r="X291" s="124">
        <v>0.62630000000000008</v>
      </c>
      <c r="Y291" s="113">
        <f t="shared" si="36"/>
        <v>0.31315000000000004</v>
      </c>
      <c r="Z291" s="113">
        <v>1</v>
      </c>
      <c r="AA291" s="123" t="s">
        <v>780</v>
      </c>
      <c r="AB291" s="121">
        <v>0.89962646773240051</v>
      </c>
      <c r="AC291" s="120">
        <v>3234.9540160950373</v>
      </c>
      <c r="AD291" s="120">
        <v>32.90283322650248</v>
      </c>
      <c r="AE291" s="120">
        <v>3228.8382595349162</v>
      </c>
      <c r="AF291" s="120">
        <v>14.054028560255574</v>
      </c>
      <c r="AG291" s="120">
        <v>3225.0417245502554</v>
      </c>
      <c r="AH291" s="120">
        <v>9.8830926574387536</v>
      </c>
      <c r="AI291" s="123">
        <v>100.30735390086043</v>
      </c>
      <c r="AJ291" s="144" t="s">
        <v>771</v>
      </c>
      <c r="AK291" s="143">
        <f t="shared" si="37"/>
        <v>3225.0417245502554</v>
      </c>
      <c r="AL291" s="143">
        <f t="shared" si="38"/>
        <v>9.8830926574387536</v>
      </c>
      <c r="AM291" s="143">
        <v>1</v>
      </c>
      <c r="AN291" s="143">
        <v>26321</v>
      </c>
      <c r="AO291" s="146" t="s">
        <v>774</v>
      </c>
      <c r="AP291" s="26">
        <v>0</v>
      </c>
      <c r="AQ291" s="141">
        <f t="shared" si="39"/>
        <v>-0.30735390086043424</v>
      </c>
      <c r="AR291" s="145"/>
      <c r="AS291" s="146"/>
      <c r="AT291" s="145"/>
      <c r="AU291" s="146"/>
      <c r="AV291" s="145"/>
      <c r="AW291" s="108"/>
      <c r="AX291" s="144"/>
      <c r="AY291" s="145"/>
      <c r="AZ291" s="145"/>
      <c r="BA291" s="145"/>
      <c r="BB291" s="145"/>
      <c r="BC291" s="145"/>
      <c r="BD291" s="144"/>
      <c r="BE291" s="144"/>
      <c r="BF291" s="144"/>
      <c r="BG291" s="144"/>
      <c r="BH291" s="144"/>
      <c r="BI291" s="144"/>
      <c r="BJ291" s="144"/>
      <c r="BK291" s="94"/>
    </row>
    <row r="292" spans="1:63" s="88" customFormat="1" ht="14.25" customHeight="1" x14ac:dyDescent="0.2">
      <c r="A292" s="6">
        <v>298</v>
      </c>
      <c r="B292" s="88" t="s">
        <v>746</v>
      </c>
      <c r="D292" s="120" t="s">
        <v>289</v>
      </c>
      <c r="E292" s="120" t="s">
        <v>773</v>
      </c>
      <c r="F292" s="120">
        <v>88946.172453323336</v>
      </c>
      <c r="G292" s="123">
        <v>26.947442179217674</v>
      </c>
      <c r="H292" s="110">
        <f t="shared" si="32"/>
        <v>15.411766244332897</v>
      </c>
      <c r="I292" s="123">
        <v>18.335040215776452</v>
      </c>
      <c r="J292" s="121">
        <v>0.57191944756147262</v>
      </c>
      <c r="K292" s="121" t="s">
        <v>560</v>
      </c>
      <c r="L292" s="122">
        <v>0.56820000000000004</v>
      </c>
      <c r="M292" s="123">
        <v>1.7977017740382428</v>
      </c>
      <c r="N292" s="113">
        <f t="shared" si="33"/>
        <v>0.89885088701912141</v>
      </c>
      <c r="O292" s="113">
        <v>1</v>
      </c>
      <c r="P292" s="123" t="s">
        <v>780</v>
      </c>
      <c r="Q292" s="124">
        <v>16.36</v>
      </c>
      <c r="R292" s="123">
        <v>2.0143173337061966</v>
      </c>
      <c r="S292" s="113">
        <f t="shared" si="34"/>
        <v>1.0071586668530983</v>
      </c>
      <c r="T292" s="113">
        <v>1</v>
      </c>
      <c r="U292" s="123" t="s">
        <v>780</v>
      </c>
      <c r="V292" s="124">
        <v>0.20880000000000001</v>
      </c>
      <c r="W292" s="114">
        <f t="shared" si="35"/>
        <v>9.4868280000000023E-4</v>
      </c>
      <c r="X292" s="124">
        <v>0.90870000000000006</v>
      </c>
      <c r="Y292" s="113">
        <f t="shared" si="36"/>
        <v>0.45435000000000003</v>
      </c>
      <c r="Z292" s="113">
        <v>1</v>
      </c>
      <c r="AA292" s="123" t="s">
        <v>780</v>
      </c>
      <c r="AB292" s="121">
        <v>0.8924620485346284</v>
      </c>
      <c r="AC292" s="120">
        <v>2900.4907193556041</v>
      </c>
      <c r="AD292" s="120">
        <v>42.127110693428676</v>
      </c>
      <c r="AE292" s="120">
        <v>2898.01700704717</v>
      </c>
      <c r="AF292" s="120">
        <v>19.460093138577577</v>
      </c>
      <c r="AG292" s="120">
        <v>2896.2988009301566</v>
      </c>
      <c r="AH292" s="120">
        <v>14.738736714140755</v>
      </c>
      <c r="AI292" s="123">
        <v>100.14473363121586</v>
      </c>
      <c r="AJ292" s="144" t="s">
        <v>771</v>
      </c>
      <c r="AK292" s="143">
        <f t="shared" si="37"/>
        <v>2896.2988009301566</v>
      </c>
      <c r="AL292" s="143">
        <f t="shared" si="38"/>
        <v>14.738736714140755</v>
      </c>
      <c r="AM292" s="143">
        <v>1</v>
      </c>
      <c r="AN292" s="143">
        <v>26321</v>
      </c>
      <c r="AO292" s="146" t="s">
        <v>774</v>
      </c>
      <c r="AP292" s="26">
        <v>0</v>
      </c>
      <c r="AQ292" s="141">
        <f t="shared" si="39"/>
        <v>-0.14473363121585692</v>
      </c>
      <c r="AR292" s="145"/>
      <c r="AS292" s="146"/>
      <c r="AT292" s="145"/>
      <c r="AU292" s="146"/>
      <c r="AV292" s="145"/>
      <c r="AW292" s="108"/>
      <c r="AX292" s="144"/>
      <c r="AY292" s="145"/>
      <c r="AZ292" s="145"/>
      <c r="BA292" s="145"/>
      <c r="BB292" s="145"/>
      <c r="BC292" s="145"/>
      <c r="BD292" s="144"/>
      <c r="BE292" s="144"/>
      <c r="BF292" s="144"/>
      <c r="BG292" s="144"/>
      <c r="BH292" s="144"/>
      <c r="BI292" s="144"/>
      <c r="BJ292" s="144"/>
      <c r="BK292" s="94"/>
    </row>
    <row r="293" spans="1:63" s="88" customFormat="1" ht="14.25" customHeight="1" x14ac:dyDescent="0.2">
      <c r="A293" s="6">
        <v>299</v>
      </c>
      <c r="B293" s="88" t="s">
        <v>746</v>
      </c>
      <c r="D293" s="120" t="s">
        <v>290</v>
      </c>
      <c r="E293" s="120" t="s">
        <v>773</v>
      </c>
      <c r="F293" s="120">
        <v>445999.82503753324</v>
      </c>
      <c r="G293" s="123">
        <v>140.61149500227572</v>
      </c>
      <c r="H293" s="110">
        <f t="shared" si="32"/>
        <v>167.62206281051186</v>
      </c>
      <c r="I293" s="123">
        <v>89.947869492013908</v>
      </c>
      <c r="J293" s="121">
        <v>1.1920935966707344</v>
      </c>
      <c r="K293" s="121" t="s">
        <v>560</v>
      </c>
      <c r="L293" s="122">
        <v>0.46840000000000004</v>
      </c>
      <c r="M293" s="123">
        <v>2.4122977021203105</v>
      </c>
      <c r="N293" s="113">
        <f t="shared" si="33"/>
        <v>1.2061488510601552</v>
      </c>
      <c r="O293" s="113">
        <v>1</v>
      </c>
      <c r="P293" s="123" t="s">
        <v>780</v>
      </c>
      <c r="Q293" s="124">
        <v>13.27</v>
      </c>
      <c r="R293" s="123">
        <v>2.5173377887561328</v>
      </c>
      <c r="S293" s="113">
        <f t="shared" si="34"/>
        <v>1.2586688943780664</v>
      </c>
      <c r="T293" s="113">
        <v>1</v>
      </c>
      <c r="U293" s="123" t="s">
        <v>780</v>
      </c>
      <c r="V293" s="124">
        <v>0.2054</v>
      </c>
      <c r="W293" s="114">
        <f t="shared" si="35"/>
        <v>7.3902920000000006E-4</v>
      </c>
      <c r="X293" s="124">
        <v>0.71960000000000002</v>
      </c>
      <c r="Y293" s="113">
        <f t="shared" si="36"/>
        <v>0.35980000000000001</v>
      </c>
      <c r="Z293" s="113">
        <v>1</v>
      </c>
      <c r="AA293" s="123" t="s">
        <v>780</v>
      </c>
      <c r="AB293" s="121">
        <v>0.95827334452094937</v>
      </c>
      <c r="AC293" s="120">
        <v>2476.642476937669</v>
      </c>
      <c r="AD293" s="120">
        <v>49.798083317923556</v>
      </c>
      <c r="AE293" s="120">
        <v>2698.8393643188497</v>
      </c>
      <c r="AF293" s="120">
        <v>24.051659012551681</v>
      </c>
      <c r="AG293" s="120">
        <v>2869.7210291213137</v>
      </c>
      <c r="AH293" s="120">
        <v>11.698810599945828</v>
      </c>
      <c r="AI293" s="123">
        <v>86.302551774379182</v>
      </c>
      <c r="AJ293" s="144" t="s">
        <v>771</v>
      </c>
      <c r="AK293" s="143">
        <f t="shared" si="37"/>
        <v>2869.7210291213137</v>
      </c>
      <c r="AL293" s="143">
        <f t="shared" si="38"/>
        <v>11.698810599945828</v>
      </c>
      <c r="AM293" s="143">
        <v>1</v>
      </c>
      <c r="AN293" s="143">
        <v>26321</v>
      </c>
      <c r="AO293" s="146" t="s">
        <v>774</v>
      </c>
      <c r="AP293" s="26">
        <v>0</v>
      </c>
      <c r="AQ293" s="141">
        <f t="shared" si="39"/>
        <v>13.697448225620818</v>
      </c>
      <c r="AR293" s="145"/>
      <c r="AS293" s="146"/>
      <c r="AT293" s="145"/>
      <c r="AU293" s="146"/>
      <c r="AV293" s="145"/>
      <c r="AW293" s="108"/>
      <c r="AX293" s="144"/>
      <c r="AY293" s="145"/>
      <c r="AZ293" s="145"/>
      <c r="BA293" s="145"/>
      <c r="BB293" s="145"/>
      <c r="BC293" s="145"/>
      <c r="BD293" s="144"/>
      <c r="BE293" s="144"/>
      <c r="BF293" s="144"/>
      <c r="BG293" s="144"/>
      <c r="BH293" s="144"/>
      <c r="BI293" s="144"/>
      <c r="BJ293" s="144"/>
      <c r="BK293" s="94"/>
    </row>
    <row r="294" spans="1:63" s="88" customFormat="1" ht="14.25" customHeight="1" x14ac:dyDescent="0.2">
      <c r="A294" s="6">
        <v>300</v>
      </c>
      <c r="B294" s="88" t="s">
        <v>746</v>
      </c>
      <c r="D294" s="120" t="s">
        <v>291</v>
      </c>
      <c r="E294" s="120" t="s">
        <v>773</v>
      </c>
      <c r="F294" s="120">
        <v>446679.63258059433</v>
      </c>
      <c r="G294" s="123">
        <v>591.19943009292774</v>
      </c>
      <c r="H294" s="110">
        <f t="shared" si="32"/>
        <v>287.06649402256971</v>
      </c>
      <c r="I294" s="123">
        <v>80.674082257396208</v>
      </c>
      <c r="J294" s="121">
        <v>0.48556625634339179</v>
      </c>
      <c r="K294" s="121">
        <v>1.0538510770079925</v>
      </c>
      <c r="L294" s="122">
        <v>0.114</v>
      </c>
      <c r="M294" s="123">
        <v>3.5437683565821567</v>
      </c>
      <c r="N294" s="113">
        <f t="shared" si="33"/>
        <v>1.7718841782910784</v>
      </c>
      <c r="O294" s="113">
        <v>1</v>
      </c>
      <c r="P294" s="123" t="s">
        <v>780</v>
      </c>
      <c r="Q294" s="124">
        <v>3.2360000000000002</v>
      </c>
      <c r="R294" s="123">
        <v>3.6545462591104529</v>
      </c>
      <c r="S294" s="113">
        <f t="shared" si="34"/>
        <v>1.8272731295552265</v>
      </c>
      <c r="T294" s="113">
        <v>1</v>
      </c>
      <c r="U294" s="123" t="s">
        <v>780</v>
      </c>
      <c r="V294" s="124">
        <v>0.2059</v>
      </c>
      <c r="W294" s="114">
        <f t="shared" si="35"/>
        <v>9.1934350000000005E-4</v>
      </c>
      <c r="X294" s="124">
        <v>0.89300000000000002</v>
      </c>
      <c r="Y294" s="113">
        <f t="shared" si="36"/>
        <v>0.44650000000000001</v>
      </c>
      <c r="Z294" s="113">
        <v>1</v>
      </c>
      <c r="AA294" s="123" t="s">
        <v>780</v>
      </c>
      <c r="AB294" s="121">
        <v>0.96968764528506457</v>
      </c>
      <c r="AC294" s="120">
        <v>695.80058470584106</v>
      </c>
      <c r="AD294" s="120">
        <v>23.41593043767773</v>
      </c>
      <c r="AE294" s="120">
        <v>1465.7072739261741</v>
      </c>
      <c r="AF294" s="120">
        <v>28.749744508696949</v>
      </c>
      <c r="AG294" s="120">
        <v>2873.428718210394</v>
      </c>
      <c r="AH294" s="120">
        <v>14.512963218152329</v>
      </c>
      <c r="AI294" s="123">
        <v>24.214993756281313</v>
      </c>
      <c r="AJ294" s="144" t="s">
        <v>771</v>
      </c>
      <c r="AK294" s="143">
        <f t="shared" si="37"/>
        <v>2873.428718210394</v>
      </c>
      <c r="AL294" s="143">
        <f t="shared" si="38"/>
        <v>14.512963218152329</v>
      </c>
      <c r="AM294" s="143">
        <v>1</v>
      </c>
      <c r="AN294" s="143">
        <v>26321</v>
      </c>
      <c r="AO294" s="146" t="s">
        <v>774</v>
      </c>
      <c r="AP294" s="26">
        <v>0</v>
      </c>
      <c r="AQ294" s="141">
        <f t="shared" si="39"/>
        <v>75.785006243718684</v>
      </c>
      <c r="AR294" s="145"/>
      <c r="AS294" s="146"/>
      <c r="AT294" s="145"/>
      <c r="AU294" s="146"/>
      <c r="AV294" s="145"/>
      <c r="AW294" s="108"/>
      <c r="AX294" s="144"/>
      <c r="AY294" s="145"/>
      <c r="AZ294" s="145"/>
      <c r="BA294" s="145"/>
      <c r="BB294" s="145"/>
      <c r="BC294" s="145"/>
      <c r="BD294" s="144"/>
      <c r="BE294" s="144"/>
      <c r="BF294" s="144"/>
      <c r="BG294" s="144"/>
      <c r="BH294" s="144"/>
      <c r="BI294" s="144"/>
      <c r="BJ294" s="144"/>
      <c r="BK294" s="94"/>
    </row>
    <row r="295" spans="1:63" s="88" customFormat="1" ht="14.25" customHeight="1" x14ac:dyDescent="0.2">
      <c r="A295" s="6">
        <v>301</v>
      </c>
      <c r="B295" s="88" t="s">
        <v>746</v>
      </c>
      <c r="D295" s="120" t="s">
        <v>292</v>
      </c>
      <c r="E295" s="120" t="s">
        <v>773</v>
      </c>
      <c r="F295" s="120">
        <v>188907.50427068424</v>
      </c>
      <c r="G295" s="123">
        <v>53.827451676209726</v>
      </c>
      <c r="H295" s="110">
        <f t="shared" si="32"/>
        <v>30.973376637741705</v>
      </c>
      <c r="I295" s="123">
        <v>34.376923064199453</v>
      </c>
      <c r="J295" s="121">
        <v>0.57541971007762005</v>
      </c>
      <c r="K295" s="121">
        <v>0.25216909123247322</v>
      </c>
      <c r="L295" s="122">
        <v>0.53770000000000007</v>
      </c>
      <c r="M295" s="123">
        <v>1.5375806212211047</v>
      </c>
      <c r="N295" s="113">
        <f t="shared" si="33"/>
        <v>0.76879031061055236</v>
      </c>
      <c r="O295" s="113">
        <v>1</v>
      </c>
      <c r="P295" s="123" t="s">
        <v>780</v>
      </c>
      <c r="Q295" s="124">
        <v>14.37</v>
      </c>
      <c r="R295" s="123">
        <v>2.1547641878615171</v>
      </c>
      <c r="S295" s="113">
        <f t="shared" si="34"/>
        <v>1.0773820939307586</v>
      </c>
      <c r="T295" s="113">
        <v>1</v>
      </c>
      <c r="U295" s="123" t="s">
        <v>780</v>
      </c>
      <c r="V295" s="124">
        <v>0.19390000000000002</v>
      </c>
      <c r="W295" s="114">
        <f t="shared" si="35"/>
        <v>1.4639450000000001E-3</v>
      </c>
      <c r="X295" s="124">
        <v>1.51</v>
      </c>
      <c r="Y295" s="113">
        <f t="shared" si="36"/>
        <v>0.755</v>
      </c>
      <c r="Z295" s="113">
        <v>1</v>
      </c>
      <c r="AA295" s="123" t="s">
        <v>780</v>
      </c>
      <c r="AB295" s="121">
        <v>0.71357257090255777</v>
      </c>
      <c r="AC295" s="120">
        <v>2773.8851721137839</v>
      </c>
      <c r="AD295" s="120">
        <v>34.753910893882676</v>
      </c>
      <c r="AE295" s="120">
        <v>2774.7795310213937</v>
      </c>
      <c r="AF295" s="120">
        <v>20.664942902830262</v>
      </c>
      <c r="AG295" s="120">
        <v>2775.4299829588872</v>
      </c>
      <c r="AH295" s="120">
        <v>24.75143706063756</v>
      </c>
      <c r="AI295" s="123">
        <v>99.944339765204376</v>
      </c>
      <c r="AJ295" s="144" t="s">
        <v>771</v>
      </c>
      <c r="AK295" s="143">
        <f t="shared" si="37"/>
        <v>2775.4299829588872</v>
      </c>
      <c r="AL295" s="143">
        <f t="shared" si="38"/>
        <v>24.75143706063756</v>
      </c>
      <c r="AM295" s="143">
        <v>1</v>
      </c>
      <c r="AN295" s="143">
        <v>26321</v>
      </c>
      <c r="AO295" s="146" t="s">
        <v>774</v>
      </c>
      <c r="AP295" s="26">
        <v>0</v>
      </c>
      <c r="AQ295" s="141">
        <f t="shared" si="39"/>
        <v>5.5660234795624319E-2</v>
      </c>
      <c r="AR295" s="145"/>
      <c r="AS295" s="146"/>
      <c r="AT295" s="145"/>
      <c r="AU295" s="146"/>
      <c r="AV295" s="145"/>
      <c r="AW295" s="108"/>
      <c r="AX295" s="144"/>
      <c r="AY295" s="145"/>
      <c r="AZ295" s="145"/>
      <c r="BA295" s="145"/>
      <c r="BB295" s="145"/>
      <c r="BC295" s="145"/>
      <c r="BD295" s="144"/>
      <c r="BE295" s="144"/>
      <c r="BF295" s="144"/>
      <c r="BG295" s="144"/>
      <c r="BH295" s="144"/>
      <c r="BI295" s="144"/>
      <c r="BJ295" s="144"/>
      <c r="BK295" s="94"/>
    </row>
    <row r="296" spans="1:63" s="88" customFormat="1" ht="14.25" customHeight="1" x14ac:dyDescent="0.2">
      <c r="A296" s="6">
        <v>302</v>
      </c>
      <c r="B296" s="88" t="s">
        <v>746</v>
      </c>
      <c r="D296" s="120" t="s">
        <v>293</v>
      </c>
      <c r="E296" s="120" t="s">
        <v>773</v>
      </c>
      <c r="F296" s="120">
        <v>319535.57194347598</v>
      </c>
      <c r="G296" s="123">
        <v>97.447312064144967</v>
      </c>
      <c r="H296" s="110">
        <f t="shared" si="32"/>
        <v>106.97769925628431</v>
      </c>
      <c r="I296" s="123">
        <v>67.021230799864185</v>
      </c>
      <c r="J296" s="121">
        <v>1.0978004112198183</v>
      </c>
      <c r="K296" s="121">
        <v>0.26275716994541881</v>
      </c>
      <c r="L296" s="122">
        <v>0.53480000000000005</v>
      </c>
      <c r="M296" s="123">
        <v>1.2575633626909841</v>
      </c>
      <c r="N296" s="113">
        <f t="shared" si="33"/>
        <v>0.62878168134549206</v>
      </c>
      <c r="O296" s="113">
        <v>1</v>
      </c>
      <c r="P296" s="123" t="s">
        <v>780</v>
      </c>
      <c r="Q296" s="124">
        <v>14.24</v>
      </c>
      <c r="R296" s="123">
        <v>1.6818761429261926</v>
      </c>
      <c r="S296" s="113">
        <f t="shared" si="34"/>
        <v>0.84093807146309629</v>
      </c>
      <c r="T296" s="113">
        <v>1</v>
      </c>
      <c r="U296" s="123" t="s">
        <v>780</v>
      </c>
      <c r="V296" s="124">
        <v>0.193</v>
      </c>
      <c r="W296" s="114">
        <f t="shared" si="35"/>
        <v>1.0779049999999999E-3</v>
      </c>
      <c r="X296" s="124">
        <v>1.117</v>
      </c>
      <c r="Y296" s="113">
        <f t="shared" si="36"/>
        <v>0.5585</v>
      </c>
      <c r="Z296" s="113">
        <v>1</v>
      </c>
      <c r="AA296" s="123" t="s">
        <v>780</v>
      </c>
      <c r="AB296" s="121">
        <v>0.74771460905737519</v>
      </c>
      <c r="AC296" s="120">
        <v>2761.7209888909701</v>
      </c>
      <c r="AD296" s="120">
        <v>28.310702134124313</v>
      </c>
      <c r="AE296" s="120">
        <v>2765.5336497856638</v>
      </c>
      <c r="AF296" s="120">
        <v>16.083299898352834</v>
      </c>
      <c r="AG296" s="120">
        <v>2768.3172107090531</v>
      </c>
      <c r="AH296" s="120">
        <v>18.323142446817908</v>
      </c>
      <c r="AI296" s="123">
        <v>99.761724494845964</v>
      </c>
      <c r="AJ296" s="144" t="s">
        <v>771</v>
      </c>
      <c r="AK296" s="143">
        <f t="shared" si="37"/>
        <v>2768.3172107090531</v>
      </c>
      <c r="AL296" s="143">
        <f t="shared" si="38"/>
        <v>18.323142446817908</v>
      </c>
      <c r="AM296" s="143">
        <v>1</v>
      </c>
      <c r="AN296" s="143">
        <v>26321</v>
      </c>
      <c r="AO296" s="146" t="s">
        <v>774</v>
      </c>
      <c r="AP296" s="26">
        <v>0</v>
      </c>
      <c r="AQ296" s="141">
        <f t="shared" si="39"/>
        <v>0.23827550515403573</v>
      </c>
      <c r="AR296" s="145"/>
      <c r="AS296" s="146"/>
      <c r="AT296" s="145"/>
      <c r="AU296" s="146"/>
      <c r="AV296" s="145"/>
      <c r="AW296" s="108"/>
      <c r="AX296" s="144"/>
      <c r="AY296" s="145"/>
      <c r="AZ296" s="145"/>
      <c r="BA296" s="145"/>
      <c r="BB296" s="145"/>
      <c r="BC296" s="145"/>
      <c r="BD296" s="144"/>
      <c r="BE296" s="144"/>
      <c r="BF296" s="144"/>
      <c r="BG296" s="144"/>
      <c r="BH296" s="144"/>
      <c r="BI296" s="144"/>
      <c r="BJ296" s="144"/>
      <c r="BK296" s="94"/>
    </row>
    <row r="297" spans="1:63" s="88" customFormat="1" ht="14.25" customHeight="1" x14ac:dyDescent="0.2">
      <c r="A297" s="6">
        <v>303</v>
      </c>
      <c r="B297" s="88" t="s">
        <v>746</v>
      </c>
      <c r="D297" s="120" t="s">
        <v>294</v>
      </c>
      <c r="E297" s="120" t="s">
        <v>773</v>
      </c>
      <c r="F297" s="120">
        <v>195699.13166260265</v>
      </c>
      <c r="G297" s="123">
        <v>254.950663639374</v>
      </c>
      <c r="H297" s="110">
        <f t="shared" si="32"/>
        <v>204.21220137571876</v>
      </c>
      <c r="I297" s="123">
        <v>32.825971417469212</v>
      </c>
      <c r="J297" s="121">
        <v>0.80098713398359911</v>
      </c>
      <c r="K297" s="121">
        <v>0.76047844491865113</v>
      </c>
      <c r="L297" s="122">
        <v>8.882000000000001E-2</v>
      </c>
      <c r="M297" s="123">
        <v>4.7047052066265502</v>
      </c>
      <c r="N297" s="113">
        <f t="shared" si="33"/>
        <v>2.3523526033132751</v>
      </c>
      <c r="O297" s="113">
        <v>1</v>
      </c>
      <c r="P297" s="123" t="s">
        <v>780</v>
      </c>
      <c r="Q297" s="124">
        <v>2.266</v>
      </c>
      <c r="R297" s="123">
        <v>5.0172037281961339</v>
      </c>
      <c r="S297" s="113">
        <f t="shared" si="34"/>
        <v>2.508601864098067</v>
      </c>
      <c r="T297" s="113">
        <v>1</v>
      </c>
      <c r="U297" s="123" t="s">
        <v>780</v>
      </c>
      <c r="V297" s="124">
        <v>0.185</v>
      </c>
      <c r="W297" s="114">
        <f t="shared" si="35"/>
        <v>1.612275E-3</v>
      </c>
      <c r="X297" s="124">
        <v>1.7430000000000001</v>
      </c>
      <c r="Y297" s="113">
        <f t="shared" si="36"/>
        <v>0.87150000000000005</v>
      </c>
      <c r="Z297" s="113">
        <v>1</v>
      </c>
      <c r="AA297" s="123" t="s">
        <v>780</v>
      </c>
      <c r="AB297" s="121">
        <v>0.93771460389113237</v>
      </c>
      <c r="AC297" s="120">
        <v>548.55995909805381</v>
      </c>
      <c r="AD297" s="120">
        <v>24.788145878962723</v>
      </c>
      <c r="AE297" s="120">
        <v>1201.6309531388106</v>
      </c>
      <c r="AF297" s="120">
        <v>35.973194748875358</v>
      </c>
      <c r="AG297" s="120">
        <v>2698.1529217687676</v>
      </c>
      <c r="AH297" s="120">
        <v>28.783646001202214</v>
      </c>
      <c r="AI297" s="123">
        <v>20.330943982909861</v>
      </c>
      <c r="AJ297" s="144" t="s">
        <v>771</v>
      </c>
      <c r="AK297" s="143">
        <f t="shared" si="37"/>
        <v>2698.1529217687676</v>
      </c>
      <c r="AL297" s="143">
        <f t="shared" si="38"/>
        <v>28.783646001202214</v>
      </c>
      <c r="AM297" s="143">
        <v>1</v>
      </c>
      <c r="AN297" s="143">
        <v>26321</v>
      </c>
      <c r="AO297" s="146" t="s">
        <v>774</v>
      </c>
      <c r="AP297" s="26">
        <v>0</v>
      </c>
      <c r="AQ297" s="141">
        <f t="shared" si="39"/>
        <v>79.669056017090142</v>
      </c>
      <c r="AR297" s="145"/>
      <c r="AS297" s="146"/>
      <c r="AT297" s="145"/>
      <c r="AU297" s="146"/>
      <c r="AV297" s="145"/>
      <c r="AW297" s="108"/>
      <c r="AX297" s="144"/>
      <c r="AY297" s="145"/>
      <c r="AZ297" s="145"/>
      <c r="BA297" s="145"/>
      <c r="BB297" s="145"/>
      <c r="BC297" s="145"/>
      <c r="BD297" s="144"/>
      <c r="BE297" s="144"/>
      <c r="BF297" s="144"/>
      <c r="BG297" s="144"/>
      <c r="BH297" s="144"/>
      <c r="BI297" s="144"/>
      <c r="BJ297" s="144"/>
      <c r="BK297" s="94"/>
    </row>
    <row r="298" spans="1:63" s="88" customFormat="1" ht="14.25" customHeight="1" x14ac:dyDescent="0.2">
      <c r="A298" s="6">
        <v>304</v>
      </c>
      <c r="B298" s="88" t="s">
        <v>746</v>
      </c>
      <c r="D298" s="120" t="s">
        <v>295</v>
      </c>
      <c r="E298" s="120" t="s">
        <v>773</v>
      </c>
      <c r="F298" s="120">
        <v>153499.70404765493</v>
      </c>
      <c r="G298" s="123">
        <v>94.034635868233224</v>
      </c>
      <c r="H298" s="110">
        <f t="shared" si="32"/>
        <v>78.765556987816282</v>
      </c>
      <c r="I298" s="123">
        <v>34.947360791487625</v>
      </c>
      <c r="J298" s="121">
        <v>0.83762282121437825</v>
      </c>
      <c r="K298" s="121">
        <v>0.43430923011890538</v>
      </c>
      <c r="L298" s="122">
        <v>0.29880000000000001</v>
      </c>
      <c r="M298" s="123">
        <v>1.7741971497190994</v>
      </c>
      <c r="N298" s="113">
        <f t="shared" si="33"/>
        <v>0.88709857485954968</v>
      </c>
      <c r="O298" s="113">
        <v>1</v>
      </c>
      <c r="P298" s="123" t="s">
        <v>780</v>
      </c>
      <c r="Q298" s="124">
        <v>10.4</v>
      </c>
      <c r="R298" s="123">
        <v>2.1923144557111875</v>
      </c>
      <c r="S298" s="113">
        <f t="shared" si="34"/>
        <v>1.0961572278555938</v>
      </c>
      <c r="T298" s="113">
        <v>1</v>
      </c>
      <c r="U298" s="123" t="s">
        <v>780</v>
      </c>
      <c r="V298" s="124">
        <v>0.25240000000000001</v>
      </c>
      <c r="W298" s="114">
        <f t="shared" si="35"/>
        <v>1.6254560000000002E-3</v>
      </c>
      <c r="X298" s="124">
        <v>1.288</v>
      </c>
      <c r="Y298" s="113">
        <f t="shared" si="36"/>
        <v>0.64400000000000002</v>
      </c>
      <c r="Z298" s="113">
        <v>1</v>
      </c>
      <c r="AA298" s="123" t="s">
        <v>780</v>
      </c>
      <c r="AB298" s="121">
        <v>0.8092804137185462</v>
      </c>
      <c r="AC298" s="120">
        <v>1685.3887781342223</v>
      </c>
      <c r="AD298" s="120">
        <v>26.366578045529877</v>
      </c>
      <c r="AE298" s="120">
        <v>2470.8352382523008</v>
      </c>
      <c r="AF298" s="120">
        <v>20.51312956378888</v>
      </c>
      <c r="AG298" s="120">
        <v>3199.7073480465911</v>
      </c>
      <c r="AH298" s="120">
        <v>20.363788744193986</v>
      </c>
      <c r="AI298" s="123">
        <v>52.673216479099118</v>
      </c>
      <c r="AJ298" s="144" t="s">
        <v>771</v>
      </c>
      <c r="AK298" s="143">
        <f t="shared" si="37"/>
        <v>3199.7073480465911</v>
      </c>
      <c r="AL298" s="143">
        <f t="shared" si="38"/>
        <v>20.363788744193986</v>
      </c>
      <c r="AM298" s="143">
        <v>1</v>
      </c>
      <c r="AN298" s="143">
        <v>26321</v>
      </c>
      <c r="AO298" s="146" t="s">
        <v>774</v>
      </c>
      <c r="AP298" s="26">
        <v>0</v>
      </c>
      <c r="AQ298" s="141">
        <f t="shared" si="39"/>
        <v>47.326783520900882</v>
      </c>
      <c r="AR298" s="145"/>
      <c r="AS298" s="146"/>
      <c r="AT298" s="145"/>
      <c r="AU298" s="146"/>
      <c r="AV298" s="145"/>
      <c r="AW298" s="108"/>
      <c r="AX298" s="144"/>
      <c r="AY298" s="145"/>
      <c r="AZ298" s="145"/>
      <c r="BA298" s="145"/>
      <c r="BB298" s="145"/>
      <c r="BC298" s="145"/>
      <c r="BD298" s="144"/>
      <c r="BE298" s="144"/>
      <c r="BF298" s="144"/>
      <c r="BG298" s="144"/>
      <c r="BH298" s="144"/>
      <c r="BI298" s="144"/>
      <c r="BJ298" s="144"/>
      <c r="BK298" s="94"/>
    </row>
    <row r="299" spans="1:63" s="88" customFormat="1" ht="14.25" customHeight="1" x14ac:dyDescent="0.2">
      <c r="A299" s="6">
        <v>305</v>
      </c>
      <c r="B299" s="88" t="s">
        <v>746</v>
      </c>
      <c r="D299" s="120" t="s">
        <v>296</v>
      </c>
      <c r="E299" s="120" t="s">
        <v>773</v>
      </c>
      <c r="F299" s="120">
        <v>111466.48536846753</v>
      </c>
      <c r="G299" s="123">
        <v>33.664903029265851</v>
      </c>
      <c r="H299" s="110">
        <f t="shared" si="32"/>
        <v>37.513647222023387</v>
      </c>
      <c r="I299" s="123">
        <v>24.054443130302168</v>
      </c>
      <c r="J299" s="121">
        <v>1.1143251233907228</v>
      </c>
      <c r="K299" s="121">
        <v>0.14073463062459102</v>
      </c>
      <c r="L299" s="122">
        <v>0.55249999999999999</v>
      </c>
      <c r="M299" s="123">
        <v>1.3791462904518095</v>
      </c>
      <c r="N299" s="113">
        <f t="shared" si="33"/>
        <v>0.68957314522590474</v>
      </c>
      <c r="O299" s="113">
        <v>1</v>
      </c>
      <c r="P299" s="123" t="s">
        <v>780</v>
      </c>
      <c r="Q299" s="124">
        <v>15.36</v>
      </c>
      <c r="R299" s="123">
        <v>2.4141075827859479</v>
      </c>
      <c r="S299" s="113">
        <f t="shared" si="34"/>
        <v>1.207053791392974</v>
      </c>
      <c r="T299" s="113">
        <v>1</v>
      </c>
      <c r="U299" s="123" t="s">
        <v>780</v>
      </c>
      <c r="V299" s="124">
        <v>0.20160000000000003</v>
      </c>
      <c r="W299" s="114">
        <f t="shared" si="35"/>
        <v>1.9968480000000003E-3</v>
      </c>
      <c r="X299" s="124">
        <v>1.9810000000000001</v>
      </c>
      <c r="Y299" s="113">
        <f t="shared" si="36"/>
        <v>0.99050000000000005</v>
      </c>
      <c r="Z299" s="113">
        <v>1</v>
      </c>
      <c r="AA299" s="123" t="s">
        <v>780</v>
      </c>
      <c r="AB299" s="121">
        <v>0.57128617642641921</v>
      </c>
      <c r="AC299" s="120">
        <v>2835.4071972366883</v>
      </c>
      <c r="AD299" s="120">
        <v>31.715989685354089</v>
      </c>
      <c r="AE299" s="120">
        <v>2837.8051644691336</v>
      </c>
      <c r="AF299" s="120">
        <v>23.27890470561988</v>
      </c>
      <c r="AG299" s="120">
        <v>2839.5087178364624</v>
      </c>
      <c r="AH299" s="120">
        <v>32.299333454696296</v>
      </c>
      <c r="AI299" s="123">
        <v>99.855555273558053</v>
      </c>
      <c r="AJ299" s="144" t="s">
        <v>771</v>
      </c>
      <c r="AK299" s="143">
        <f t="shared" si="37"/>
        <v>2839.5087178364624</v>
      </c>
      <c r="AL299" s="143">
        <f t="shared" si="38"/>
        <v>32.299333454696296</v>
      </c>
      <c r="AM299" s="143">
        <v>1</v>
      </c>
      <c r="AN299" s="143">
        <v>26321</v>
      </c>
      <c r="AO299" s="146" t="s">
        <v>774</v>
      </c>
      <c r="AP299" s="26">
        <v>0</v>
      </c>
      <c r="AQ299" s="141">
        <f t="shared" si="39"/>
        <v>0.14444472644194661</v>
      </c>
      <c r="AR299" s="145"/>
      <c r="AS299" s="146"/>
      <c r="AT299" s="145"/>
      <c r="AU299" s="146"/>
      <c r="AV299" s="145"/>
      <c r="AW299" s="108"/>
      <c r="AX299" s="144"/>
      <c r="AY299" s="145"/>
      <c r="AZ299" s="145"/>
      <c r="BA299" s="145"/>
      <c r="BB299" s="145"/>
      <c r="BC299" s="145"/>
      <c r="BD299" s="144"/>
      <c r="BE299" s="144"/>
      <c r="BF299" s="144"/>
      <c r="BG299" s="144"/>
      <c r="BH299" s="144"/>
      <c r="BI299" s="144"/>
      <c r="BJ299" s="144"/>
      <c r="BK299" s="94"/>
    </row>
    <row r="300" spans="1:63" s="88" customFormat="1" ht="14.25" customHeight="1" x14ac:dyDescent="0.2">
      <c r="A300" s="6">
        <v>306</v>
      </c>
      <c r="B300" s="88" t="s">
        <v>746</v>
      </c>
      <c r="D300" s="120" t="s">
        <v>297</v>
      </c>
      <c r="E300" s="120" t="s">
        <v>773</v>
      </c>
      <c r="F300" s="120">
        <v>536801.71365831816</v>
      </c>
      <c r="G300" s="123">
        <v>155.93000676506404</v>
      </c>
      <c r="H300" s="110">
        <f t="shared" si="32"/>
        <v>184.36244847333836</v>
      </c>
      <c r="I300" s="123">
        <v>127.06596182231303</v>
      </c>
      <c r="J300" s="121">
        <v>1.1823410535158432</v>
      </c>
      <c r="K300" s="121">
        <v>2.2085619588486614E-2</v>
      </c>
      <c r="L300" s="122">
        <v>0.59670000000000001</v>
      </c>
      <c r="M300" s="123">
        <v>1.0158540489017438</v>
      </c>
      <c r="N300" s="113">
        <f t="shared" si="33"/>
        <v>0.5079270244508719</v>
      </c>
      <c r="O300" s="113">
        <v>1</v>
      </c>
      <c r="P300" s="123" t="s">
        <v>780</v>
      </c>
      <c r="Q300" s="124">
        <v>20.98</v>
      </c>
      <c r="R300" s="123">
        <v>1.1289375079800616</v>
      </c>
      <c r="S300" s="113">
        <f t="shared" si="34"/>
        <v>0.56446875399003082</v>
      </c>
      <c r="T300" s="113">
        <v>1</v>
      </c>
      <c r="U300" s="123" t="s">
        <v>780</v>
      </c>
      <c r="V300" s="124">
        <v>0.255</v>
      </c>
      <c r="W300" s="114">
        <f t="shared" si="35"/>
        <v>6.2793750000000002E-4</v>
      </c>
      <c r="X300" s="124">
        <v>0.49249999999999999</v>
      </c>
      <c r="Y300" s="113">
        <f t="shared" si="36"/>
        <v>0.24625</v>
      </c>
      <c r="Z300" s="113">
        <v>1</v>
      </c>
      <c r="AA300" s="123" t="s">
        <v>780</v>
      </c>
      <c r="AB300" s="121">
        <v>0.89983195856371967</v>
      </c>
      <c r="AC300" s="120">
        <v>3016.4162413758968</v>
      </c>
      <c r="AD300" s="120">
        <v>24.518573164230929</v>
      </c>
      <c r="AE300" s="120">
        <v>3137.7374401109992</v>
      </c>
      <c r="AF300" s="120">
        <v>11.000932987308261</v>
      </c>
      <c r="AG300" s="120">
        <v>3216.2925728347477</v>
      </c>
      <c r="AH300" s="120">
        <v>7.7772294115439315</v>
      </c>
      <c r="AI300" s="123">
        <v>93.785505300511701</v>
      </c>
      <c r="AJ300" s="144" t="s">
        <v>771</v>
      </c>
      <c r="AK300" s="143">
        <f t="shared" si="37"/>
        <v>3216.2925728347477</v>
      </c>
      <c r="AL300" s="143">
        <f t="shared" si="38"/>
        <v>7.7772294115439315</v>
      </c>
      <c r="AM300" s="143">
        <v>1</v>
      </c>
      <c r="AN300" s="143">
        <v>26321</v>
      </c>
      <c r="AO300" s="146" t="s">
        <v>774</v>
      </c>
      <c r="AP300" s="26">
        <v>0</v>
      </c>
      <c r="AQ300" s="141">
        <f t="shared" si="39"/>
        <v>6.2144946994882986</v>
      </c>
      <c r="AR300" s="145"/>
      <c r="AS300" s="146"/>
      <c r="AT300" s="145"/>
      <c r="AU300" s="146"/>
      <c r="AV300" s="145"/>
      <c r="AW300" s="108"/>
      <c r="AX300" s="144"/>
      <c r="AY300" s="145"/>
      <c r="AZ300" s="145"/>
      <c r="BA300" s="145"/>
      <c r="BB300" s="145"/>
      <c r="BC300" s="145"/>
      <c r="BD300" s="144"/>
      <c r="BE300" s="144"/>
      <c r="BF300" s="144"/>
      <c r="BG300" s="144"/>
      <c r="BH300" s="144"/>
      <c r="BI300" s="144"/>
      <c r="BJ300" s="144"/>
      <c r="BK300" s="94"/>
    </row>
    <row r="301" spans="1:63" s="88" customFormat="1" ht="14.25" customHeight="1" x14ac:dyDescent="0.2">
      <c r="A301" s="6">
        <v>307</v>
      </c>
      <c r="B301" s="88" t="s">
        <v>746</v>
      </c>
      <c r="D301" s="120" t="s">
        <v>298</v>
      </c>
      <c r="E301" s="120" t="s">
        <v>773</v>
      </c>
      <c r="F301" s="120">
        <v>341689.66868057509</v>
      </c>
      <c r="G301" s="123">
        <v>192.58200853006372</v>
      </c>
      <c r="H301" s="110">
        <f t="shared" si="32"/>
        <v>86.262200804147128</v>
      </c>
      <c r="I301" s="123">
        <v>42.817080082484907</v>
      </c>
      <c r="J301" s="121">
        <v>0.44792450479963114</v>
      </c>
      <c r="K301" s="121">
        <v>0.62758825583295419</v>
      </c>
      <c r="L301" s="122">
        <v>0.15640000000000001</v>
      </c>
      <c r="M301" s="123">
        <v>10.467230348749442</v>
      </c>
      <c r="N301" s="113">
        <f t="shared" si="33"/>
        <v>5.2336151743747212</v>
      </c>
      <c r="O301" s="113">
        <v>1</v>
      </c>
      <c r="P301" s="123" t="s">
        <v>780</v>
      </c>
      <c r="Q301" s="124">
        <v>4.5289999999999999</v>
      </c>
      <c r="R301" s="123">
        <v>10.525814136881845</v>
      </c>
      <c r="S301" s="113">
        <f t="shared" si="34"/>
        <v>5.2629070684409225</v>
      </c>
      <c r="T301" s="113">
        <v>1</v>
      </c>
      <c r="U301" s="123" t="s">
        <v>780</v>
      </c>
      <c r="V301" s="124">
        <v>0.21</v>
      </c>
      <c r="W301" s="114">
        <f t="shared" si="35"/>
        <v>1.1644499999999998E-3</v>
      </c>
      <c r="X301" s="124">
        <v>1.109</v>
      </c>
      <c r="Y301" s="113">
        <f t="shared" si="36"/>
        <v>0.55449999999999999</v>
      </c>
      <c r="Z301" s="113">
        <v>1</v>
      </c>
      <c r="AA301" s="123" t="s">
        <v>780</v>
      </c>
      <c r="AB301" s="121">
        <v>0.99443427488168079</v>
      </c>
      <c r="AC301" s="120">
        <v>936.847254069016</v>
      </c>
      <c r="AD301" s="120">
        <v>91.921630252440536</v>
      </c>
      <c r="AE301" s="120">
        <v>1736.3279463777758</v>
      </c>
      <c r="AF301" s="120">
        <v>91.553538763746474</v>
      </c>
      <c r="AG301" s="120">
        <v>2905.5437827108881</v>
      </c>
      <c r="AH301" s="120">
        <v>17.972643562875707</v>
      </c>
      <c r="AI301" s="123">
        <v>32.243439580694684</v>
      </c>
      <c r="AJ301" s="144" t="s">
        <v>771</v>
      </c>
      <c r="AK301" s="143">
        <f t="shared" si="37"/>
        <v>2905.5437827108881</v>
      </c>
      <c r="AL301" s="143">
        <f t="shared" si="38"/>
        <v>17.972643562875707</v>
      </c>
      <c r="AM301" s="143">
        <v>1</v>
      </c>
      <c r="AN301" s="143">
        <v>26321</v>
      </c>
      <c r="AO301" s="146" t="s">
        <v>774</v>
      </c>
      <c r="AP301" s="26">
        <v>0</v>
      </c>
      <c r="AQ301" s="141">
        <f t="shared" si="39"/>
        <v>67.756560419305316</v>
      </c>
      <c r="AR301" s="145"/>
      <c r="AS301" s="146"/>
      <c r="AT301" s="145"/>
      <c r="AU301" s="146"/>
      <c r="AV301" s="145"/>
      <c r="AW301" s="108"/>
      <c r="AX301" s="144"/>
      <c r="AY301" s="145"/>
      <c r="AZ301" s="145"/>
      <c r="BA301" s="145"/>
      <c r="BB301" s="145"/>
      <c r="BC301" s="145"/>
      <c r="BD301" s="144"/>
      <c r="BE301" s="144"/>
      <c r="BF301" s="144"/>
      <c r="BG301" s="144"/>
      <c r="BH301" s="144"/>
      <c r="BI301" s="144"/>
      <c r="BJ301" s="144"/>
      <c r="BK301" s="94"/>
    </row>
    <row r="302" spans="1:63" s="88" customFormat="1" ht="14.25" customHeight="1" x14ac:dyDescent="0.2">
      <c r="A302" s="6">
        <v>308</v>
      </c>
      <c r="B302" s="88" t="s">
        <v>746</v>
      </c>
      <c r="D302" s="120" t="s">
        <v>299</v>
      </c>
      <c r="E302" s="120" t="s">
        <v>773</v>
      </c>
      <c r="F302" s="120">
        <v>241927.84174927292</v>
      </c>
      <c r="G302" s="123">
        <v>66.249001988421725</v>
      </c>
      <c r="H302" s="110">
        <f t="shared" si="32"/>
        <v>41.468370459896789</v>
      </c>
      <c r="I302" s="123">
        <v>51.975594161210957</v>
      </c>
      <c r="J302" s="121">
        <v>0.62594709679013993</v>
      </c>
      <c r="K302" s="121" t="s">
        <v>560</v>
      </c>
      <c r="L302" s="122">
        <v>0.63049999999999995</v>
      </c>
      <c r="M302" s="123">
        <v>0.94512983927071115</v>
      </c>
      <c r="N302" s="113">
        <f t="shared" si="33"/>
        <v>0.47256491963535557</v>
      </c>
      <c r="O302" s="113">
        <v>1</v>
      </c>
      <c r="P302" s="123" t="s">
        <v>780</v>
      </c>
      <c r="Q302" s="124">
        <v>21.86</v>
      </c>
      <c r="R302" s="123">
        <v>1.2563384255695156</v>
      </c>
      <c r="S302" s="113">
        <f t="shared" si="34"/>
        <v>0.62816921278475779</v>
      </c>
      <c r="T302" s="113">
        <v>1</v>
      </c>
      <c r="U302" s="123" t="s">
        <v>780</v>
      </c>
      <c r="V302" s="124">
        <v>0.2515</v>
      </c>
      <c r="W302" s="114">
        <f t="shared" si="35"/>
        <v>1.04083275E-3</v>
      </c>
      <c r="X302" s="124">
        <v>0.82769999999999999</v>
      </c>
      <c r="Y302" s="113">
        <f t="shared" si="36"/>
        <v>0.41385</v>
      </c>
      <c r="Z302" s="113">
        <v>1</v>
      </c>
      <c r="AA302" s="123" t="s">
        <v>780</v>
      </c>
      <c r="AB302" s="121">
        <v>0.75228920809476219</v>
      </c>
      <c r="AC302" s="120">
        <v>3151.5552786484664</v>
      </c>
      <c r="AD302" s="120">
        <v>23.603022421408696</v>
      </c>
      <c r="AE302" s="120">
        <v>3177.729424357633</v>
      </c>
      <c r="AF302" s="120">
        <v>12.272593913252877</v>
      </c>
      <c r="AG302" s="120">
        <v>3194.2977477019076</v>
      </c>
      <c r="AH302" s="120">
        <v>13.094065003289561</v>
      </c>
      <c r="AI302" s="123">
        <v>98.661913433580466</v>
      </c>
      <c r="AJ302" s="144" t="s">
        <v>771</v>
      </c>
      <c r="AK302" s="143">
        <f t="shared" si="37"/>
        <v>3194.2977477019076</v>
      </c>
      <c r="AL302" s="143">
        <f t="shared" si="38"/>
        <v>13.094065003289561</v>
      </c>
      <c r="AM302" s="143">
        <v>1</v>
      </c>
      <c r="AN302" s="143">
        <v>26321</v>
      </c>
      <c r="AO302" s="146" t="s">
        <v>774</v>
      </c>
      <c r="AP302" s="26">
        <v>0</v>
      </c>
      <c r="AQ302" s="141">
        <f t="shared" si="39"/>
        <v>1.3380865664195341</v>
      </c>
      <c r="AR302" s="145"/>
      <c r="AS302" s="146"/>
      <c r="AT302" s="145"/>
      <c r="AU302" s="146"/>
      <c r="AV302" s="145"/>
      <c r="AW302" s="108"/>
      <c r="AX302" s="144"/>
      <c r="AY302" s="145"/>
      <c r="AZ302" s="145"/>
      <c r="BA302" s="145"/>
      <c r="BB302" s="145"/>
      <c r="BC302" s="145"/>
      <c r="BD302" s="144"/>
      <c r="BE302" s="144"/>
      <c r="BF302" s="144"/>
      <c r="BG302" s="144"/>
      <c r="BH302" s="144"/>
      <c r="BI302" s="144"/>
      <c r="BJ302" s="144"/>
      <c r="BK302" s="94"/>
    </row>
    <row r="303" spans="1:63" s="88" customFormat="1" ht="14.25" customHeight="1" x14ac:dyDescent="0.2">
      <c r="A303" s="6">
        <v>309</v>
      </c>
      <c r="B303" s="88" t="s">
        <v>746</v>
      </c>
      <c r="D303" s="120" t="s">
        <v>300</v>
      </c>
      <c r="E303" s="120" t="s">
        <v>773</v>
      </c>
      <c r="F303" s="120">
        <v>141557.12260811607</v>
      </c>
      <c r="G303" s="123">
        <v>81.386456096528036</v>
      </c>
      <c r="H303" s="110">
        <f t="shared" si="32"/>
        <v>68.62640086179357</v>
      </c>
      <c r="I303" s="123">
        <v>29.326449397648204</v>
      </c>
      <c r="J303" s="121">
        <v>0.8432164779407465</v>
      </c>
      <c r="K303" s="121">
        <v>4.179663151530001E-16</v>
      </c>
      <c r="L303" s="122">
        <v>0.27160000000000001</v>
      </c>
      <c r="M303" s="123">
        <v>1.8506267548495914</v>
      </c>
      <c r="N303" s="113">
        <f t="shared" si="33"/>
        <v>0.92531337742479569</v>
      </c>
      <c r="O303" s="113">
        <v>1</v>
      </c>
      <c r="P303" s="123" t="s">
        <v>780</v>
      </c>
      <c r="Q303" s="124">
        <v>7.2270000000000003</v>
      </c>
      <c r="R303" s="123">
        <v>2.0114966672299186</v>
      </c>
      <c r="S303" s="113">
        <f t="shared" si="34"/>
        <v>1.0057483336149593</v>
      </c>
      <c r="T303" s="113">
        <v>1</v>
      </c>
      <c r="U303" s="123" t="s">
        <v>780</v>
      </c>
      <c r="V303" s="124">
        <v>0.193</v>
      </c>
      <c r="W303" s="114">
        <f t="shared" si="35"/>
        <v>7.6061300000000004E-4</v>
      </c>
      <c r="X303" s="124">
        <v>0.78820000000000001</v>
      </c>
      <c r="Y303" s="113">
        <f t="shared" si="36"/>
        <v>0.39410000000000001</v>
      </c>
      <c r="Z303" s="113">
        <v>1</v>
      </c>
      <c r="AA303" s="123" t="s">
        <v>780</v>
      </c>
      <c r="AB303" s="121">
        <v>0.92002476812359568</v>
      </c>
      <c r="AC303" s="120">
        <v>1548.8242523781794</v>
      </c>
      <c r="AD303" s="120">
        <v>25.530108366297554</v>
      </c>
      <c r="AE303" s="120">
        <v>2139.844029849532</v>
      </c>
      <c r="AF303" s="120">
        <v>18.102208580147362</v>
      </c>
      <c r="AG303" s="120">
        <v>2767.9011808713253</v>
      </c>
      <c r="AH303" s="120">
        <v>12.932773440820593</v>
      </c>
      <c r="AI303" s="123">
        <v>55.956631077797915</v>
      </c>
      <c r="AJ303" s="144" t="s">
        <v>771</v>
      </c>
      <c r="AK303" s="143">
        <f t="shared" si="37"/>
        <v>2767.9011808713253</v>
      </c>
      <c r="AL303" s="143">
        <f t="shared" si="38"/>
        <v>12.932773440820593</v>
      </c>
      <c r="AM303" s="143">
        <v>1</v>
      </c>
      <c r="AN303" s="143">
        <v>26321</v>
      </c>
      <c r="AO303" s="146" t="s">
        <v>774</v>
      </c>
      <c r="AP303" s="26">
        <v>0</v>
      </c>
      <c r="AQ303" s="141">
        <f t="shared" si="39"/>
        <v>44.043368922202085</v>
      </c>
      <c r="AR303" s="145"/>
      <c r="AS303" s="146"/>
      <c r="AT303" s="145"/>
      <c r="AU303" s="146"/>
      <c r="AV303" s="145"/>
      <c r="AW303" s="108"/>
      <c r="AX303" s="144"/>
      <c r="AY303" s="145"/>
      <c r="AZ303" s="145"/>
      <c r="BA303" s="145"/>
      <c r="BB303" s="145"/>
      <c r="BC303" s="145"/>
      <c r="BD303" s="144"/>
      <c r="BE303" s="144"/>
      <c r="BF303" s="144"/>
      <c r="BG303" s="144"/>
      <c r="BH303" s="144"/>
      <c r="BI303" s="144"/>
      <c r="BJ303" s="144"/>
      <c r="BK303" s="94"/>
    </row>
    <row r="304" spans="1:63" s="88" customFormat="1" ht="14.25" customHeight="1" x14ac:dyDescent="0.2">
      <c r="A304" s="6">
        <v>310</v>
      </c>
      <c r="B304" s="88" t="s">
        <v>746</v>
      </c>
      <c r="D304" s="120" t="s">
        <v>301</v>
      </c>
      <c r="E304" s="120" t="s">
        <v>773</v>
      </c>
      <c r="F304" s="120">
        <v>254507.05217864577</v>
      </c>
      <c r="G304" s="123">
        <v>401.94514965656413</v>
      </c>
      <c r="H304" s="110">
        <f t="shared" si="32"/>
        <v>144.16418581458726</v>
      </c>
      <c r="I304" s="123">
        <v>45.128785272488997</v>
      </c>
      <c r="J304" s="121">
        <v>0.35866631538598276</v>
      </c>
      <c r="K304" s="121">
        <v>4.4408920985006262E-16</v>
      </c>
      <c r="L304" s="122">
        <v>7.5109999999999996E-2</v>
      </c>
      <c r="M304" s="123">
        <v>3.6865820008300458</v>
      </c>
      <c r="N304" s="113">
        <f t="shared" si="33"/>
        <v>1.8432910004150229</v>
      </c>
      <c r="O304" s="113">
        <v>1</v>
      </c>
      <c r="P304" s="123" t="s">
        <v>780</v>
      </c>
      <c r="Q304" s="124">
        <v>2.0129999999999999</v>
      </c>
      <c r="R304" s="123">
        <v>3.7319567336614394</v>
      </c>
      <c r="S304" s="113">
        <f t="shared" si="34"/>
        <v>1.8659783668307197</v>
      </c>
      <c r="T304" s="113">
        <v>1</v>
      </c>
      <c r="U304" s="123" t="s">
        <v>780</v>
      </c>
      <c r="V304" s="124">
        <v>0.1943</v>
      </c>
      <c r="W304" s="114">
        <f t="shared" si="35"/>
        <v>5.6366430000000006E-4</v>
      </c>
      <c r="X304" s="124">
        <v>0.58020000000000005</v>
      </c>
      <c r="Y304" s="113">
        <f t="shared" si="36"/>
        <v>0.29010000000000002</v>
      </c>
      <c r="Z304" s="113">
        <v>1</v>
      </c>
      <c r="AA304" s="123" t="s">
        <v>780</v>
      </c>
      <c r="AB304" s="121">
        <v>0.98784157050318311</v>
      </c>
      <c r="AC304" s="120">
        <v>466.88608393010685</v>
      </c>
      <c r="AD304" s="120">
        <v>16.62503604418481</v>
      </c>
      <c r="AE304" s="120">
        <v>1119.785775730699</v>
      </c>
      <c r="AF304" s="120">
        <v>25.636414990457752</v>
      </c>
      <c r="AG304" s="120">
        <v>2779.2075499120497</v>
      </c>
      <c r="AH304" s="120">
        <v>9.5095191015538099</v>
      </c>
      <c r="AI304" s="123">
        <v>16.799252144550408</v>
      </c>
      <c r="AJ304" s="144" t="s">
        <v>771</v>
      </c>
      <c r="AK304" s="143">
        <f t="shared" si="37"/>
        <v>2779.2075499120497</v>
      </c>
      <c r="AL304" s="143">
        <f t="shared" si="38"/>
        <v>9.5095191015538099</v>
      </c>
      <c r="AM304" s="143">
        <v>1</v>
      </c>
      <c r="AN304" s="143">
        <v>26321</v>
      </c>
      <c r="AO304" s="146" t="s">
        <v>774</v>
      </c>
      <c r="AP304" s="26">
        <v>0</v>
      </c>
      <c r="AQ304" s="141">
        <f t="shared" si="39"/>
        <v>83.200747855449592</v>
      </c>
      <c r="AR304" s="145"/>
      <c r="AS304" s="146"/>
      <c r="AT304" s="145"/>
      <c r="AU304" s="146"/>
      <c r="AV304" s="145"/>
      <c r="AW304" s="108"/>
      <c r="AX304" s="144"/>
      <c r="AY304" s="145"/>
      <c r="AZ304" s="145"/>
      <c r="BA304" s="145"/>
      <c r="BB304" s="145"/>
      <c r="BC304" s="145"/>
      <c r="BD304" s="144"/>
      <c r="BE304" s="144"/>
      <c r="BF304" s="144"/>
      <c r="BG304" s="144"/>
      <c r="BH304" s="144"/>
      <c r="BI304" s="144"/>
      <c r="BJ304" s="144"/>
      <c r="BK304" s="94"/>
    </row>
    <row r="305" spans="1:63" s="88" customFormat="1" ht="14.25" customHeight="1" x14ac:dyDescent="0.2">
      <c r="A305" s="6">
        <v>311</v>
      </c>
      <c r="B305" s="88" t="s">
        <v>746</v>
      </c>
      <c r="D305" s="120" t="s">
        <v>302</v>
      </c>
      <c r="E305" s="120" t="s">
        <v>773</v>
      </c>
      <c r="F305" s="120">
        <v>462165.24939108128</v>
      </c>
      <c r="G305" s="123">
        <v>155.39372970031232</v>
      </c>
      <c r="H305" s="110">
        <f t="shared" si="32"/>
        <v>135.93989659464592</v>
      </c>
      <c r="I305" s="123">
        <v>93.129586632688074</v>
      </c>
      <c r="J305" s="121">
        <v>0.87480940741184032</v>
      </c>
      <c r="K305" s="121" t="s">
        <v>560</v>
      </c>
      <c r="L305" s="122">
        <v>0.48160000000000003</v>
      </c>
      <c r="M305" s="123">
        <v>0.94647021579012269</v>
      </c>
      <c r="N305" s="113">
        <f t="shared" si="33"/>
        <v>0.47323510789506135</v>
      </c>
      <c r="O305" s="113">
        <v>1</v>
      </c>
      <c r="P305" s="123" t="s">
        <v>780</v>
      </c>
      <c r="Q305" s="124">
        <v>14.4</v>
      </c>
      <c r="R305" s="123">
        <v>1.14643407284421</v>
      </c>
      <c r="S305" s="113">
        <f t="shared" si="34"/>
        <v>0.57321703642210498</v>
      </c>
      <c r="T305" s="113">
        <v>1</v>
      </c>
      <c r="U305" s="123" t="s">
        <v>780</v>
      </c>
      <c r="V305" s="124">
        <v>0.21680000000000002</v>
      </c>
      <c r="W305" s="114">
        <f t="shared" si="35"/>
        <v>7.012396000000003E-4</v>
      </c>
      <c r="X305" s="124">
        <v>0.64690000000000014</v>
      </c>
      <c r="Y305" s="113">
        <f t="shared" si="36"/>
        <v>0.32345000000000007</v>
      </c>
      <c r="Z305" s="113">
        <v>1</v>
      </c>
      <c r="AA305" s="123" t="s">
        <v>780</v>
      </c>
      <c r="AB305" s="121">
        <v>0.8255775349052622</v>
      </c>
      <c r="AC305" s="120">
        <v>2534.350466149127</v>
      </c>
      <c r="AD305" s="120">
        <v>19.863982430416854</v>
      </c>
      <c r="AE305" s="120">
        <v>2776.3043483188853</v>
      </c>
      <c r="AF305" s="120">
        <v>10.943475345499337</v>
      </c>
      <c r="AG305" s="120">
        <v>2957.1978815317289</v>
      </c>
      <c r="AH305" s="120">
        <v>10.437254537038779</v>
      </c>
      <c r="AI305" s="123">
        <v>85.701078104263303</v>
      </c>
      <c r="AJ305" s="144" t="s">
        <v>771</v>
      </c>
      <c r="AK305" s="143">
        <f t="shared" si="37"/>
        <v>2957.1978815317289</v>
      </c>
      <c r="AL305" s="143">
        <f t="shared" si="38"/>
        <v>10.437254537038779</v>
      </c>
      <c r="AM305" s="143">
        <v>1</v>
      </c>
      <c r="AN305" s="143">
        <v>26321</v>
      </c>
      <c r="AO305" s="146" t="s">
        <v>774</v>
      </c>
      <c r="AP305" s="26">
        <v>0</v>
      </c>
      <c r="AQ305" s="141">
        <f t="shared" si="39"/>
        <v>14.298921895736697</v>
      </c>
      <c r="AR305" s="145"/>
      <c r="AS305" s="146"/>
      <c r="AT305" s="145"/>
      <c r="AU305" s="146"/>
      <c r="AV305" s="145"/>
      <c r="AW305" s="108"/>
      <c r="AX305" s="144"/>
      <c r="AY305" s="145"/>
      <c r="AZ305" s="145"/>
      <c r="BA305" s="145"/>
      <c r="BB305" s="145"/>
      <c r="BC305" s="145"/>
      <c r="BD305" s="144"/>
      <c r="BE305" s="144"/>
      <c r="BF305" s="144"/>
      <c r="BG305" s="144"/>
      <c r="BH305" s="144"/>
      <c r="BI305" s="144"/>
      <c r="BJ305" s="144"/>
      <c r="BK305" s="94"/>
    </row>
    <row r="306" spans="1:63" s="88" customFormat="1" ht="14.25" customHeight="1" x14ac:dyDescent="0.2">
      <c r="A306" s="6">
        <v>312</v>
      </c>
      <c r="B306" s="88" t="s">
        <v>746</v>
      </c>
      <c r="D306" s="120" t="s">
        <v>303</v>
      </c>
      <c r="E306" s="120" t="s">
        <v>773</v>
      </c>
      <c r="F306" s="120">
        <v>185121.26564294964</v>
      </c>
      <c r="G306" s="123">
        <v>53.776581927286529</v>
      </c>
      <c r="H306" s="110">
        <f t="shared" si="32"/>
        <v>32.776664731705949</v>
      </c>
      <c r="I306" s="123">
        <v>39.785341505165427</v>
      </c>
      <c r="J306" s="121">
        <v>0.60949698841076572</v>
      </c>
      <c r="K306" s="121">
        <v>0.56961946393302254</v>
      </c>
      <c r="L306" s="122">
        <v>0.59610000000000007</v>
      </c>
      <c r="M306" s="123">
        <v>1.1211477543515882</v>
      </c>
      <c r="N306" s="113">
        <f t="shared" si="33"/>
        <v>0.5605738771757941</v>
      </c>
      <c r="O306" s="113">
        <v>1</v>
      </c>
      <c r="P306" s="123" t="s">
        <v>780</v>
      </c>
      <c r="Q306" s="124">
        <v>20.39</v>
      </c>
      <c r="R306" s="123">
        <v>1.4740470882562049</v>
      </c>
      <c r="S306" s="113">
        <f t="shared" si="34"/>
        <v>0.73702354412810245</v>
      </c>
      <c r="T306" s="113">
        <v>1</v>
      </c>
      <c r="U306" s="123" t="s">
        <v>780</v>
      </c>
      <c r="V306" s="124">
        <v>0.24810000000000001</v>
      </c>
      <c r="W306" s="114">
        <f t="shared" si="35"/>
        <v>1.1871585000000002E-3</v>
      </c>
      <c r="X306" s="124">
        <v>0.95699999999999996</v>
      </c>
      <c r="Y306" s="113">
        <f t="shared" si="36"/>
        <v>0.47849999999999998</v>
      </c>
      <c r="Z306" s="113">
        <v>1</v>
      </c>
      <c r="AA306" s="123" t="s">
        <v>780</v>
      </c>
      <c r="AB306" s="121">
        <v>0.76059154641925586</v>
      </c>
      <c r="AC306" s="120">
        <v>3014.2886833946895</v>
      </c>
      <c r="AD306" s="120">
        <v>27.05027125220704</v>
      </c>
      <c r="AE306" s="120">
        <v>3110.0845090277694</v>
      </c>
      <c r="AF306" s="120">
        <v>14.368712731288269</v>
      </c>
      <c r="AG306" s="120">
        <v>3172.5246628712293</v>
      </c>
      <c r="AH306" s="120">
        <v>15.165624404088323</v>
      </c>
      <c r="AI306" s="123">
        <v>95.012301044388678</v>
      </c>
      <c r="AJ306" s="144" t="s">
        <v>771</v>
      </c>
      <c r="AK306" s="143">
        <f t="shared" si="37"/>
        <v>3172.5246628712293</v>
      </c>
      <c r="AL306" s="143">
        <f t="shared" si="38"/>
        <v>15.165624404088323</v>
      </c>
      <c r="AM306" s="143">
        <v>1</v>
      </c>
      <c r="AN306" s="143">
        <v>26321</v>
      </c>
      <c r="AO306" s="146" t="s">
        <v>774</v>
      </c>
      <c r="AP306" s="26">
        <v>0</v>
      </c>
      <c r="AQ306" s="141">
        <f t="shared" si="39"/>
        <v>4.9876989556113216</v>
      </c>
      <c r="AR306" s="145"/>
      <c r="AS306" s="146"/>
      <c r="AT306" s="145"/>
      <c r="AU306" s="146"/>
      <c r="AV306" s="145"/>
      <c r="AW306" s="108"/>
      <c r="AX306" s="144"/>
      <c r="AY306" s="145"/>
      <c r="AZ306" s="145"/>
      <c r="BA306" s="145"/>
      <c r="BB306" s="145"/>
      <c r="BC306" s="145"/>
      <c r="BD306" s="144"/>
      <c r="BE306" s="144"/>
      <c r="BF306" s="144"/>
      <c r="BG306" s="144"/>
      <c r="BH306" s="144"/>
      <c r="BI306" s="144"/>
      <c r="BJ306" s="144"/>
      <c r="BK306" s="94"/>
    </row>
    <row r="307" spans="1:63" s="88" customFormat="1" ht="14.25" customHeight="1" x14ac:dyDescent="0.2">
      <c r="A307" s="6">
        <v>313</v>
      </c>
      <c r="B307" s="88" t="s">
        <v>746</v>
      </c>
      <c r="D307" s="120" t="s">
        <v>304</v>
      </c>
      <c r="E307" s="120" t="s">
        <v>773</v>
      </c>
      <c r="F307" s="120">
        <v>136939.04982520646</v>
      </c>
      <c r="G307" s="123">
        <v>43.820113810809332</v>
      </c>
      <c r="H307" s="110">
        <f t="shared" si="32"/>
        <v>51.108995443455449</v>
      </c>
      <c r="I307" s="123">
        <v>32.664072582249979</v>
      </c>
      <c r="J307" s="121">
        <v>1.1663364377398795</v>
      </c>
      <c r="K307" s="121">
        <v>0.73887720427726222</v>
      </c>
      <c r="L307" s="122">
        <v>0.56210000000000004</v>
      </c>
      <c r="M307" s="123">
        <v>1.488720879898112</v>
      </c>
      <c r="N307" s="113">
        <f t="shared" si="33"/>
        <v>0.74436043994905599</v>
      </c>
      <c r="O307" s="113">
        <v>1</v>
      </c>
      <c r="P307" s="123" t="s">
        <v>780</v>
      </c>
      <c r="Q307" s="124">
        <v>15.89</v>
      </c>
      <c r="R307" s="123">
        <v>2.1263124220563077</v>
      </c>
      <c r="S307" s="113">
        <f t="shared" si="34"/>
        <v>1.0631562110281538</v>
      </c>
      <c r="T307" s="113">
        <v>1</v>
      </c>
      <c r="U307" s="123" t="s">
        <v>780</v>
      </c>
      <c r="V307" s="124">
        <v>0.20499999999999999</v>
      </c>
      <c r="W307" s="114">
        <f t="shared" si="35"/>
        <v>1.55595E-3</v>
      </c>
      <c r="X307" s="124">
        <v>1.518</v>
      </c>
      <c r="Y307" s="113">
        <f t="shared" si="36"/>
        <v>0.75900000000000001</v>
      </c>
      <c r="Z307" s="113">
        <v>1</v>
      </c>
      <c r="AA307" s="123" t="s">
        <v>780</v>
      </c>
      <c r="AB307" s="121">
        <v>0.70014211667841564</v>
      </c>
      <c r="AC307" s="120">
        <v>2875.3097835157241</v>
      </c>
      <c r="AD307" s="120">
        <v>34.626065379373813</v>
      </c>
      <c r="AE307" s="120">
        <v>2870.1244839636229</v>
      </c>
      <c r="AF307" s="120">
        <v>20.517740910018347</v>
      </c>
      <c r="AG307" s="120">
        <v>2866.4872426268626</v>
      </c>
      <c r="AH307" s="120">
        <v>24.689298866421403</v>
      </c>
      <c r="AI307" s="123">
        <v>100.30778231829061</v>
      </c>
      <c r="AJ307" s="144" t="s">
        <v>771</v>
      </c>
      <c r="AK307" s="143">
        <f t="shared" si="37"/>
        <v>2866.4872426268626</v>
      </c>
      <c r="AL307" s="143">
        <f t="shared" si="38"/>
        <v>24.689298866421403</v>
      </c>
      <c r="AM307" s="143">
        <v>1</v>
      </c>
      <c r="AN307" s="143">
        <v>26321</v>
      </c>
      <c r="AO307" s="146" t="s">
        <v>774</v>
      </c>
      <c r="AP307" s="26">
        <v>0</v>
      </c>
      <c r="AQ307" s="141">
        <f t="shared" si="39"/>
        <v>-0.30778231829060587</v>
      </c>
      <c r="AR307" s="145"/>
      <c r="AS307" s="146"/>
      <c r="AT307" s="145"/>
      <c r="AU307" s="146"/>
      <c r="AV307" s="145"/>
      <c r="AW307" s="108"/>
      <c r="AX307" s="144"/>
      <c r="AY307" s="145"/>
      <c r="AZ307" s="145"/>
      <c r="BA307" s="145"/>
      <c r="BB307" s="145"/>
      <c r="BC307" s="145"/>
      <c r="BD307" s="144"/>
      <c r="BE307" s="144"/>
      <c r="BF307" s="144"/>
      <c r="BG307" s="144"/>
      <c r="BH307" s="144"/>
      <c r="BI307" s="144"/>
      <c r="BJ307" s="144"/>
      <c r="BK307" s="94"/>
    </row>
    <row r="308" spans="1:63" s="88" customFormat="1" ht="14.25" customHeight="1" x14ac:dyDescent="0.2">
      <c r="A308" s="6">
        <v>314</v>
      </c>
      <c r="B308" s="88" t="s">
        <v>746</v>
      </c>
      <c r="D308" s="120" t="s">
        <v>305</v>
      </c>
      <c r="E308" s="120" t="s">
        <v>773</v>
      </c>
      <c r="F308" s="120">
        <v>164414.89240912907</v>
      </c>
      <c r="G308" s="123">
        <v>49.803635043354198</v>
      </c>
      <c r="H308" s="110">
        <f t="shared" si="32"/>
        <v>38.181182831756601</v>
      </c>
      <c r="I308" s="123">
        <v>34.313753347449023</v>
      </c>
      <c r="J308" s="121">
        <v>0.7666344594831237</v>
      </c>
      <c r="K308" s="121">
        <v>0.28277988532393811</v>
      </c>
      <c r="L308" s="122">
        <v>0.55880000000000007</v>
      </c>
      <c r="M308" s="123">
        <v>1.0609566802268595</v>
      </c>
      <c r="N308" s="113">
        <f t="shared" si="33"/>
        <v>0.53047834011342976</v>
      </c>
      <c r="O308" s="113">
        <v>1</v>
      </c>
      <c r="P308" s="123" t="s">
        <v>780</v>
      </c>
      <c r="Q308" s="124">
        <v>15.74</v>
      </c>
      <c r="R308" s="123">
        <v>1.8182306562841533</v>
      </c>
      <c r="S308" s="113">
        <f t="shared" si="34"/>
        <v>0.90911532814207663</v>
      </c>
      <c r="T308" s="113">
        <v>1</v>
      </c>
      <c r="U308" s="123" t="s">
        <v>780</v>
      </c>
      <c r="V308" s="124">
        <v>0.20420000000000002</v>
      </c>
      <c r="W308" s="114">
        <f t="shared" si="35"/>
        <v>1.5080170000000002E-3</v>
      </c>
      <c r="X308" s="124">
        <v>1.4770000000000001</v>
      </c>
      <c r="Y308" s="113">
        <f t="shared" si="36"/>
        <v>0.73850000000000005</v>
      </c>
      <c r="Z308" s="113">
        <v>1</v>
      </c>
      <c r="AA308" s="123" t="s">
        <v>780</v>
      </c>
      <c r="AB308" s="121">
        <v>0.58351050047472808</v>
      </c>
      <c r="AC308" s="120">
        <v>2861.6566376863411</v>
      </c>
      <c r="AD308" s="120">
        <v>24.564483835770716</v>
      </c>
      <c r="AE308" s="120">
        <v>2860.8983686688971</v>
      </c>
      <c r="AF308" s="120">
        <v>17.508963344295353</v>
      </c>
      <c r="AG308" s="120">
        <v>2860.3644274521052</v>
      </c>
      <c r="AH308" s="120">
        <v>24.025863588867118</v>
      </c>
      <c r="AI308" s="123">
        <v>100.04517641954409</v>
      </c>
      <c r="AJ308" s="144" t="s">
        <v>771</v>
      </c>
      <c r="AK308" s="143">
        <f t="shared" si="37"/>
        <v>2860.3644274521052</v>
      </c>
      <c r="AL308" s="143">
        <f t="shared" si="38"/>
        <v>24.025863588867118</v>
      </c>
      <c r="AM308" s="143">
        <v>1</v>
      </c>
      <c r="AN308" s="143">
        <v>26321</v>
      </c>
      <c r="AO308" s="146" t="s">
        <v>774</v>
      </c>
      <c r="AP308" s="26">
        <v>0</v>
      </c>
      <c r="AQ308" s="141">
        <f t="shared" si="39"/>
        <v>-4.5176419544091573E-2</v>
      </c>
      <c r="AR308" s="145"/>
      <c r="AS308" s="146"/>
      <c r="AT308" s="145"/>
      <c r="AU308" s="146"/>
      <c r="AV308" s="145"/>
      <c r="AW308" s="108"/>
      <c r="AX308" s="144"/>
      <c r="AY308" s="145"/>
      <c r="AZ308" s="145"/>
      <c r="BA308" s="145"/>
      <c r="BB308" s="145"/>
      <c r="BC308" s="145"/>
      <c r="BD308" s="144"/>
      <c r="BE308" s="144"/>
      <c r="BF308" s="144"/>
      <c r="BG308" s="144"/>
      <c r="BH308" s="144"/>
      <c r="BI308" s="144"/>
      <c r="BJ308" s="144"/>
      <c r="BK308" s="94"/>
    </row>
    <row r="309" spans="1:63" s="88" customFormat="1" ht="14.25" customHeight="1" x14ac:dyDescent="0.2">
      <c r="A309" s="6">
        <v>315</v>
      </c>
      <c r="B309" s="88" t="s">
        <v>746</v>
      </c>
      <c r="D309" s="120" t="s">
        <v>306</v>
      </c>
      <c r="E309" s="120" t="s">
        <v>773</v>
      </c>
      <c r="F309" s="120">
        <v>270175.60243890167</v>
      </c>
      <c r="G309" s="123">
        <v>85.327489236059051</v>
      </c>
      <c r="H309" s="110">
        <f t="shared" si="32"/>
        <v>75.926732879729968</v>
      </c>
      <c r="I309" s="123">
        <v>54.104154257224792</v>
      </c>
      <c r="J309" s="121">
        <v>0.88982734121800033</v>
      </c>
      <c r="K309" s="121">
        <v>0.32554589298574083</v>
      </c>
      <c r="L309" s="122">
        <v>0.49230000000000002</v>
      </c>
      <c r="M309" s="123">
        <v>2.7297269933770423</v>
      </c>
      <c r="N309" s="113">
        <f t="shared" si="33"/>
        <v>1.3648634966885211</v>
      </c>
      <c r="O309" s="113">
        <v>1</v>
      </c>
      <c r="P309" s="123" t="s">
        <v>780</v>
      </c>
      <c r="Q309" s="124">
        <v>16.48</v>
      </c>
      <c r="R309" s="123">
        <v>2.8450726317323447</v>
      </c>
      <c r="S309" s="113">
        <f t="shared" si="34"/>
        <v>1.4225363158661724</v>
      </c>
      <c r="T309" s="113">
        <v>1</v>
      </c>
      <c r="U309" s="123" t="s">
        <v>780</v>
      </c>
      <c r="V309" s="124">
        <v>0.24280000000000002</v>
      </c>
      <c r="W309" s="114">
        <f t="shared" si="35"/>
        <v>9.7350660000000006E-4</v>
      </c>
      <c r="X309" s="124">
        <v>0.80190000000000006</v>
      </c>
      <c r="Y309" s="113">
        <f t="shared" si="36"/>
        <v>0.40095000000000003</v>
      </c>
      <c r="Z309" s="113">
        <v>1</v>
      </c>
      <c r="AA309" s="123" t="s">
        <v>780</v>
      </c>
      <c r="AB309" s="121">
        <v>0.95945775265320055</v>
      </c>
      <c r="AC309" s="120">
        <v>2580.4739720793887</v>
      </c>
      <c r="AD309" s="120">
        <v>58.311468758052342</v>
      </c>
      <c r="AE309" s="120">
        <v>2904.990752496612</v>
      </c>
      <c r="AF309" s="120">
        <v>27.607540232623251</v>
      </c>
      <c r="AG309" s="120">
        <v>3138.3113353107346</v>
      </c>
      <c r="AH309" s="120">
        <v>12.742838081258624</v>
      </c>
      <c r="AI309" s="123">
        <v>82.224919594342509</v>
      </c>
      <c r="AJ309" s="144" t="s">
        <v>771</v>
      </c>
      <c r="AK309" s="143">
        <f t="shared" si="37"/>
        <v>3138.3113353107346</v>
      </c>
      <c r="AL309" s="143">
        <f t="shared" si="38"/>
        <v>12.742838081258624</v>
      </c>
      <c r="AM309" s="143">
        <v>1</v>
      </c>
      <c r="AN309" s="143">
        <v>26321</v>
      </c>
      <c r="AO309" s="146" t="s">
        <v>774</v>
      </c>
      <c r="AP309" s="26">
        <v>0</v>
      </c>
      <c r="AQ309" s="141">
        <f t="shared" si="39"/>
        <v>17.775080405657491</v>
      </c>
      <c r="AR309" s="145"/>
      <c r="AS309" s="146"/>
      <c r="AT309" s="145"/>
      <c r="AU309" s="146"/>
      <c r="AV309" s="145"/>
      <c r="AW309" s="108"/>
      <c r="AX309" s="144"/>
      <c r="AY309" s="145"/>
      <c r="AZ309" s="145"/>
      <c r="BA309" s="145"/>
      <c r="BB309" s="145"/>
      <c r="BC309" s="145"/>
      <c r="BD309" s="144"/>
      <c r="BE309" s="144"/>
      <c r="BF309" s="144"/>
      <c r="BG309" s="144"/>
      <c r="BH309" s="144"/>
      <c r="BI309" s="144"/>
      <c r="BJ309" s="144"/>
      <c r="BK309" s="94"/>
    </row>
    <row r="310" spans="1:63" s="88" customFormat="1" ht="14.25" customHeight="1" x14ac:dyDescent="0.2">
      <c r="A310" s="6">
        <v>316</v>
      </c>
      <c r="B310" s="88" t="s">
        <v>746</v>
      </c>
      <c r="D310" s="120" t="s">
        <v>307</v>
      </c>
      <c r="E310" s="120" t="s">
        <v>773</v>
      </c>
      <c r="F310" s="120">
        <v>442297.0544140655</v>
      </c>
      <c r="G310" s="123">
        <v>240.43880992862859</v>
      </c>
      <c r="H310" s="110">
        <f t="shared" si="32"/>
        <v>330.1261051820029</v>
      </c>
      <c r="I310" s="123">
        <v>81.224949218835718</v>
      </c>
      <c r="J310" s="121">
        <v>1.3730150522704589</v>
      </c>
      <c r="K310" s="121">
        <v>0.1463405760362089</v>
      </c>
      <c r="L310" s="122">
        <v>0.182</v>
      </c>
      <c r="M310" s="123">
        <v>1.4319943229630205</v>
      </c>
      <c r="N310" s="113">
        <f t="shared" si="33"/>
        <v>0.71599716148151027</v>
      </c>
      <c r="O310" s="113">
        <v>1</v>
      </c>
      <c r="P310" s="123" t="s">
        <v>780</v>
      </c>
      <c r="Q310" s="124">
        <v>4.9139999999999997</v>
      </c>
      <c r="R310" s="123">
        <v>1.5770714056790036</v>
      </c>
      <c r="S310" s="113">
        <f t="shared" si="34"/>
        <v>0.78853570283950181</v>
      </c>
      <c r="T310" s="113">
        <v>1</v>
      </c>
      <c r="U310" s="123" t="s">
        <v>780</v>
      </c>
      <c r="V310" s="124">
        <v>0.1958</v>
      </c>
      <c r="W310" s="114">
        <f t="shared" si="35"/>
        <v>6.4682530000000006E-4</v>
      </c>
      <c r="X310" s="124">
        <v>0.66070000000000007</v>
      </c>
      <c r="Y310" s="113">
        <f t="shared" si="36"/>
        <v>0.33035000000000003</v>
      </c>
      <c r="Z310" s="113">
        <v>1</v>
      </c>
      <c r="AA310" s="123" t="s">
        <v>780</v>
      </c>
      <c r="AB310" s="121">
        <v>0.90800855167777228</v>
      </c>
      <c r="AC310" s="120">
        <v>1078.0867554579322</v>
      </c>
      <c r="AD310" s="120">
        <v>14.231969284812294</v>
      </c>
      <c r="AE310" s="120">
        <v>1804.6517271791856</v>
      </c>
      <c r="AF310" s="120">
        <v>13.393536712082096</v>
      </c>
      <c r="AG310" s="120">
        <v>2791.3469516652021</v>
      </c>
      <c r="AH310" s="120">
        <v>10.817513512542387</v>
      </c>
      <c r="AI310" s="123">
        <v>38.622456259505476</v>
      </c>
      <c r="AJ310" s="144" t="s">
        <v>771</v>
      </c>
      <c r="AK310" s="143">
        <f t="shared" si="37"/>
        <v>2791.3469516652021</v>
      </c>
      <c r="AL310" s="143">
        <f t="shared" si="38"/>
        <v>10.817513512542387</v>
      </c>
      <c r="AM310" s="143">
        <v>1</v>
      </c>
      <c r="AN310" s="143">
        <v>26321</v>
      </c>
      <c r="AO310" s="146" t="s">
        <v>774</v>
      </c>
      <c r="AP310" s="26">
        <v>0</v>
      </c>
      <c r="AQ310" s="141">
        <f t="shared" si="39"/>
        <v>61.377543740494524</v>
      </c>
      <c r="AR310" s="145"/>
      <c r="AS310" s="146"/>
      <c r="AT310" s="145"/>
      <c r="AU310" s="146"/>
      <c r="AV310" s="145"/>
      <c r="AW310" s="108"/>
      <c r="AX310" s="144"/>
      <c r="AY310" s="145"/>
      <c r="AZ310" s="145"/>
      <c r="BA310" s="145"/>
      <c r="BB310" s="145"/>
      <c r="BC310" s="145"/>
      <c r="BD310" s="144"/>
      <c r="BE310" s="144"/>
      <c r="BF310" s="144"/>
      <c r="BG310" s="144"/>
      <c r="BH310" s="144"/>
      <c r="BI310" s="144"/>
      <c r="BJ310" s="144"/>
      <c r="BK310" s="94"/>
    </row>
    <row r="311" spans="1:63" s="88" customFormat="1" ht="14.25" customHeight="1" x14ac:dyDescent="0.2">
      <c r="A311" s="6">
        <v>317</v>
      </c>
      <c r="B311" s="88" t="s">
        <v>746</v>
      </c>
      <c r="D311" s="120" t="s">
        <v>308</v>
      </c>
      <c r="E311" s="120" t="s">
        <v>773</v>
      </c>
      <c r="F311" s="120">
        <v>340266.18652308959</v>
      </c>
      <c r="G311" s="123">
        <v>139.84301039418276</v>
      </c>
      <c r="H311" s="110">
        <f t="shared" si="32"/>
        <v>168.63699725026385</v>
      </c>
      <c r="I311" s="123">
        <v>76.672482686708477</v>
      </c>
      <c r="J311" s="121">
        <v>1.2059022240362103</v>
      </c>
      <c r="K311" s="121">
        <v>3.9567887819136158E-2</v>
      </c>
      <c r="L311" s="122">
        <v>0.41040000000000004</v>
      </c>
      <c r="M311" s="123">
        <v>1.0713648454559279</v>
      </c>
      <c r="N311" s="113">
        <f t="shared" si="33"/>
        <v>0.53568242272796396</v>
      </c>
      <c r="O311" s="113">
        <v>1</v>
      </c>
      <c r="P311" s="123" t="s">
        <v>780</v>
      </c>
      <c r="Q311" s="124">
        <v>11.44</v>
      </c>
      <c r="R311" s="123">
        <v>1.2620894536064202</v>
      </c>
      <c r="S311" s="113">
        <f t="shared" si="34"/>
        <v>0.63104472680321011</v>
      </c>
      <c r="T311" s="113">
        <v>1</v>
      </c>
      <c r="U311" s="123" t="s">
        <v>780</v>
      </c>
      <c r="V311" s="124">
        <v>0.20230000000000001</v>
      </c>
      <c r="W311" s="114">
        <f t="shared" si="35"/>
        <v>6.7477165000000001E-4</v>
      </c>
      <c r="X311" s="124">
        <v>0.66710000000000003</v>
      </c>
      <c r="Y311" s="113">
        <f t="shared" si="36"/>
        <v>0.33355000000000001</v>
      </c>
      <c r="Z311" s="113">
        <v>1</v>
      </c>
      <c r="AA311" s="123" t="s">
        <v>780</v>
      </c>
      <c r="AB311" s="121">
        <v>0.8488818620538372</v>
      </c>
      <c r="AC311" s="120">
        <v>2216.5356085581079</v>
      </c>
      <c r="AD311" s="120">
        <v>20.126266622145522</v>
      </c>
      <c r="AE311" s="120">
        <v>2559.9708701833129</v>
      </c>
      <c r="AF311" s="120">
        <v>11.85409956866124</v>
      </c>
      <c r="AG311" s="120">
        <v>2844.4629472259048</v>
      </c>
      <c r="AH311" s="120">
        <v>10.870164953712322</v>
      </c>
      <c r="AI311" s="123">
        <v>77.92457309805387</v>
      </c>
      <c r="AJ311" s="144" t="s">
        <v>771</v>
      </c>
      <c r="AK311" s="143">
        <f t="shared" si="37"/>
        <v>2844.4629472259048</v>
      </c>
      <c r="AL311" s="143">
        <f t="shared" si="38"/>
        <v>10.870164953712322</v>
      </c>
      <c r="AM311" s="143">
        <v>1</v>
      </c>
      <c r="AN311" s="143">
        <v>26321</v>
      </c>
      <c r="AO311" s="146" t="s">
        <v>774</v>
      </c>
      <c r="AP311" s="26">
        <v>0</v>
      </c>
      <c r="AQ311" s="141">
        <f t="shared" si="39"/>
        <v>22.07542690194613</v>
      </c>
      <c r="AR311" s="145"/>
      <c r="AS311" s="146"/>
      <c r="AT311" s="145"/>
      <c r="AU311" s="146"/>
      <c r="AV311" s="145"/>
      <c r="AW311" s="108"/>
      <c r="AX311" s="144"/>
      <c r="AY311" s="145"/>
      <c r="AZ311" s="145"/>
      <c r="BA311" s="145"/>
      <c r="BB311" s="145"/>
      <c r="BC311" s="145"/>
      <c r="BD311" s="144"/>
      <c r="BE311" s="144"/>
      <c r="BF311" s="144"/>
      <c r="BG311" s="144"/>
      <c r="BH311" s="144"/>
      <c r="BI311" s="144"/>
      <c r="BJ311" s="144"/>
      <c r="BK311" s="94"/>
    </row>
    <row r="312" spans="1:63" s="88" customFormat="1" ht="14.25" customHeight="1" x14ac:dyDescent="0.2">
      <c r="A312" s="6">
        <v>318</v>
      </c>
      <c r="B312" s="88" t="s">
        <v>746</v>
      </c>
      <c r="D312" s="120" t="s">
        <v>309</v>
      </c>
      <c r="E312" s="120" t="s">
        <v>773</v>
      </c>
      <c r="F312" s="120">
        <v>297551.03174539481</v>
      </c>
      <c r="G312" s="123">
        <v>137.3263743037449</v>
      </c>
      <c r="H312" s="110">
        <f t="shared" si="32"/>
        <v>110.90220162424929</v>
      </c>
      <c r="I312" s="123">
        <v>60.848711282162228</v>
      </c>
      <c r="J312" s="121">
        <v>0.80758122528561493</v>
      </c>
      <c r="K312" s="121">
        <v>0.47063376139854229</v>
      </c>
      <c r="L312" s="122">
        <v>0.33290000000000003</v>
      </c>
      <c r="M312" s="123">
        <v>1.463421505081739</v>
      </c>
      <c r="N312" s="113">
        <f t="shared" si="33"/>
        <v>0.73171075254086948</v>
      </c>
      <c r="O312" s="113">
        <v>1</v>
      </c>
      <c r="P312" s="123" t="s">
        <v>780</v>
      </c>
      <c r="Q312" s="124">
        <v>9.2620000000000005</v>
      </c>
      <c r="R312" s="123">
        <v>1.7826803090465042</v>
      </c>
      <c r="S312" s="113">
        <f t="shared" si="34"/>
        <v>0.8913401545232521</v>
      </c>
      <c r="T312" s="113">
        <v>1</v>
      </c>
      <c r="U312" s="123" t="s">
        <v>780</v>
      </c>
      <c r="V312" s="124">
        <v>0.20180000000000001</v>
      </c>
      <c r="W312" s="114">
        <f t="shared" si="35"/>
        <v>1.0271620000000001E-3</v>
      </c>
      <c r="X312" s="124">
        <v>1.018</v>
      </c>
      <c r="Y312" s="113">
        <f t="shared" si="36"/>
        <v>0.50900000000000001</v>
      </c>
      <c r="Z312" s="113">
        <v>1</v>
      </c>
      <c r="AA312" s="123" t="s">
        <v>780</v>
      </c>
      <c r="AB312" s="121">
        <v>0.82091079239242504</v>
      </c>
      <c r="AC312" s="120">
        <v>1852.4192485524518</v>
      </c>
      <c r="AD312" s="120">
        <v>23.604679857272231</v>
      </c>
      <c r="AE312" s="120">
        <v>2364.2992892135057</v>
      </c>
      <c r="AF312" s="120">
        <v>16.470058726633852</v>
      </c>
      <c r="AG312" s="120">
        <v>2840.7535103466062</v>
      </c>
      <c r="AH312" s="120">
        <v>16.593182213952687</v>
      </c>
      <c r="AI312" s="123">
        <v>65.208728663207197</v>
      </c>
      <c r="AJ312" s="144" t="s">
        <v>771</v>
      </c>
      <c r="AK312" s="143">
        <f t="shared" si="37"/>
        <v>2840.7535103466062</v>
      </c>
      <c r="AL312" s="143">
        <f t="shared" si="38"/>
        <v>16.593182213952687</v>
      </c>
      <c r="AM312" s="143">
        <v>1</v>
      </c>
      <c r="AN312" s="143">
        <v>26321</v>
      </c>
      <c r="AO312" s="146" t="s">
        <v>774</v>
      </c>
      <c r="AP312" s="26">
        <v>0</v>
      </c>
      <c r="AQ312" s="141">
        <f t="shared" si="39"/>
        <v>34.791271336792803</v>
      </c>
      <c r="AR312" s="145"/>
      <c r="AS312" s="146"/>
      <c r="AT312" s="145"/>
      <c r="AU312" s="146"/>
      <c r="AV312" s="145"/>
      <c r="AW312" s="108"/>
      <c r="AX312" s="144"/>
      <c r="AY312" s="145"/>
      <c r="AZ312" s="145"/>
      <c r="BA312" s="145"/>
      <c r="BB312" s="145"/>
      <c r="BC312" s="145"/>
      <c r="BD312" s="144"/>
      <c r="BE312" s="144"/>
      <c r="BF312" s="144"/>
      <c r="BG312" s="144"/>
      <c r="BH312" s="144"/>
      <c r="BI312" s="144"/>
      <c r="BJ312" s="144"/>
      <c r="BK312" s="94"/>
    </row>
    <row r="313" spans="1:63" s="88" customFormat="1" ht="14.25" customHeight="1" x14ac:dyDescent="0.2">
      <c r="A313" s="6">
        <v>319</v>
      </c>
      <c r="B313" s="88" t="s">
        <v>746</v>
      </c>
      <c r="D313" s="120" t="s">
        <v>310</v>
      </c>
      <c r="E313" s="120" t="s">
        <v>773</v>
      </c>
      <c r="F313" s="120">
        <v>261620.93977999967</v>
      </c>
      <c r="G313" s="123">
        <v>135.58798569731755</v>
      </c>
      <c r="H313" s="110">
        <f t="shared" si="32"/>
        <v>150.96715071669178</v>
      </c>
      <c r="I313" s="123">
        <v>69.47763224330366</v>
      </c>
      <c r="J313" s="121">
        <v>1.1134257208725424</v>
      </c>
      <c r="K313" s="121" t="s">
        <v>560</v>
      </c>
      <c r="L313" s="122">
        <v>0.38110000000000005</v>
      </c>
      <c r="M313" s="123">
        <v>1.5014800626198435</v>
      </c>
      <c r="N313" s="113">
        <f t="shared" si="33"/>
        <v>0.75074003130992173</v>
      </c>
      <c r="O313" s="113">
        <v>1</v>
      </c>
      <c r="P313" s="123" t="s">
        <v>780</v>
      </c>
      <c r="Q313" s="124">
        <v>10.57</v>
      </c>
      <c r="R313" s="123">
        <v>2.0001877507583314</v>
      </c>
      <c r="S313" s="113">
        <f t="shared" si="34"/>
        <v>1.0000938753791657</v>
      </c>
      <c r="T313" s="113">
        <v>1</v>
      </c>
      <c r="U313" s="123" t="s">
        <v>780</v>
      </c>
      <c r="V313" s="124">
        <v>0.20120000000000002</v>
      </c>
      <c r="W313" s="114">
        <f t="shared" si="35"/>
        <v>1.328926E-3</v>
      </c>
      <c r="X313" s="124">
        <v>1.321</v>
      </c>
      <c r="Y313" s="113">
        <f t="shared" si="36"/>
        <v>0.66049999999999998</v>
      </c>
      <c r="Z313" s="113">
        <v>1</v>
      </c>
      <c r="AA313" s="123" t="s">
        <v>780</v>
      </c>
      <c r="AB313" s="121">
        <v>0.75066956192016832</v>
      </c>
      <c r="AC313" s="120">
        <v>2081.2833634261078</v>
      </c>
      <c r="AD313" s="120">
        <v>26.762619730447568</v>
      </c>
      <c r="AE313" s="120">
        <v>2486.3971156531002</v>
      </c>
      <c r="AF313" s="120">
        <v>18.72637720585135</v>
      </c>
      <c r="AG313" s="120">
        <v>2836.2887412241712</v>
      </c>
      <c r="AH313" s="120">
        <v>21.548214456619533</v>
      </c>
      <c r="AI313" s="123">
        <v>73.380517758139277</v>
      </c>
      <c r="AJ313" s="144" t="s">
        <v>771</v>
      </c>
      <c r="AK313" s="143">
        <f t="shared" si="37"/>
        <v>2836.2887412241712</v>
      </c>
      <c r="AL313" s="143">
        <f t="shared" si="38"/>
        <v>21.548214456619533</v>
      </c>
      <c r="AM313" s="143">
        <v>1</v>
      </c>
      <c r="AN313" s="143">
        <v>26321</v>
      </c>
      <c r="AO313" s="146" t="s">
        <v>774</v>
      </c>
      <c r="AP313" s="26">
        <v>0</v>
      </c>
      <c r="AQ313" s="141">
        <f t="shared" si="39"/>
        <v>26.619482241860723</v>
      </c>
      <c r="AR313" s="145"/>
      <c r="AS313" s="146"/>
      <c r="AT313" s="145"/>
      <c r="AU313" s="146"/>
      <c r="AV313" s="145"/>
      <c r="AW313" s="108"/>
      <c r="AX313" s="144"/>
      <c r="AY313" s="145"/>
      <c r="AZ313" s="145"/>
      <c r="BA313" s="145"/>
      <c r="BB313" s="145"/>
      <c r="BC313" s="145"/>
      <c r="BD313" s="144"/>
      <c r="BE313" s="144"/>
      <c r="BF313" s="144"/>
      <c r="BG313" s="144"/>
      <c r="BH313" s="144"/>
      <c r="BI313" s="144"/>
      <c r="BJ313" s="144"/>
      <c r="BK313" s="94"/>
    </row>
    <row r="314" spans="1:63" s="88" customFormat="1" ht="14.25" customHeight="1" x14ac:dyDescent="0.2">
      <c r="A314" s="6">
        <v>320</v>
      </c>
      <c r="B314" s="88" t="s">
        <v>746</v>
      </c>
      <c r="D314" s="120" t="s">
        <v>311</v>
      </c>
      <c r="E314" s="120" t="s">
        <v>773</v>
      </c>
      <c r="F314" s="120">
        <v>604554.26041677431</v>
      </c>
      <c r="G314" s="123">
        <v>417.61054233374631</v>
      </c>
      <c r="H314" s="110">
        <f t="shared" si="32"/>
        <v>197.37780213813633</v>
      </c>
      <c r="I314" s="123">
        <v>155.27153117638397</v>
      </c>
      <c r="J314" s="121">
        <v>0.47263606190381036</v>
      </c>
      <c r="K314" s="121">
        <v>0.17994440065582945</v>
      </c>
      <c r="L314" s="122">
        <v>0.31360000000000005</v>
      </c>
      <c r="M314" s="123">
        <v>2.2685522422995237</v>
      </c>
      <c r="N314" s="113">
        <f t="shared" si="33"/>
        <v>1.1342761211497618</v>
      </c>
      <c r="O314" s="113">
        <v>1</v>
      </c>
      <c r="P314" s="123" t="s">
        <v>780</v>
      </c>
      <c r="Q314" s="124">
        <v>8.5950000000000006</v>
      </c>
      <c r="R314" s="123">
        <v>2.3209372622557507</v>
      </c>
      <c r="S314" s="113">
        <f t="shared" si="34"/>
        <v>1.1604686311278753</v>
      </c>
      <c r="T314" s="113">
        <v>1</v>
      </c>
      <c r="U314" s="123" t="s">
        <v>780</v>
      </c>
      <c r="V314" s="124">
        <v>0.1988</v>
      </c>
      <c r="W314" s="114">
        <f t="shared" si="35"/>
        <v>4.8735820000000003E-4</v>
      </c>
      <c r="X314" s="124">
        <v>0.49030000000000001</v>
      </c>
      <c r="Y314" s="113">
        <f t="shared" si="36"/>
        <v>0.24515000000000001</v>
      </c>
      <c r="Z314" s="113">
        <v>1</v>
      </c>
      <c r="AA314" s="123" t="s">
        <v>780</v>
      </c>
      <c r="AB314" s="121">
        <v>0.9774293683814127</v>
      </c>
      <c r="AC314" s="120">
        <v>1758.2084623267283</v>
      </c>
      <c r="AD314" s="120">
        <v>35.004010164919237</v>
      </c>
      <c r="AE314" s="120">
        <v>2296.0339378745616</v>
      </c>
      <c r="AF314" s="120">
        <v>21.332844249205209</v>
      </c>
      <c r="AG314" s="120">
        <v>2816.4036565705137</v>
      </c>
      <c r="AH314" s="120">
        <v>8.0096360025187785</v>
      </c>
      <c r="AI314" s="123">
        <v>62.427431459440321</v>
      </c>
      <c r="AJ314" s="144" t="s">
        <v>771</v>
      </c>
      <c r="AK314" s="143">
        <f t="shared" si="37"/>
        <v>2816.4036565705137</v>
      </c>
      <c r="AL314" s="143">
        <f t="shared" si="38"/>
        <v>8.0096360025187785</v>
      </c>
      <c r="AM314" s="143">
        <v>1</v>
      </c>
      <c r="AN314" s="143">
        <v>26321</v>
      </c>
      <c r="AO314" s="146" t="s">
        <v>774</v>
      </c>
      <c r="AP314" s="26">
        <v>0</v>
      </c>
      <c r="AQ314" s="141">
        <f t="shared" si="39"/>
        <v>37.572568540559679</v>
      </c>
      <c r="AR314" s="145"/>
      <c r="AS314" s="146"/>
      <c r="AT314" s="145"/>
      <c r="AU314" s="146"/>
      <c r="AV314" s="145"/>
      <c r="AW314" s="108"/>
      <c r="AX314" s="144"/>
      <c r="AY314" s="145"/>
      <c r="AZ314" s="145"/>
      <c r="BA314" s="145"/>
      <c r="BB314" s="145"/>
      <c r="BC314" s="145"/>
      <c r="BD314" s="144"/>
      <c r="BE314" s="144"/>
      <c r="BF314" s="144"/>
      <c r="BG314" s="144"/>
      <c r="BH314" s="144"/>
      <c r="BI314" s="144"/>
      <c r="BJ314" s="144"/>
      <c r="BK314" s="94"/>
    </row>
    <row r="315" spans="1:63" s="88" customFormat="1" ht="14.25" customHeight="1" x14ac:dyDescent="0.2">
      <c r="A315" s="6">
        <v>321</v>
      </c>
      <c r="B315" s="88" t="s">
        <v>746</v>
      </c>
      <c r="D315" s="120" t="s">
        <v>312</v>
      </c>
      <c r="E315" s="120" t="s">
        <v>773</v>
      </c>
      <c r="F315" s="120">
        <v>375865.9567482805</v>
      </c>
      <c r="G315" s="123">
        <v>182.4985349738796</v>
      </c>
      <c r="H315" s="110">
        <f t="shared" si="32"/>
        <v>92.967085291450175</v>
      </c>
      <c r="I315" s="123">
        <v>34.040932081172215</v>
      </c>
      <c r="J315" s="121">
        <v>0.50941277586012534</v>
      </c>
      <c r="K315" s="121">
        <v>0.18881515912434402</v>
      </c>
      <c r="L315" s="122">
        <v>0.12230000000000001</v>
      </c>
      <c r="M315" s="123">
        <v>9.245624461771806</v>
      </c>
      <c r="N315" s="113">
        <f t="shared" si="33"/>
        <v>4.622812230885903</v>
      </c>
      <c r="O315" s="113">
        <v>1</v>
      </c>
      <c r="P315" s="123" t="s">
        <v>780</v>
      </c>
      <c r="Q315" s="124">
        <v>4.0419999999999998</v>
      </c>
      <c r="R315" s="123">
        <v>9.2727504897298694</v>
      </c>
      <c r="S315" s="113">
        <f t="shared" si="34"/>
        <v>4.6363752448649347</v>
      </c>
      <c r="T315" s="113">
        <v>1</v>
      </c>
      <c r="U315" s="123" t="s">
        <v>780</v>
      </c>
      <c r="V315" s="124">
        <v>0.23970000000000002</v>
      </c>
      <c r="W315" s="114">
        <f t="shared" si="35"/>
        <v>8.494968000000002E-4</v>
      </c>
      <c r="X315" s="124">
        <v>0.7088000000000001</v>
      </c>
      <c r="Y315" s="113">
        <f t="shared" si="36"/>
        <v>0.35440000000000005</v>
      </c>
      <c r="Z315" s="113">
        <v>1</v>
      </c>
      <c r="AA315" s="123" t="s">
        <v>780</v>
      </c>
      <c r="AB315" s="121">
        <v>0.99707465136820983</v>
      </c>
      <c r="AC315" s="120">
        <v>743.86767746421867</v>
      </c>
      <c r="AD315" s="120">
        <v>65.284933931455157</v>
      </c>
      <c r="AE315" s="120">
        <v>1642.6138899613602</v>
      </c>
      <c r="AF315" s="120">
        <v>78.431241145068725</v>
      </c>
      <c r="AG315" s="120">
        <v>3117.6530049289172</v>
      </c>
      <c r="AH315" s="120">
        <v>11.281768715981752</v>
      </c>
      <c r="AI315" s="123">
        <v>23.85986112913098</v>
      </c>
      <c r="AJ315" s="144" t="s">
        <v>771</v>
      </c>
      <c r="AK315" s="143">
        <f t="shared" si="37"/>
        <v>3117.6530049289172</v>
      </c>
      <c r="AL315" s="143">
        <f t="shared" si="38"/>
        <v>11.281768715981752</v>
      </c>
      <c r="AM315" s="143">
        <v>1</v>
      </c>
      <c r="AN315" s="143">
        <v>26321</v>
      </c>
      <c r="AO315" s="146" t="s">
        <v>774</v>
      </c>
      <c r="AP315" s="26">
        <v>0</v>
      </c>
      <c r="AQ315" s="141">
        <f t="shared" si="39"/>
        <v>76.140138870869023</v>
      </c>
      <c r="AR315" s="145"/>
      <c r="AS315" s="146"/>
      <c r="AT315" s="145"/>
      <c r="AU315" s="146"/>
      <c r="AV315" s="145"/>
      <c r="AW315" s="108"/>
      <c r="AX315" s="144"/>
      <c r="AY315" s="145"/>
      <c r="AZ315" s="145"/>
      <c r="BA315" s="145"/>
      <c r="BB315" s="145"/>
      <c r="BC315" s="145"/>
      <c r="BD315" s="144"/>
      <c r="BE315" s="144"/>
      <c r="BF315" s="144"/>
      <c r="BG315" s="144"/>
      <c r="BH315" s="144"/>
      <c r="BI315" s="144"/>
      <c r="BJ315" s="144"/>
      <c r="BK315" s="94"/>
    </row>
    <row r="316" spans="1:63" s="88" customFormat="1" ht="14.25" customHeight="1" x14ac:dyDescent="0.2">
      <c r="A316" s="6">
        <v>322</v>
      </c>
      <c r="B316" s="88" t="s">
        <v>746</v>
      </c>
      <c r="D316" s="120" t="s">
        <v>313</v>
      </c>
      <c r="E316" s="120" t="s">
        <v>773</v>
      </c>
      <c r="F316" s="120">
        <v>228598.6903124121</v>
      </c>
      <c r="G316" s="123">
        <v>157.33388383450978</v>
      </c>
      <c r="H316" s="110">
        <f t="shared" si="32"/>
        <v>57.684804699562633</v>
      </c>
      <c r="I316" s="123">
        <v>75.667940124040513</v>
      </c>
      <c r="J316" s="121">
        <v>0.36663942498386343</v>
      </c>
      <c r="K316" s="121">
        <v>0.17647938754944842</v>
      </c>
      <c r="L316" s="122">
        <v>0.42210000000000003</v>
      </c>
      <c r="M316" s="123">
        <v>1.369704297392587</v>
      </c>
      <c r="N316" s="113">
        <f t="shared" si="33"/>
        <v>0.68485214869629352</v>
      </c>
      <c r="O316" s="113">
        <v>1</v>
      </c>
      <c r="P316" s="123" t="s">
        <v>780</v>
      </c>
      <c r="Q316" s="124">
        <v>10.92</v>
      </c>
      <c r="R316" s="123">
        <v>1.950086689994911</v>
      </c>
      <c r="S316" s="113">
        <f t="shared" si="34"/>
        <v>0.97504334499745549</v>
      </c>
      <c r="T316" s="113">
        <v>1</v>
      </c>
      <c r="U316" s="123" t="s">
        <v>780</v>
      </c>
      <c r="V316" s="124">
        <v>0.18760000000000002</v>
      </c>
      <c r="W316" s="114">
        <f t="shared" si="35"/>
        <v>1.301944E-3</v>
      </c>
      <c r="X316" s="124">
        <v>1.3879999999999999</v>
      </c>
      <c r="Y316" s="113">
        <f t="shared" si="36"/>
        <v>0.69399999999999995</v>
      </c>
      <c r="Z316" s="113">
        <v>1</v>
      </c>
      <c r="AA316" s="123" t="s">
        <v>780</v>
      </c>
      <c r="AB316" s="121">
        <v>0.70238123485482662</v>
      </c>
      <c r="AC316" s="120">
        <v>2269.9527524263917</v>
      </c>
      <c r="AD316" s="120">
        <v>26.260685583725717</v>
      </c>
      <c r="AE316" s="120">
        <v>2515.9390373002889</v>
      </c>
      <c r="AF316" s="120">
        <v>18.303024185674531</v>
      </c>
      <c r="AG316" s="120">
        <v>2720.8474339836166</v>
      </c>
      <c r="AH316" s="120">
        <v>22.873839778440654</v>
      </c>
      <c r="AI316" s="123">
        <v>83.428152717219206</v>
      </c>
      <c r="AJ316" s="144" t="s">
        <v>771</v>
      </c>
      <c r="AK316" s="143">
        <f t="shared" si="37"/>
        <v>2720.8474339836166</v>
      </c>
      <c r="AL316" s="143">
        <f t="shared" si="38"/>
        <v>22.873839778440654</v>
      </c>
      <c r="AM316" s="143">
        <v>1</v>
      </c>
      <c r="AN316" s="143">
        <v>26321</v>
      </c>
      <c r="AO316" s="146" t="s">
        <v>774</v>
      </c>
      <c r="AP316" s="26">
        <v>0</v>
      </c>
      <c r="AQ316" s="141">
        <f t="shared" si="39"/>
        <v>16.571847282780794</v>
      </c>
      <c r="AR316" s="145"/>
      <c r="AS316" s="146"/>
      <c r="AT316" s="145"/>
      <c r="AU316" s="146"/>
      <c r="AV316" s="145"/>
      <c r="AW316" s="108"/>
      <c r="AX316" s="144"/>
      <c r="AY316" s="145"/>
      <c r="AZ316" s="145"/>
      <c r="BA316" s="145"/>
      <c r="BB316" s="145"/>
      <c r="BC316" s="145"/>
      <c r="BD316" s="144"/>
      <c r="BE316" s="144"/>
      <c r="BF316" s="144"/>
      <c r="BG316" s="144"/>
      <c r="BH316" s="144"/>
      <c r="BI316" s="144"/>
      <c r="BJ316" s="144"/>
      <c r="BK316" s="94"/>
    </row>
    <row r="317" spans="1:63" s="88" customFormat="1" ht="14.25" customHeight="1" x14ac:dyDescent="0.2">
      <c r="A317" s="6">
        <v>323</v>
      </c>
      <c r="B317" s="88" t="s">
        <v>746</v>
      </c>
      <c r="D317" s="120" t="s">
        <v>314</v>
      </c>
      <c r="E317" s="120" t="s">
        <v>773</v>
      </c>
      <c r="F317" s="120">
        <v>163396.39933669311</v>
      </c>
      <c r="G317" s="123">
        <v>42.169695810965656</v>
      </c>
      <c r="H317" s="110">
        <f t="shared" si="32"/>
        <v>24.028100786166025</v>
      </c>
      <c r="I317" s="123">
        <v>33.578135608776051</v>
      </c>
      <c r="J317" s="121">
        <v>0.56979544964888851</v>
      </c>
      <c r="K317" s="121" t="s">
        <v>560</v>
      </c>
      <c r="L317" s="122">
        <v>0.64460000000000006</v>
      </c>
      <c r="M317" s="123">
        <v>1.3378008648834296</v>
      </c>
      <c r="N317" s="113">
        <f t="shared" si="33"/>
        <v>0.66890043244171482</v>
      </c>
      <c r="O317" s="113">
        <v>1</v>
      </c>
      <c r="P317" s="123" t="s">
        <v>780</v>
      </c>
      <c r="Q317" s="124">
        <v>22.58</v>
      </c>
      <c r="R317" s="123">
        <v>1.7371133709890612</v>
      </c>
      <c r="S317" s="113">
        <f t="shared" si="34"/>
        <v>0.86855668549453058</v>
      </c>
      <c r="T317" s="113">
        <v>1</v>
      </c>
      <c r="U317" s="123" t="s">
        <v>780</v>
      </c>
      <c r="V317" s="124">
        <v>0.254</v>
      </c>
      <c r="W317" s="114">
        <f t="shared" si="35"/>
        <v>1.4071600000000002E-3</v>
      </c>
      <c r="X317" s="124">
        <v>1.1080000000000001</v>
      </c>
      <c r="Y317" s="113">
        <f t="shared" si="36"/>
        <v>0.55400000000000005</v>
      </c>
      <c r="Z317" s="113">
        <v>1</v>
      </c>
      <c r="AA317" s="123" t="s">
        <v>780</v>
      </c>
      <c r="AB317" s="121">
        <v>0.77012870157215196</v>
      </c>
      <c r="AC317" s="120">
        <v>3207.2214261198828</v>
      </c>
      <c r="AD317" s="120">
        <v>33.891934432891958</v>
      </c>
      <c r="AE317" s="120">
        <v>3208.8156363671105</v>
      </c>
      <c r="AF317" s="120">
        <v>17.032241454755876</v>
      </c>
      <c r="AG317" s="120">
        <v>3209.8123533038874</v>
      </c>
      <c r="AH317" s="120">
        <v>17.507697448422569</v>
      </c>
      <c r="AI317" s="123">
        <v>99.919281038926215</v>
      </c>
      <c r="AJ317" s="144" t="s">
        <v>771</v>
      </c>
      <c r="AK317" s="143">
        <f t="shared" si="37"/>
        <v>3209.8123533038874</v>
      </c>
      <c r="AL317" s="143">
        <f t="shared" si="38"/>
        <v>17.507697448422569</v>
      </c>
      <c r="AM317" s="143">
        <v>1</v>
      </c>
      <c r="AN317" s="143">
        <v>26321</v>
      </c>
      <c r="AO317" s="146" t="s">
        <v>774</v>
      </c>
      <c r="AP317" s="26">
        <v>0</v>
      </c>
      <c r="AQ317" s="141">
        <f t="shared" si="39"/>
        <v>8.0718961073785067E-2</v>
      </c>
      <c r="AR317" s="145"/>
      <c r="AS317" s="146"/>
      <c r="AT317" s="145"/>
      <c r="AU317" s="146"/>
      <c r="AV317" s="145"/>
      <c r="AW317" s="108"/>
      <c r="AX317" s="144"/>
      <c r="AY317" s="145"/>
      <c r="AZ317" s="145"/>
      <c r="BA317" s="145"/>
      <c r="BB317" s="145"/>
      <c r="BC317" s="145"/>
      <c r="BD317" s="144"/>
      <c r="BE317" s="144"/>
      <c r="BF317" s="144"/>
      <c r="BG317" s="144"/>
      <c r="BH317" s="144"/>
      <c r="BI317" s="144"/>
      <c r="BJ317" s="144"/>
      <c r="BK317" s="94"/>
    </row>
    <row r="318" spans="1:63" s="88" customFormat="1" ht="14.25" customHeight="1" x14ac:dyDescent="0.2">
      <c r="A318" s="6">
        <v>324</v>
      </c>
      <c r="B318" s="88" t="s">
        <v>746</v>
      </c>
      <c r="D318" s="120" t="s">
        <v>315</v>
      </c>
      <c r="E318" s="120" t="s">
        <v>773</v>
      </c>
      <c r="F318" s="120">
        <v>162856.51393798599</v>
      </c>
      <c r="G318" s="123">
        <v>61.663956534670007</v>
      </c>
      <c r="H318" s="110">
        <f t="shared" si="32"/>
        <v>40.603392251345952</v>
      </c>
      <c r="I318" s="123">
        <v>41.268257482320259</v>
      </c>
      <c r="J318" s="121">
        <v>0.65846232601888033</v>
      </c>
      <c r="K318" s="121">
        <v>0.14312101275558575</v>
      </c>
      <c r="L318" s="122">
        <v>0.56189999999999996</v>
      </c>
      <c r="M318" s="123">
        <v>1.5131491409467721</v>
      </c>
      <c r="N318" s="113">
        <f t="shared" si="33"/>
        <v>0.75657457047338605</v>
      </c>
      <c r="O318" s="113">
        <v>1</v>
      </c>
      <c r="P318" s="123" t="s">
        <v>780</v>
      </c>
      <c r="Q318" s="124">
        <v>16</v>
      </c>
      <c r="R318" s="123">
        <v>1.7950118620170492</v>
      </c>
      <c r="S318" s="113">
        <f t="shared" si="34"/>
        <v>0.8975059310085246</v>
      </c>
      <c r="T318" s="113">
        <v>1</v>
      </c>
      <c r="U318" s="123" t="s">
        <v>780</v>
      </c>
      <c r="V318" s="124">
        <v>0.20649999999999999</v>
      </c>
      <c r="W318" s="114">
        <f t="shared" si="35"/>
        <v>9.9698199999999999E-4</v>
      </c>
      <c r="X318" s="124">
        <v>0.96560000000000001</v>
      </c>
      <c r="Y318" s="113">
        <f t="shared" si="36"/>
        <v>0.48280000000000001</v>
      </c>
      <c r="Z318" s="113">
        <v>1</v>
      </c>
      <c r="AA318" s="123" t="s">
        <v>780</v>
      </c>
      <c r="AB318" s="121">
        <v>0.84297445212782673</v>
      </c>
      <c r="AC318" s="120">
        <v>2874.3733797850132</v>
      </c>
      <c r="AD318" s="120">
        <v>35.186673715948018</v>
      </c>
      <c r="AE318" s="120">
        <v>2876.6542472541068</v>
      </c>
      <c r="AF318" s="120">
        <v>17.300516728705134</v>
      </c>
      <c r="AG318" s="120">
        <v>2878.2516376810313</v>
      </c>
      <c r="AH318" s="120">
        <v>15.68703766110387</v>
      </c>
      <c r="AI318" s="123">
        <v>99.8652564687102</v>
      </c>
      <c r="AJ318" s="144" t="s">
        <v>771</v>
      </c>
      <c r="AK318" s="143">
        <f t="shared" si="37"/>
        <v>2878.2516376810313</v>
      </c>
      <c r="AL318" s="143">
        <f t="shared" si="38"/>
        <v>15.68703766110387</v>
      </c>
      <c r="AM318" s="143">
        <v>1</v>
      </c>
      <c r="AN318" s="143">
        <v>26321</v>
      </c>
      <c r="AO318" s="146" t="s">
        <v>774</v>
      </c>
      <c r="AP318" s="26">
        <v>0</v>
      </c>
      <c r="AQ318" s="141">
        <f t="shared" si="39"/>
        <v>0.13474353128979999</v>
      </c>
      <c r="AR318" s="145"/>
      <c r="AS318" s="146"/>
      <c r="AT318" s="145"/>
      <c r="AU318" s="146"/>
      <c r="AV318" s="145"/>
      <c r="AW318" s="108"/>
      <c r="AX318" s="144"/>
      <c r="AY318" s="145"/>
      <c r="AZ318" s="145"/>
      <c r="BA318" s="145"/>
      <c r="BB318" s="145"/>
      <c r="BC318" s="145"/>
      <c r="BD318" s="144"/>
      <c r="BE318" s="144"/>
      <c r="BF318" s="144"/>
      <c r="BG318" s="144"/>
      <c r="BH318" s="144"/>
      <c r="BI318" s="144"/>
      <c r="BJ318" s="144"/>
      <c r="BK318" s="94"/>
    </row>
    <row r="319" spans="1:63" s="88" customFormat="1" ht="14.25" customHeight="1" x14ac:dyDescent="0.2">
      <c r="A319" s="6">
        <v>325</v>
      </c>
      <c r="B319" s="88" t="s">
        <v>746</v>
      </c>
      <c r="D319" s="120" t="s">
        <v>316</v>
      </c>
      <c r="E319" s="120" t="s">
        <v>773</v>
      </c>
      <c r="F319" s="120">
        <v>404711.676384399</v>
      </c>
      <c r="G319" s="123">
        <v>101.71570614886888</v>
      </c>
      <c r="H319" s="110">
        <f t="shared" si="32"/>
        <v>88.339102956169171</v>
      </c>
      <c r="I319" s="123">
        <v>84.641851405069616</v>
      </c>
      <c r="J319" s="121">
        <v>0.86849028828328634</v>
      </c>
      <c r="K319" s="121" t="s">
        <v>560</v>
      </c>
      <c r="L319" s="122">
        <v>0.6453000000000001</v>
      </c>
      <c r="M319" s="123">
        <v>1.0073294552637815</v>
      </c>
      <c r="N319" s="113">
        <f t="shared" si="33"/>
        <v>0.50366472763189074</v>
      </c>
      <c r="O319" s="113">
        <v>1</v>
      </c>
      <c r="P319" s="123" t="s">
        <v>780</v>
      </c>
      <c r="Q319" s="124">
        <v>22.68</v>
      </c>
      <c r="R319" s="123">
        <v>1.1912771315683481</v>
      </c>
      <c r="S319" s="113">
        <f t="shared" si="34"/>
        <v>0.59563856578417407</v>
      </c>
      <c r="T319" s="113">
        <v>1</v>
      </c>
      <c r="U319" s="123" t="s">
        <v>780</v>
      </c>
      <c r="V319" s="124">
        <v>0.25490000000000002</v>
      </c>
      <c r="W319" s="114">
        <f t="shared" si="35"/>
        <v>8.1045455000000014E-4</v>
      </c>
      <c r="X319" s="124">
        <v>0.63590000000000013</v>
      </c>
      <c r="Y319" s="113">
        <f t="shared" si="36"/>
        <v>0.31795000000000007</v>
      </c>
      <c r="Z319" s="113">
        <v>1</v>
      </c>
      <c r="AA319" s="123" t="s">
        <v>780</v>
      </c>
      <c r="AB319" s="121">
        <v>0.84558783894189704</v>
      </c>
      <c r="AC319" s="120">
        <v>3209.7457442254499</v>
      </c>
      <c r="AD319" s="120">
        <v>25.518683328583393</v>
      </c>
      <c r="AE319" s="120">
        <v>3213.1352559846368</v>
      </c>
      <c r="AF319" s="120">
        <v>11.651722963168595</v>
      </c>
      <c r="AG319" s="120">
        <v>3215.2518519580271</v>
      </c>
      <c r="AH319" s="120">
        <v>10.043603505532051</v>
      </c>
      <c r="AI319" s="123">
        <v>99.828750344106822</v>
      </c>
      <c r="AJ319" s="144" t="s">
        <v>771</v>
      </c>
      <c r="AK319" s="143">
        <f t="shared" si="37"/>
        <v>3215.2518519580271</v>
      </c>
      <c r="AL319" s="143">
        <f t="shared" si="38"/>
        <v>10.043603505532051</v>
      </c>
      <c r="AM319" s="143">
        <v>1</v>
      </c>
      <c r="AN319" s="143">
        <v>26321</v>
      </c>
      <c r="AO319" s="146" t="s">
        <v>774</v>
      </c>
      <c r="AP319" s="26">
        <v>0</v>
      </c>
      <c r="AQ319" s="141">
        <f t="shared" si="39"/>
        <v>0.17124965589317753</v>
      </c>
      <c r="AR319" s="145"/>
      <c r="AS319" s="146"/>
      <c r="AT319" s="145"/>
      <c r="AU319" s="146"/>
      <c r="AV319" s="145"/>
      <c r="AW319" s="108"/>
      <c r="AX319" s="144"/>
      <c r="AY319" s="145"/>
      <c r="AZ319" s="145"/>
      <c r="BA319" s="145"/>
      <c r="BB319" s="145"/>
      <c r="BC319" s="145"/>
      <c r="BD319" s="144"/>
      <c r="BE319" s="144"/>
      <c r="BF319" s="144"/>
      <c r="BG319" s="144"/>
      <c r="BH319" s="144"/>
      <c r="BI319" s="144"/>
      <c r="BJ319" s="144"/>
      <c r="BK319" s="94"/>
    </row>
    <row r="320" spans="1:63" s="88" customFormat="1" ht="14.25" customHeight="1" x14ac:dyDescent="0.2">
      <c r="A320" s="6">
        <v>326</v>
      </c>
      <c r="B320" s="88" t="s">
        <v>746</v>
      </c>
      <c r="D320" s="120" t="s">
        <v>320</v>
      </c>
      <c r="E320" s="120" t="s">
        <v>773</v>
      </c>
      <c r="F320" s="120">
        <v>523899.42416301661</v>
      </c>
      <c r="G320" s="123">
        <v>173.60771168303259</v>
      </c>
      <c r="H320" s="110">
        <f t="shared" si="32"/>
        <v>508.84805684722045</v>
      </c>
      <c r="I320" s="123">
        <v>153.35886787533647</v>
      </c>
      <c r="J320" s="121">
        <v>2.9310221989231615</v>
      </c>
      <c r="K320" s="121" t="s">
        <v>560</v>
      </c>
      <c r="L320" s="122">
        <v>0.52580000000000005</v>
      </c>
      <c r="M320" s="123">
        <v>0.99138054505996476</v>
      </c>
      <c r="N320" s="113">
        <f t="shared" si="33"/>
        <v>0.49569027252998238</v>
      </c>
      <c r="O320" s="113">
        <v>1</v>
      </c>
      <c r="P320" s="123" t="s">
        <v>780</v>
      </c>
      <c r="Q320" s="124">
        <v>14.62</v>
      </c>
      <c r="R320" s="123">
        <v>1.1898915322219954</v>
      </c>
      <c r="S320" s="113">
        <f t="shared" si="34"/>
        <v>0.5949457661109977</v>
      </c>
      <c r="T320" s="113">
        <v>1</v>
      </c>
      <c r="U320" s="123" t="s">
        <v>780</v>
      </c>
      <c r="V320" s="124">
        <v>0.20160000000000003</v>
      </c>
      <c r="W320" s="114">
        <f t="shared" si="35"/>
        <v>6.6326400000000011E-4</v>
      </c>
      <c r="X320" s="124">
        <v>0.65800000000000003</v>
      </c>
      <c r="Y320" s="113">
        <f t="shared" si="36"/>
        <v>0.32900000000000001</v>
      </c>
      <c r="Z320" s="113">
        <v>1</v>
      </c>
      <c r="AA320" s="123" t="s">
        <v>780</v>
      </c>
      <c r="AB320" s="121">
        <v>0.83316883784244389</v>
      </c>
      <c r="AC320" s="120">
        <v>2723.7779854618066</v>
      </c>
      <c r="AD320" s="120">
        <v>22.061266172675914</v>
      </c>
      <c r="AE320" s="120">
        <v>2790.6466676759469</v>
      </c>
      <c r="AF320" s="120">
        <v>11.371763917148201</v>
      </c>
      <c r="AG320" s="120">
        <v>2839.3461307000616</v>
      </c>
      <c r="AH320" s="120">
        <v>10.727019405824832</v>
      </c>
      <c r="AI320" s="123">
        <v>95.929761997359549</v>
      </c>
      <c r="AJ320" s="144" t="s">
        <v>771</v>
      </c>
      <c r="AK320" s="143">
        <f t="shared" si="37"/>
        <v>2839.3461307000616</v>
      </c>
      <c r="AL320" s="143">
        <f t="shared" si="38"/>
        <v>10.727019405824832</v>
      </c>
      <c r="AM320" s="143">
        <v>1</v>
      </c>
      <c r="AN320" s="143">
        <v>26321</v>
      </c>
      <c r="AO320" s="146" t="s">
        <v>774</v>
      </c>
      <c r="AP320" s="26">
        <v>0</v>
      </c>
      <c r="AQ320" s="141">
        <f t="shared" si="39"/>
        <v>4.0702380026404512</v>
      </c>
      <c r="AR320" s="145"/>
      <c r="AS320" s="146"/>
      <c r="AT320" s="145"/>
      <c r="AU320" s="146"/>
      <c r="AV320" s="145"/>
      <c r="AW320" s="108"/>
      <c r="AX320" s="144"/>
      <c r="AY320" s="145"/>
      <c r="AZ320" s="145"/>
      <c r="BA320" s="145"/>
      <c r="BB320" s="145"/>
      <c r="BC320" s="145"/>
      <c r="BD320" s="144"/>
      <c r="BE320" s="144"/>
      <c r="BF320" s="144"/>
      <c r="BG320" s="144"/>
      <c r="BH320" s="144"/>
      <c r="BI320" s="144"/>
      <c r="BJ320" s="144"/>
      <c r="BK320" s="94"/>
    </row>
    <row r="321" spans="1:63" s="88" customFormat="1" ht="14.25" customHeight="1" x14ac:dyDescent="0.2">
      <c r="A321" s="6">
        <v>327</v>
      </c>
      <c r="B321" s="88" t="s">
        <v>746</v>
      </c>
      <c r="D321" s="120" t="s">
        <v>321</v>
      </c>
      <c r="E321" s="120" t="s">
        <v>773</v>
      </c>
      <c r="F321" s="120">
        <v>304657.41661462822</v>
      </c>
      <c r="G321" s="123">
        <v>89.982377166258715</v>
      </c>
      <c r="H321" s="110">
        <f t="shared" si="32"/>
        <v>69.989318874375272</v>
      </c>
      <c r="I321" s="123">
        <v>62.075757117435685</v>
      </c>
      <c r="J321" s="121">
        <v>0.77781140128202375</v>
      </c>
      <c r="K321" s="121" t="s">
        <v>560</v>
      </c>
      <c r="L321" s="122">
        <v>0.55980000000000008</v>
      </c>
      <c r="M321" s="123">
        <v>1.2062039223638954</v>
      </c>
      <c r="N321" s="113">
        <f t="shared" si="33"/>
        <v>0.6031019611819477</v>
      </c>
      <c r="O321" s="113">
        <v>1</v>
      </c>
      <c r="P321" s="123" t="s">
        <v>780</v>
      </c>
      <c r="Q321" s="124">
        <v>15.81</v>
      </c>
      <c r="R321" s="123">
        <v>1.3890333727033368</v>
      </c>
      <c r="S321" s="113">
        <f t="shared" si="34"/>
        <v>0.69451668635166841</v>
      </c>
      <c r="T321" s="113">
        <v>1</v>
      </c>
      <c r="U321" s="123" t="s">
        <v>780</v>
      </c>
      <c r="V321" s="124">
        <v>0.20480000000000001</v>
      </c>
      <c r="W321" s="114">
        <f t="shared" si="35"/>
        <v>7.0533120000000008E-4</v>
      </c>
      <c r="X321" s="124">
        <v>0.68880000000000008</v>
      </c>
      <c r="Y321" s="113">
        <f t="shared" si="36"/>
        <v>0.34440000000000004</v>
      </c>
      <c r="Z321" s="113">
        <v>1</v>
      </c>
      <c r="AA321" s="123" t="s">
        <v>780</v>
      </c>
      <c r="AB321" s="121">
        <v>0.86837648833186876</v>
      </c>
      <c r="AC321" s="120">
        <v>2865.7259659437054</v>
      </c>
      <c r="AD321" s="120">
        <v>27.966326087269863</v>
      </c>
      <c r="AE321" s="120">
        <v>2865.3397824817912</v>
      </c>
      <c r="AF321" s="120">
        <v>13.35235617950957</v>
      </c>
      <c r="AG321" s="120">
        <v>2865.0682794206832</v>
      </c>
      <c r="AH321" s="120">
        <v>11.20334327390964</v>
      </c>
      <c r="AI321" s="123">
        <v>100.02295535250403</v>
      </c>
      <c r="AJ321" s="144" t="s">
        <v>771</v>
      </c>
      <c r="AK321" s="143">
        <f t="shared" si="37"/>
        <v>2865.0682794206832</v>
      </c>
      <c r="AL321" s="143">
        <f t="shared" si="38"/>
        <v>11.20334327390964</v>
      </c>
      <c r="AM321" s="143">
        <v>1</v>
      </c>
      <c r="AN321" s="143">
        <v>26321</v>
      </c>
      <c r="AO321" s="146" t="s">
        <v>774</v>
      </c>
      <c r="AP321" s="26">
        <v>0</v>
      </c>
      <c r="AQ321" s="141">
        <f t="shared" si="39"/>
        <v>-2.295535250402736E-2</v>
      </c>
      <c r="AR321" s="145"/>
      <c r="AS321" s="146"/>
      <c r="AT321" s="145"/>
      <c r="AU321" s="146"/>
      <c r="AV321" s="145"/>
      <c r="AW321" s="108"/>
      <c r="AX321" s="144"/>
      <c r="AY321" s="145"/>
      <c r="AZ321" s="145"/>
      <c r="BA321" s="145"/>
      <c r="BB321" s="145"/>
      <c r="BC321" s="145"/>
      <c r="BD321" s="144"/>
      <c r="BE321" s="144"/>
      <c r="BF321" s="144"/>
      <c r="BG321" s="144"/>
      <c r="BH321" s="144"/>
      <c r="BI321" s="144"/>
      <c r="BJ321" s="144"/>
      <c r="BK321" s="94"/>
    </row>
    <row r="322" spans="1:63" s="88" customFormat="1" ht="14.25" customHeight="1" x14ac:dyDescent="0.2">
      <c r="A322" s="6">
        <v>328</v>
      </c>
      <c r="B322" s="88" t="s">
        <v>746</v>
      </c>
      <c r="D322" s="120" t="s">
        <v>322</v>
      </c>
      <c r="E322" s="120" t="s">
        <v>773</v>
      </c>
      <c r="F322" s="120">
        <v>96059.151273754702</v>
      </c>
      <c r="G322" s="123">
        <v>29.363646526769795</v>
      </c>
      <c r="H322" s="110">
        <f t="shared" si="32"/>
        <v>28.739889513584693</v>
      </c>
      <c r="I322" s="123">
        <v>20.829393868122327</v>
      </c>
      <c r="J322" s="121">
        <v>0.97875750845125975</v>
      </c>
      <c r="K322" s="121" t="s">
        <v>560</v>
      </c>
      <c r="L322" s="122">
        <v>0.55359999999999998</v>
      </c>
      <c r="M322" s="123">
        <v>1.6768334596881209</v>
      </c>
      <c r="N322" s="113">
        <f t="shared" si="33"/>
        <v>0.83841672984406046</v>
      </c>
      <c r="O322" s="113">
        <v>1</v>
      </c>
      <c r="P322" s="123" t="s">
        <v>780</v>
      </c>
      <c r="Q322" s="124">
        <v>15.54</v>
      </c>
      <c r="R322" s="123">
        <v>1.880336859305245</v>
      </c>
      <c r="S322" s="113">
        <f t="shared" si="34"/>
        <v>0.94016842965262248</v>
      </c>
      <c r="T322" s="113">
        <v>1</v>
      </c>
      <c r="U322" s="123" t="s">
        <v>780</v>
      </c>
      <c r="V322" s="124">
        <v>0.20349999999999999</v>
      </c>
      <c r="W322" s="114">
        <f t="shared" si="35"/>
        <v>8.6568900000000011E-4</v>
      </c>
      <c r="X322" s="124">
        <v>0.85080000000000011</v>
      </c>
      <c r="Y322" s="113">
        <f t="shared" si="36"/>
        <v>0.42540000000000006</v>
      </c>
      <c r="Z322" s="113">
        <v>1</v>
      </c>
      <c r="AA322" s="123" t="s">
        <v>780</v>
      </c>
      <c r="AB322" s="121">
        <v>0.89177290302530399</v>
      </c>
      <c r="AC322" s="120">
        <v>2840.1936745826229</v>
      </c>
      <c r="AD322" s="120">
        <v>38.634364642325636</v>
      </c>
      <c r="AE322" s="120">
        <v>2848.7541778558516</v>
      </c>
      <c r="AF322" s="120">
        <v>18.098417797049478</v>
      </c>
      <c r="AG322" s="120">
        <v>2854.8151932022943</v>
      </c>
      <c r="AH322" s="120">
        <v>13.850650281147862</v>
      </c>
      <c r="AI322" s="123">
        <v>99.487829592105044</v>
      </c>
      <c r="AJ322" s="144" t="s">
        <v>771</v>
      </c>
      <c r="AK322" s="143">
        <f t="shared" si="37"/>
        <v>2854.8151932022943</v>
      </c>
      <c r="AL322" s="143">
        <f t="shared" si="38"/>
        <v>13.850650281147862</v>
      </c>
      <c r="AM322" s="143">
        <v>1</v>
      </c>
      <c r="AN322" s="143">
        <v>26321</v>
      </c>
      <c r="AO322" s="146" t="s">
        <v>774</v>
      </c>
      <c r="AP322" s="26">
        <v>0</v>
      </c>
      <c r="AQ322" s="141">
        <f t="shared" si="39"/>
        <v>0.51217040789495627</v>
      </c>
      <c r="AR322" s="145"/>
      <c r="AS322" s="146"/>
      <c r="AT322" s="145"/>
      <c r="AU322" s="146"/>
      <c r="AV322" s="145"/>
      <c r="AW322" s="108"/>
      <c r="AX322" s="144"/>
      <c r="AY322" s="145"/>
      <c r="AZ322" s="145"/>
      <c r="BA322" s="145"/>
      <c r="BB322" s="145"/>
      <c r="BC322" s="145"/>
      <c r="BD322" s="144"/>
      <c r="BE322" s="144"/>
      <c r="BF322" s="144"/>
      <c r="BG322" s="144"/>
      <c r="BH322" s="144"/>
      <c r="BI322" s="144"/>
      <c r="BJ322" s="144"/>
      <c r="BK322" s="94"/>
    </row>
    <row r="323" spans="1:63" s="88" customFormat="1" ht="14.25" customHeight="1" x14ac:dyDescent="0.2">
      <c r="A323" s="6">
        <v>329</v>
      </c>
      <c r="B323" s="88" t="s">
        <v>746</v>
      </c>
      <c r="D323" s="120" t="s">
        <v>323</v>
      </c>
      <c r="E323" s="120" t="s">
        <v>773</v>
      </c>
      <c r="F323" s="120">
        <v>104737.16245089417</v>
      </c>
      <c r="G323" s="123">
        <v>31.05873425910897</v>
      </c>
      <c r="H323" s="110">
        <f t="shared" ref="H323:H386" si="40">J323*G323</f>
        <v>25.501637202705968</v>
      </c>
      <c r="I323" s="123">
        <v>21.406464462861596</v>
      </c>
      <c r="J323" s="121">
        <v>0.82107780020774013</v>
      </c>
      <c r="K323" s="121" t="s">
        <v>560</v>
      </c>
      <c r="L323" s="122">
        <v>0.55800000000000005</v>
      </c>
      <c r="M323" s="123">
        <v>1.2917919803879685</v>
      </c>
      <c r="N323" s="113">
        <f t="shared" ref="N323:N386" si="41">M323/2</f>
        <v>0.64589599019398425</v>
      </c>
      <c r="O323" s="113">
        <v>1</v>
      </c>
      <c r="P323" s="123" t="s">
        <v>780</v>
      </c>
      <c r="Q323" s="124">
        <v>15.58</v>
      </c>
      <c r="R323" s="123">
        <v>1.6388794607579991</v>
      </c>
      <c r="S323" s="113">
        <f t="shared" ref="S323:S386" si="42">R323/2</f>
        <v>0.81943973037899953</v>
      </c>
      <c r="T323" s="113">
        <v>1</v>
      </c>
      <c r="U323" s="123" t="s">
        <v>780</v>
      </c>
      <c r="V323" s="124">
        <v>0.20250000000000001</v>
      </c>
      <c r="W323" s="114">
        <f t="shared" ref="W323:W386" si="43">(Y323/100)*V323</f>
        <v>1.0216124999999998E-3</v>
      </c>
      <c r="X323" s="124">
        <v>1.0089999999999999</v>
      </c>
      <c r="Y323" s="113">
        <f t="shared" ref="Y323:Y386" si="44">X323/2</f>
        <v>0.50449999999999995</v>
      </c>
      <c r="Z323" s="113">
        <v>1</v>
      </c>
      <c r="AA323" s="123" t="s">
        <v>780</v>
      </c>
      <c r="AB323" s="121">
        <v>0.78821659024910906</v>
      </c>
      <c r="AC323" s="120">
        <v>2858.3370102277891</v>
      </c>
      <c r="AD323" s="120">
        <v>29.893822919580089</v>
      </c>
      <c r="AE323" s="120">
        <v>2851.4505716825633</v>
      </c>
      <c r="AF323" s="120">
        <v>15.758945856121045</v>
      </c>
      <c r="AG323" s="120">
        <v>2846.5877873418299</v>
      </c>
      <c r="AH323" s="120">
        <v>16.43061122945171</v>
      </c>
      <c r="AI323" s="123">
        <v>100.41274760392795</v>
      </c>
      <c r="AJ323" s="144" t="s">
        <v>771</v>
      </c>
      <c r="AK323" s="143">
        <f t="shared" ref="AK323:AK386" si="45">AG323</f>
        <v>2846.5877873418299</v>
      </c>
      <c r="AL323" s="143">
        <f t="shared" ref="AL323:AL386" si="46">AH323</f>
        <v>16.43061122945171</v>
      </c>
      <c r="AM323" s="143">
        <v>1</v>
      </c>
      <c r="AN323" s="143">
        <v>26321</v>
      </c>
      <c r="AO323" s="146" t="s">
        <v>774</v>
      </c>
      <c r="AP323" s="26">
        <v>0</v>
      </c>
      <c r="AQ323" s="141">
        <f t="shared" ref="AQ323:AQ386" si="47">100-AI323</f>
        <v>-0.41274760392795429</v>
      </c>
      <c r="AR323" s="145"/>
      <c r="AS323" s="146"/>
      <c r="AT323" s="145"/>
      <c r="AU323" s="146"/>
      <c r="AV323" s="145"/>
      <c r="AW323" s="108"/>
      <c r="AX323" s="144"/>
      <c r="AY323" s="145"/>
      <c r="AZ323" s="145"/>
      <c r="BA323" s="145"/>
      <c r="BB323" s="145"/>
      <c r="BC323" s="145"/>
      <c r="BD323" s="144"/>
      <c r="BE323" s="144"/>
      <c r="BF323" s="144"/>
      <c r="BG323" s="144"/>
      <c r="BH323" s="144"/>
      <c r="BI323" s="144"/>
      <c r="BJ323" s="144"/>
      <c r="BK323" s="94"/>
    </row>
    <row r="324" spans="1:63" s="88" customFormat="1" ht="14.25" customHeight="1" x14ac:dyDescent="0.2">
      <c r="A324" s="6">
        <v>330</v>
      </c>
      <c r="B324" s="88" t="s">
        <v>746</v>
      </c>
      <c r="D324" s="120" t="s">
        <v>324</v>
      </c>
      <c r="E324" s="120" t="s">
        <v>773</v>
      </c>
      <c r="F324" s="120">
        <v>247965.25106426727</v>
      </c>
      <c r="G324" s="123">
        <v>70.180677210764756</v>
      </c>
      <c r="H324" s="110">
        <f t="shared" si="40"/>
        <v>52.798906802157148</v>
      </c>
      <c r="I324" s="123">
        <v>49.247342914096187</v>
      </c>
      <c r="J324" s="121">
        <v>0.75232826043545953</v>
      </c>
      <c r="K324" s="121" t="s">
        <v>560</v>
      </c>
      <c r="L324" s="122">
        <v>0.5675</v>
      </c>
      <c r="M324" s="123">
        <v>1.3192218504724109</v>
      </c>
      <c r="N324" s="113">
        <f t="shared" si="41"/>
        <v>0.65961092523620546</v>
      </c>
      <c r="O324" s="113">
        <v>1</v>
      </c>
      <c r="P324" s="123" t="s">
        <v>780</v>
      </c>
      <c r="Q324" s="124">
        <v>16.37</v>
      </c>
      <c r="R324" s="123">
        <v>1.4272393327719155</v>
      </c>
      <c r="S324" s="113">
        <f t="shared" si="42"/>
        <v>0.71361966638595775</v>
      </c>
      <c r="T324" s="113">
        <v>1</v>
      </c>
      <c r="U324" s="123" t="s">
        <v>780</v>
      </c>
      <c r="V324" s="124">
        <v>0.20920000000000002</v>
      </c>
      <c r="W324" s="114">
        <f t="shared" si="43"/>
        <v>5.6975620000000011E-4</v>
      </c>
      <c r="X324" s="124">
        <v>0.54470000000000007</v>
      </c>
      <c r="Y324" s="113">
        <f t="shared" si="44"/>
        <v>0.27235000000000004</v>
      </c>
      <c r="Z324" s="113">
        <v>1</v>
      </c>
      <c r="AA324" s="123" t="s">
        <v>780</v>
      </c>
      <c r="AB324" s="121">
        <v>0.92431719066365814</v>
      </c>
      <c r="AC324" s="120">
        <v>2897.7264096452723</v>
      </c>
      <c r="AD324" s="120">
        <v>30.864190308416255</v>
      </c>
      <c r="AE324" s="120">
        <v>2898.5584673979861</v>
      </c>
      <c r="AF324" s="120">
        <v>13.750238026195802</v>
      </c>
      <c r="AG324" s="120">
        <v>2899.136492819403</v>
      </c>
      <c r="AH324" s="120">
        <v>8.8320880084307696</v>
      </c>
      <c r="AI324" s="123">
        <v>99.951361959755147</v>
      </c>
      <c r="AJ324" s="144" t="s">
        <v>771</v>
      </c>
      <c r="AK324" s="143">
        <f t="shared" si="45"/>
        <v>2899.136492819403</v>
      </c>
      <c r="AL324" s="143">
        <f t="shared" si="46"/>
        <v>8.8320880084307696</v>
      </c>
      <c r="AM324" s="143">
        <v>1</v>
      </c>
      <c r="AN324" s="143">
        <v>26321</v>
      </c>
      <c r="AO324" s="146" t="s">
        <v>774</v>
      </c>
      <c r="AP324" s="26">
        <v>0</v>
      </c>
      <c r="AQ324" s="141">
        <f t="shared" si="47"/>
        <v>4.8638040244853187E-2</v>
      </c>
      <c r="AR324" s="145"/>
      <c r="AS324" s="146"/>
      <c r="AT324" s="145"/>
      <c r="AU324" s="146"/>
      <c r="AV324" s="145"/>
      <c r="AW324" s="108"/>
      <c r="AX324" s="144"/>
      <c r="AY324" s="145"/>
      <c r="AZ324" s="145"/>
      <c r="BA324" s="145"/>
      <c r="BB324" s="145"/>
      <c r="BC324" s="145"/>
      <c r="BD324" s="144"/>
      <c r="BE324" s="144"/>
      <c r="BF324" s="144"/>
      <c r="BG324" s="144"/>
      <c r="BH324" s="144"/>
      <c r="BI324" s="144"/>
      <c r="BJ324" s="144"/>
      <c r="BK324" s="94"/>
    </row>
    <row r="325" spans="1:63" s="88" customFormat="1" ht="14.25" customHeight="1" x14ac:dyDescent="0.2">
      <c r="A325" s="6">
        <v>331</v>
      </c>
      <c r="B325" s="88" t="s">
        <v>746</v>
      </c>
      <c r="D325" s="120" t="s">
        <v>325</v>
      </c>
      <c r="E325" s="120" t="s">
        <v>773</v>
      </c>
      <c r="F325" s="120">
        <v>176228.21941319725</v>
      </c>
      <c r="G325" s="123">
        <v>103.04461032418462</v>
      </c>
      <c r="H325" s="110">
        <f t="shared" si="40"/>
        <v>98.242118365099429</v>
      </c>
      <c r="I325" s="123">
        <v>34.539440960239034</v>
      </c>
      <c r="J325" s="121">
        <v>0.95339404997528487</v>
      </c>
      <c r="K325" s="121">
        <v>0.23895104473438683</v>
      </c>
      <c r="L325" s="122">
        <v>0.26030000000000003</v>
      </c>
      <c r="M325" s="123">
        <v>1.1641852299929565</v>
      </c>
      <c r="N325" s="113">
        <f t="shared" si="41"/>
        <v>0.58209261499647824</v>
      </c>
      <c r="O325" s="113">
        <v>1</v>
      </c>
      <c r="P325" s="123" t="s">
        <v>780</v>
      </c>
      <c r="Q325" s="124">
        <v>7.4130000000000003</v>
      </c>
      <c r="R325" s="123">
        <v>1.4788632359129201</v>
      </c>
      <c r="S325" s="113">
        <f t="shared" si="42"/>
        <v>0.73943161795646006</v>
      </c>
      <c r="T325" s="113">
        <v>1</v>
      </c>
      <c r="U325" s="123" t="s">
        <v>780</v>
      </c>
      <c r="V325" s="124">
        <v>0.20649999999999999</v>
      </c>
      <c r="W325" s="114">
        <f t="shared" si="43"/>
        <v>9.4163999999999988E-4</v>
      </c>
      <c r="X325" s="124">
        <v>0.91200000000000003</v>
      </c>
      <c r="Y325" s="113">
        <f t="shared" si="44"/>
        <v>0.45600000000000002</v>
      </c>
      <c r="Z325" s="113">
        <v>1</v>
      </c>
      <c r="AA325" s="123" t="s">
        <v>780</v>
      </c>
      <c r="AB325" s="121">
        <v>0.78721629000013038</v>
      </c>
      <c r="AC325" s="120">
        <v>1491.5828111167725</v>
      </c>
      <c r="AD325" s="120">
        <v>15.520889854874213</v>
      </c>
      <c r="AE325" s="120">
        <v>2162.5016073133738</v>
      </c>
      <c r="AF325" s="120">
        <v>13.318148588786698</v>
      </c>
      <c r="AG325" s="120">
        <v>2878.3201511074853</v>
      </c>
      <c r="AH325" s="120">
        <v>14.815350412873142</v>
      </c>
      <c r="AI325" s="123">
        <v>51.821296200940651</v>
      </c>
      <c r="AJ325" s="144" t="s">
        <v>771</v>
      </c>
      <c r="AK325" s="143">
        <f t="shared" si="45"/>
        <v>2878.3201511074853</v>
      </c>
      <c r="AL325" s="143">
        <f t="shared" si="46"/>
        <v>14.815350412873142</v>
      </c>
      <c r="AM325" s="143">
        <v>1</v>
      </c>
      <c r="AN325" s="143">
        <v>26321</v>
      </c>
      <c r="AO325" s="146" t="s">
        <v>774</v>
      </c>
      <c r="AP325" s="26">
        <v>0</v>
      </c>
      <c r="AQ325" s="141">
        <f t="shared" si="47"/>
        <v>48.178703799059349</v>
      </c>
      <c r="AR325" s="145"/>
      <c r="AS325" s="146"/>
      <c r="AT325" s="145"/>
      <c r="AU325" s="146"/>
      <c r="AV325" s="145"/>
      <c r="AW325" s="108"/>
      <c r="AX325" s="144"/>
      <c r="AY325" s="145"/>
      <c r="AZ325" s="145"/>
      <c r="BA325" s="145"/>
      <c r="BB325" s="145"/>
      <c r="BC325" s="145"/>
      <c r="BD325" s="144"/>
      <c r="BE325" s="144"/>
      <c r="BF325" s="144"/>
      <c r="BG325" s="144"/>
      <c r="BH325" s="144"/>
      <c r="BI325" s="144"/>
      <c r="BJ325" s="144"/>
      <c r="BK325" s="94"/>
    </row>
    <row r="326" spans="1:63" s="88" customFormat="1" ht="14.25" customHeight="1" x14ac:dyDescent="0.2">
      <c r="A326" s="6">
        <v>332</v>
      </c>
      <c r="B326" s="88" t="s">
        <v>746</v>
      </c>
      <c r="D326" s="120" t="s">
        <v>326</v>
      </c>
      <c r="E326" s="120" t="s">
        <v>773</v>
      </c>
      <c r="F326" s="120">
        <v>149491.91041914705</v>
      </c>
      <c r="G326" s="123">
        <v>44.011295003836651</v>
      </c>
      <c r="H326" s="110">
        <f t="shared" si="40"/>
        <v>36.068197022165521</v>
      </c>
      <c r="I326" s="123">
        <v>31.083611849278135</v>
      </c>
      <c r="J326" s="121">
        <v>0.8195213755700963</v>
      </c>
      <c r="K326" s="121">
        <v>0.29880887367619724</v>
      </c>
      <c r="L326" s="122">
        <v>0.56770000000000009</v>
      </c>
      <c r="M326" s="123">
        <v>1.0346544585918926</v>
      </c>
      <c r="N326" s="113">
        <f t="shared" si="41"/>
        <v>0.51732722929594632</v>
      </c>
      <c r="O326" s="113">
        <v>1</v>
      </c>
      <c r="P326" s="123" t="s">
        <v>780</v>
      </c>
      <c r="Q326" s="124">
        <v>16.3</v>
      </c>
      <c r="R326" s="123">
        <v>1.2473985226776247</v>
      </c>
      <c r="S326" s="113">
        <f t="shared" si="42"/>
        <v>0.62369926133881237</v>
      </c>
      <c r="T326" s="113">
        <v>1</v>
      </c>
      <c r="U326" s="123" t="s">
        <v>780</v>
      </c>
      <c r="V326" s="124">
        <v>0.20830000000000001</v>
      </c>
      <c r="W326" s="114">
        <f t="shared" si="43"/>
        <v>7.2571720000000014E-4</v>
      </c>
      <c r="X326" s="124">
        <v>0.69680000000000009</v>
      </c>
      <c r="Y326" s="113">
        <f t="shared" si="44"/>
        <v>0.34840000000000004</v>
      </c>
      <c r="Z326" s="113">
        <v>1</v>
      </c>
      <c r="AA326" s="123" t="s">
        <v>780</v>
      </c>
      <c r="AB326" s="121">
        <v>0.82944980275504687</v>
      </c>
      <c r="AC326" s="120">
        <v>2898.1856586302174</v>
      </c>
      <c r="AD326" s="120">
        <v>24.197052838149375</v>
      </c>
      <c r="AE326" s="120">
        <v>2894.5263868207685</v>
      </c>
      <c r="AF326" s="120">
        <v>12.004400633940804</v>
      </c>
      <c r="AG326" s="120">
        <v>2891.9818202846454</v>
      </c>
      <c r="AH326" s="120">
        <v>11.305620209987607</v>
      </c>
      <c r="AI326" s="123">
        <v>100.2145185803748</v>
      </c>
      <c r="AJ326" s="144" t="s">
        <v>771</v>
      </c>
      <c r="AK326" s="143">
        <f t="shared" si="45"/>
        <v>2891.9818202846454</v>
      </c>
      <c r="AL326" s="143">
        <f t="shared" si="46"/>
        <v>11.305620209987607</v>
      </c>
      <c r="AM326" s="143">
        <v>1</v>
      </c>
      <c r="AN326" s="143">
        <v>26321</v>
      </c>
      <c r="AO326" s="146" t="s">
        <v>774</v>
      </c>
      <c r="AP326" s="26">
        <v>0</v>
      </c>
      <c r="AQ326" s="141">
        <f t="shared" si="47"/>
        <v>-0.21451858037480065</v>
      </c>
      <c r="AR326" s="145"/>
      <c r="AS326" s="146"/>
      <c r="AT326" s="145"/>
      <c r="AU326" s="146"/>
      <c r="AV326" s="145"/>
      <c r="AW326" s="108"/>
      <c r="AX326" s="144"/>
      <c r="AY326" s="145"/>
      <c r="AZ326" s="145"/>
      <c r="BA326" s="145"/>
      <c r="BB326" s="145"/>
      <c r="BC326" s="145"/>
      <c r="BD326" s="144"/>
      <c r="BE326" s="144"/>
      <c r="BF326" s="144"/>
      <c r="BG326" s="144"/>
      <c r="BH326" s="144"/>
      <c r="BI326" s="144"/>
      <c r="BJ326" s="144"/>
      <c r="BK326" s="94"/>
    </row>
    <row r="327" spans="1:63" s="88" customFormat="1" ht="14.25" customHeight="1" x14ac:dyDescent="0.2">
      <c r="A327" s="6">
        <v>333</v>
      </c>
      <c r="B327" s="88" t="s">
        <v>746</v>
      </c>
      <c r="D327" s="120" t="s">
        <v>327</v>
      </c>
      <c r="E327" s="120" t="s">
        <v>773</v>
      </c>
      <c r="F327" s="120">
        <v>245986.86682855015</v>
      </c>
      <c r="G327" s="123">
        <v>69.761601043064204</v>
      </c>
      <c r="H327" s="110">
        <f t="shared" si="40"/>
        <v>61.517083509751465</v>
      </c>
      <c r="I327" s="123">
        <v>50.099926643474561</v>
      </c>
      <c r="J327" s="121">
        <v>0.88181868807421215</v>
      </c>
      <c r="K327" s="121">
        <v>0.77089305065043168</v>
      </c>
      <c r="L327" s="122">
        <v>0.56840000000000002</v>
      </c>
      <c r="M327" s="123">
        <v>2.407631764120385</v>
      </c>
      <c r="N327" s="113">
        <f t="shared" si="41"/>
        <v>1.2038158820601925</v>
      </c>
      <c r="O327" s="113">
        <v>1</v>
      </c>
      <c r="P327" s="123" t="s">
        <v>780</v>
      </c>
      <c r="Q327" s="124">
        <v>16.32</v>
      </c>
      <c r="R327" s="123">
        <v>2.4967402252854036</v>
      </c>
      <c r="S327" s="113">
        <f t="shared" si="42"/>
        <v>1.2483701126427018</v>
      </c>
      <c r="T327" s="113">
        <v>1</v>
      </c>
      <c r="U327" s="123" t="s">
        <v>780</v>
      </c>
      <c r="V327" s="124">
        <v>0.20830000000000001</v>
      </c>
      <c r="W327" s="114">
        <f t="shared" si="43"/>
        <v>6.8853565000000011E-4</v>
      </c>
      <c r="X327" s="124">
        <v>0.66110000000000002</v>
      </c>
      <c r="Y327" s="113">
        <f t="shared" si="44"/>
        <v>0.33055000000000001</v>
      </c>
      <c r="Z327" s="113">
        <v>1</v>
      </c>
      <c r="AA327" s="123" t="s">
        <v>780</v>
      </c>
      <c r="AB327" s="121">
        <v>0.96431007909329747</v>
      </c>
      <c r="AC327" s="120">
        <v>2901.4165200058833</v>
      </c>
      <c r="AD327" s="120">
        <v>56.49724575696564</v>
      </c>
      <c r="AE327" s="120">
        <v>2895.8889001757293</v>
      </c>
      <c r="AF327" s="120">
        <v>24.173473697005647</v>
      </c>
      <c r="AG327" s="120">
        <v>2892.0477841152779</v>
      </c>
      <c r="AH327" s="120">
        <v>10.726337482542768</v>
      </c>
      <c r="AI327" s="123">
        <v>100.32394817063756</v>
      </c>
      <c r="AJ327" s="144" t="s">
        <v>771</v>
      </c>
      <c r="AK327" s="143">
        <f t="shared" si="45"/>
        <v>2892.0477841152779</v>
      </c>
      <c r="AL327" s="143">
        <f t="shared" si="46"/>
        <v>10.726337482542768</v>
      </c>
      <c r="AM327" s="143">
        <v>1</v>
      </c>
      <c r="AN327" s="143">
        <v>26321</v>
      </c>
      <c r="AO327" s="146" t="s">
        <v>774</v>
      </c>
      <c r="AP327" s="26">
        <v>0</v>
      </c>
      <c r="AQ327" s="141">
        <f t="shared" si="47"/>
        <v>-0.3239481706375642</v>
      </c>
      <c r="AR327" s="145"/>
      <c r="AS327" s="146"/>
      <c r="AT327" s="145"/>
      <c r="AU327" s="146"/>
      <c r="AV327" s="145"/>
      <c r="AW327" s="108"/>
      <c r="AX327" s="144"/>
      <c r="AY327" s="145"/>
      <c r="AZ327" s="145"/>
      <c r="BA327" s="145"/>
      <c r="BB327" s="145"/>
      <c r="BC327" s="145"/>
      <c r="BD327" s="144"/>
      <c r="BE327" s="144"/>
      <c r="BF327" s="144"/>
      <c r="BG327" s="144"/>
      <c r="BH327" s="144"/>
      <c r="BI327" s="144"/>
      <c r="BJ327" s="144"/>
      <c r="BK327" s="94"/>
    </row>
    <row r="328" spans="1:63" s="88" customFormat="1" ht="14.25" customHeight="1" x14ac:dyDescent="0.2">
      <c r="A328" s="6">
        <v>334</v>
      </c>
      <c r="B328" s="88" t="s">
        <v>746</v>
      </c>
      <c r="D328" s="120" t="s">
        <v>328</v>
      </c>
      <c r="E328" s="120" t="s">
        <v>773</v>
      </c>
      <c r="F328" s="120">
        <v>688174.7298403579</v>
      </c>
      <c r="G328" s="123">
        <v>807.92507823423432</v>
      </c>
      <c r="H328" s="110">
        <f t="shared" si="40"/>
        <v>211.15621976926474</v>
      </c>
      <c r="I328" s="123">
        <v>126.68417975697106</v>
      </c>
      <c r="J328" s="121">
        <v>0.2613561894015699</v>
      </c>
      <c r="K328" s="121">
        <v>0.44828237042286501</v>
      </c>
      <c r="L328" s="122">
        <v>0.11880000000000002</v>
      </c>
      <c r="M328" s="123">
        <v>2.7179260070313953</v>
      </c>
      <c r="N328" s="113">
        <f t="shared" si="41"/>
        <v>1.3589630035156977</v>
      </c>
      <c r="O328" s="113">
        <v>1</v>
      </c>
      <c r="P328" s="123" t="s">
        <v>780</v>
      </c>
      <c r="Q328" s="124">
        <v>3.7189999999999999</v>
      </c>
      <c r="R328" s="123">
        <v>2.8776350154511552</v>
      </c>
      <c r="S328" s="113">
        <f t="shared" si="42"/>
        <v>1.4388175077255776</v>
      </c>
      <c r="T328" s="113">
        <v>1</v>
      </c>
      <c r="U328" s="123" t="s">
        <v>780</v>
      </c>
      <c r="V328" s="124">
        <v>0.22710000000000002</v>
      </c>
      <c r="W328" s="114">
        <f t="shared" si="43"/>
        <v>1.07338815E-3</v>
      </c>
      <c r="X328" s="124">
        <v>0.94530000000000003</v>
      </c>
      <c r="Y328" s="113">
        <f t="shared" si="44"/>
        <v>0.47265000000000001</v>
      </c>
      <c r="Z328" s="113">
        <v>1</v>
      </c>
      <c r="AA328" s="123" t="s">
        <v>780</v>
      </c>
      <c r="AB328" s="121">
        <v>0.94449990788886728</v>
      </c>
      <c r="AC328" s="120">
        <v>723.4431647728544</v>
      </c>
      <c r="AD328" s="120">
        <v>18.626362155751281</v>
      </c>
      <c r="AE328" s="120">
        <v>1575.5529556070449</v>
      </c>
      <c r="AF328" s="120">
        <v>23.292910175850466</v>
      </c>
      <c r="AG328" s="120">
        <v>3031.9887156255263</v>
      </c>
      <c r="AH328" s="120">
        <v>15.155011464519069</v>
      </c>
      <c r="AI328" s="123">
        <v>23.860351492884817</v>
      </c>
      <c r="AJ328" s="144" t="s">
        <v>771</v>
      </c>
      <c r="AK328" s="143">
        <f t="shared" si="45"/>
        <v>3031.9887156255263</v>
      </c>
      <c r="AL328" s="143">
        <f t="shared" si="46"/>
        <v>15.155011464519069</v>
      </c>
      <c r="AM328" s="143">
        <v>1</v>
      </c>
      <c r="AN328" s="143">
        <v>26321</v>
      </c>
      <c r="AO328" s="146" t="s">
        <v>774</v>
      </c>
      <c r="AP328" s="26">
        <v>0</v>
      </c>
      <c r="AQ328" s="141">
        <f t="shared" si="47"/>
        <v>76.139648507115183</v>
      </c>
      <c r="AR328" s="145"/>
      <c r="AS328" s="146"/>
      <c r="AT328" s="145"/>
      <c r="AU328" s="146"/>
      <c r="AV328" s="145"/>
      <c r="AW328" s="108"/>
      <c r="AX328" s="144"/>
      <c r="AY328" s="145"/>
      <c r="AZ328" s="145"/>
      <c r="BA328" s="145"/>
      <c r="BB328" s="145"/>
      <c r="BC328" s="145"/>
      <c r="BD328" s="144"/>
      <c r="BE328" s="144"/>
      <c r="BF328" s="144"/>
      <c r="BG328" s="144"/>
      <c r="BH328" s="144"/>
      <c r="BI328" s="144"/>
      <c r="BJ328" s="144"/>
      <c r="BK328" s="94"/>
    </row>
    <row r="329" spans="1:63" s="88" customFormat="1" ht="14.25" customHeight="1" x14ac:dyDescent="0.2">
      <c r="A329" s="6">
        <v>335</v>
      </c>
      <c r="B329" s="88" t="s">
        <v>746</v>
      </c>
      <c r="D329" s="120" t="s">
        <v>329</v>
      </c>
      <c r="E329" s="120" t="s">
        <v>773</v>
      </c>
      <c r="F329" s="120">
        <v>244326.96598464853</v>
      </c>
      <c r="G329" s="123">
        <v>76.968776870329862</v>
      </c>
      <c r="H329" s="110">
        <f t="shared" si="40"/>
        <v>98.63767230915569</v>
      </c>
      <c r="I329" s="123">
        <v>57.557470151892872</v>
      </c>
      <c r="J329" s="121">
        <v>1.2815283848843233</v>
      </c>
      <c r="K329" s="121" t="s">
        <v>560</v>
      </c>
      <c r="L329" s="122">
        <v>0.56100000000000005</v>
      </c>
      <c r="M329" s="123">
        <v>1.0726760294966249</v>
      </c>
      <c r="N329" s="113">
        <f t="shared" si="41"/>
        <v>0.53633801474831244</v>
      </c>
      <c r="O329" s="113">
        <v>1</v>
      </c>
      <c r="P329" s="123" t="s">
        <v>780</v>
      </c>
      <c r="Q329" s="124">
        <v>15.97</v>
      </c>
      <c r="R329" s="123">
        <v>1.4039686550910666</v>
      </c>
      <c r="S329" s="113">
        <f t="shared" si="42"/>
        <v>0.7019843275455333</v>
      </c>
      <c r="T329" s="113">
        <v>1</v>
      </c>
      <c r="U329" s="123" t="s">
        <v>780</v>
      </c>
      <c r="V329" s="124">
        <v>0.20649999999999999</v>
      </c>
      <c r="W329" s="114">
        <f t="shared" si="43"/>
        <v>9.3523849999999997E-4</v>
      </c>
      <c r="X329" s="124">
        <v>0.90580000000000005</v>
      </c>
      <c r="Y329" s="113">
        <f t="shared" si="44"/>
        <v>0.45290000000000002</v>
      </c>
      <c r="Z329" s="113">
        <v>1</v>
      </c>
      <c r="AA329" s="123" t="s">
        <v>780</v>
      </c>
      <c r="AB329" s="121">
        <v>0.76403132335390145</v>
      </c>
      <c r="AC329" s="120">
        <v>2870.6337342813208</v>
      </c>
      <c r="AD329" s="120">
        <v>24.898317898967889</v>
      </c>
      <c r="AE329" s="120">
        <v>2875.1799416122126</v>
      </c>
      <c r="AF329" s="120">
        <v>13.505171550879368</v>
      </c>
      <c r="AG329" s="120">
        <v>2878.3663323798578</v>
      </c>
      <c r="AH329" s="120">
        <v>14.715063253369642</v>
      </c>
      <c r="AI329" s="123">
        <v>99.731354622531882</v>
      </c>
      <c r="AJ329" s="144" t="s">
        <v>771</v>
      </c>
      <c r="AK329" s="143">
        <f t="shared" si="45"/>
        <v>2878.3663323798578</v>
      </c>
      <c r="AL329" s="143">
        <f t="shared" si="46"/>
        <v>14.715063253369642</v>
      </c>
      <c r="AM329" s="143">
        <v>1</v>
      </c>
      <c r="AN329" s="143">
        <v>26321</v>
      </c>
      <c r="AO329" s="146" t="s">
        <v>774</v>
      </c>
      <c r="AP329" s="26">
        <v>0</v>
      </c>
      <c r="AQ329" s="141">
        <f t="shared" si="47"/>
        <v>0.26864537746811834</v>
      </c>
      <c r="AR329" s="145"/>
      <c r="AS329" s="146"/>
      <c r="AT329" s="145"/>
      <c r="AU329" s="146"/>
      <c r="AV329" s="145"/>
      <c r="AW329" s="108"/>
      <c r="AX329" s="144"/>
      <c r="AY329" s="145"/>
      <c r="AZ329" s="145"/>
      <c r="BA329" s="145"/>
      <c r="BB329" s="145"/>
      <c r="BC329" s="145"/>
      <c r="BD329" s="144"/>
      <c r="BE329" s="144"/>
      <c r="BF329" s="144"/>
      <c r="BG329" s="144"/>
      <c r="BH329" s="144"/>
      <c r="BI329" s="144"/>
      <c r="BJ329" s="144"/>
      <c r="BK329" s="94"/>
    </row>
    <row r="330" spans="1:63" s="88" customFormat="1" ht="14.25" customHeight="1" x14ac:dyDescent="0.2">
      <c r="A330" s="6">
        <v>336</v>
      </c>
      <c r="B330" s="88" t="s">
        <v>746</v>
      </c>
      <c r="D330" s="120" t="s">
        <v>330</v>
      </c>
      <c r="E330" s="120" t="s">
        <v>773</v>
      </c>
      <c r="F330" s="120">
        <v>217536.76112233053</v>
      </c>
      <c r="G330" s="123">
        <v>59.670244060447743</v>
      </c>
      <c r="H330" s="110">
        <f t="shared" si="40"/>
        <v>55.783742795327719</v>
      </c>
      <c r="I330" s="123">
        <v>41.955250382592418</v>
      </c>
      <c r="J330" s="121">
        <v>0.93486701242275994</v>
      </c>
      <c r="K330" s="121">
        <v>0.11102322696045003</v>
      </c>
      <c r="L330" s="122">
        <v>0.55659999999999998</v>
      </c>
      <c r="M330" s="123">
        <v>1.1984555765407756</v>
      </c>
      <c r="N330" s="113">
        <f t="shared" si="41"/>
        <v>0.59922778827038781</v>
      </c>
      <c r="O330" s="113">
        <v>1</v>
      </c>
      <c r="P330" s="123" t="s">
        <v>780</v>
      </c>
      <c r="Q330" s="124">
        <v>15.66</v>
      </c>
      <c r="R330" s="123">
        <v>1.8411613425449163</v>
      </c>
      <c r="S330" s="113">
        <f t="shared" si="42"/>
        <v>0.92058067127245813</v>
      </c>
      <c r="T330" s="113">
        <v>1</v>
      </c>
      <c r="U330" s="123" t="s">
        <v>780</v>
      </c>
      <c r="V330" s="124">
        <v>0.20410000000000003</v>
      </c>
      <c r="W330" s="114">
        <f t="shared" si="43"/>
        <v>1.4266590000000003E-3</v>
      </c>
      <c r="X330" s="124">
        <v>1.3979999999999999</v>
      </c>
      <c r="Y330" s="113">
        <f t="shared" si="44"/>
        <v>0.69899999999999995</v>
      </c>
      <c r="Z330" s="113">
        <v>1</v>
      </c>
      <c r="AA330" s="123" t="s">
        <v>780</v>
      </c>
      <c r="AB330" s="121">
        <v>0.65092371257601422</v>
      </c>
      <c r="AC330" s="120">
        <v>2852.6564666092413</v>
      </c>
      <c r="AD330" s="120">
        <v>27.685335245028455</v>
      </c>
      <c r="AE330" s="120">
        <v>2856.3100568791619</v>
      </c>
      <c r="AF330" s="120">
        <v>17.726569308973012</v>
      </c>
      <c r="AG330" s="120">
        <v>2858.8883223376292</v>
      </c>
      <c r="AH330" s="120">
        <v>22.745216028395877</v>
      </c>
      <c r="AI330" s="123">
        <v>99.782018217371558</v>
      </c>
      <c r="AJ330" s="144" t="s">
        <v>771</v>
      </c>
      <c r="AK330" s="143">
        <f t="shared" si="45"/>
        <v>2858.8883223376292</v>
      </c>
      <c r="AL330" s="143">
        <f t="shared" si="46"/>
        <v>22.745216028395877</v>
      </c>
      <c r="AM330" s="143">
        <v>1</v>
      </c>
      <c r="AN330" s="143">
        <v>26321</v>
      </c>
      <c r="AO330" s="146" t="s">
        <v>774</v>
      </c>
      <c r="AP330" s="26">
        <v>0</v>
      </c>
      <c r="AQ330" s="141">
        <f t="shared" si="47"/>
        <v>0.21798178262844203</v>
      </c>
      <c r="AR330" s="145"/>
      <c r="AS330" s="146"/>
      <c r="AT330" s="145"/>
      <c r="AU330" s="146"/>
      <c r="AV330" s="145"/>
      <c r="AW330" s="108"/>
      <c r="AX330" s="144"/>
      <c r="AY330" s="145"/>
      <c r="AZ330" s="145"/>
      <c r="BA330" s="145"/>
      <c r="BB330" s="145"/>
      <c r="BC330" s="145"/>
      <c r="BD330" s="144"/>
      <c r="BE330" s="144"/>
      <c r="BF330" s="144"/>
      <c r="BG330" s="144"/>
      <c r="BH330" s="144"/>
      <c r="BI330" s="144"/>
      <c r="BJ330" s="144"/>
      <c r="BK330" s="94"/>
    </row>
    <row r="331" spans="1:63" s="88" customFormat="1" ht="14.25" customHeight="1" x14ac:dyDescent="0.2">
      <c r="A331" s="6">
        <v>337</v>
      </c>
      <c r="B331" s="88" t="s">
        <v>746</v>
      </c>
      <c r="D331" s="120" t="s">
        <v>331</v>
      </c>
      <c r="E331" s="120" t="s">
        <v>773</v>
      </c>
      <c r="F331" s="120">
        <v>755941.5571459271</v>
      </c>
      <c r="G331" s="123">
        <v>246.49371604593907</v>
      </c>
      <c r="H331" s="110">
        <f t="shared" si="40"/>
        <v>9.6246634498138324</v>
      </c>
      <c r="I331" s="123">
        <v>114.72601777013412</v>
      </c>
      <c r="J331" s="121">
        <v>3.9046283224599861E-2</v>
      </c>
      <c r="K331" s="121">
        <v>0.10399586131725552</v>
      </c>
      <c r="L331" s="122">
        <v>0.42899999999999999</v>
      </c>
      <c r="M331" s="123">
        <v>1.3508447541808428</v>
      </c>
      <c r="N331" s="113">
        <f t="shared" si="41"/>
        <v>0.67542237709042141</v>
      </c>
      <c r="O331" s="113">
        <v>1</v>
      </c>
      <c r="P331" s="123" t="s">
        <v>780</v>
      </c>
      <c r="Q331" s="124">
        <v>11.87</v>
      </c>
      <c r="R331" s="123">
        <v>1.4367841686457989</v>
      </c>
      <c r="S331" s="113">
        <f t="shared" si="42"/>
        <v>0.71839208432289947</v>
      </c>
      <c r="T331" s="113">
        <v>1</v>
      </c>
      <c r="U331" s="123" t="s">
        <v>780</v>
      </c>
      <c r="V331" s="124">
        <v>0.20070000000000002</v>
      </c>
      <c r="W331" s="114">
        <f t="shared" si="43"/>
        <v>4.9121325000000009E-4</v>
      </c>
      <c r="X331" s="124">
        <v>0.48949999999999999</v>
      </c>
      <c r="Y331" s="113">
        <f t="shared" si="44"/>
        <v>0.24475</v>
      </c>
      <c r="Z331" s="113">
        <v>1</v>
      </c>
      <c r="AA331" s="123" t="s">
        <v>780</v>
      </c>
      <c r="AB331" s="121">
        <v>0.94018627408321465</v>
      </c>
      <c r="AC331" s="120">
        <v>2301.3215977786008</v>
      </c>
      <c r="AD331" s="120">
        <v>26.196826307818355</v>
      </c>
      <c r="AE331" s="120">
        <v>2594.2666316539567</v>
      </c>
      <c r="AF331" s="120">
        <v>13.545327962960982</v>
      </c>
      <c r="AG331" s="120">
        <v>2831.7081609036745</v>
      </c>
      <c r="AH331" s="120">
        <v>7.9844100986294633</v>
      </c>
      <c r="AI331" s="123">
        <v>81.269730742457128</v>
      </c>
      <c r="AJ331" s="144" t="s">
        <v>771</v>
      </c>
      <c r="AK331" s="143">
        <f t="shared" si="45"/>
        <v>2831.7081609036745</v>
      </c>
      <c r="AL331" s="143">
        <f t="shared" si="46"/>
        <v>7.9844100986294633</v>
      </c>
      <c r="AM331" s="143">
        <v>1</v>
      </c>
      <c r="AN331" s="143">
        <v>26321</v>
      </c>
      <c r="AO331" s="146" t="s">
        <v>774</v>
      </c>
      <c r="AP331" s="26">
        <v>0</v>
      </c>
      <c r="AQ331" s="141">
        <f t="shared" si="47"/>
        <v>18.730269257542872</v>
      </c>
      <c r="AR331" s="145"/>
      <c r="AS331" s="146"/>
      <c r="AT331" s="145"/>
      <c r="AU331" s="146"/>
      <c r="AV331" s="145"/>
      <c r="AW331" s="108"/>
      <c r="AX331" s="144"/>
      <c r="AY331" s="145"/>
      <c r="AZ331" s="145"/>
      <c r="BA331" s="145"/>
      <c r="BB331" s="145"/>
      <c r="BC331" s="145"/>
      <c r="BD331" s="144"/>
      <c r="BE331" s="144"/>
      <c r="BF331" s="144"/>
      <c r="BG331" s="144"/>
      <c r="BH331" s="144"/>
      <c r="BI331" s="144"/>
      <c r="BJ331" s="144"/>
      <c r="BK331" s="94"/>
    </row>
    <row r="332" spans="1:63" s="88" customFormat="1" ht="14.25" customHeight="1" x14ac:dyDescent="0.2">
      <c r="A332" s="6">
        <v>338</v>
      </c>
      <c r="B332" s="88" t="s">
        <v>746</v>
      </c>
      <c r="D332" s="120" t="s">
        <v>332</v>
      </c>
      <c r="E332" s="120" t="s">
        <v>773</v>
      </c>
      <c r="F332" s="120">
        <v>249583.68173198676</v>
      </c>
      <c r="G332" s="123">
        <v>72.65268216421741</v>
      </c>
      <c r="H332" s="110">
        <f t="shared" si="40"/>
        <v>56.797935915533444</v>
      </c>
      <c r="I332" s="123">
        <v>51.753693499544781</v>
      </c>
      <c r="J332" s="121">
        <v>0.78177342148432505</v>
      </c>
      <c r="K332" s="121" t="s">
        <v>560</v>
      </c>
      <c r="L332" s="122">
        <v>0.57450000000000001</v>
      </c>
      <c r="M332" s="123">
        <v>1.0219950709458769</v>
      </c>
      <c r="N332" s="113">
        <f t="shared" si="41"/>
        <v>0.51099753547293847</v>
      </c>
      <c r="O332" s="113">
        <v>1</v>
      </c>
      <c r="P332" s="123" t="s">
        <v>780</v>
      </c>
      <c r="Q332" s="124">
        <v>16.829999999999998</v>
      </c>
      <c r="R332" s="123">
        <v>1.4040447850727318</v>
      </c>
      <c r="S332" s="113">
        <f t="shared" si="42"/>
        <v>0.70202239253636589</v>
      </c>
      <c r="T332" s="113">
        <v>1</v>
      </c>
      <c r="U332" s="123" t="s">
        <v>780</v>
      </c>
      <c r="V332" s="124">
        <v>0.21240000000000001</v>
      </c>
      <c r="W332" s="114">
        <f t="shared" si="43"/>
        <v>1.0223874E-3</v>
      </c>
      <c r="X332" s="124">
        <v>0.9627</v>
      </c>
      <c r="Y332" s="113">
        <f t="shared" si="44"/>
        <v>0.48135</v>
      </c>
      <c r="Z332" s="113">
        <v>1</v>
      </c>
      <c r="AA332" s="123" t="s">
        <v>780</v>
      </c>
      <c r="AB332" s="121">
        <v>0.72789349870555298</v>
      </c>
      <c r="AC332" s="120">
        <v>2926.1064962109112</v>
      </c>
      <c r="AD332" s="120">
        <v>24.082750032093827</v>
      </c>
      <c r="AE332" s="120">
        <v>2925.0348975166553</v>
      </c>
      <c r="AF332" s="120">
        <v>13.546693631078597</v>
      </c>
      <c r="AG332" s="120">
        <v>2924.2976578612411</v>
      </c>
      <c r="AH332" s="120">
        <v>15.576964013206464</v>
      </c>
      <c r="AI332" s="123">
        <v>100.0618554798896</v>
      </c>
      <c r="AJ332" s="144" t="s">
        <v>771</v>
      </c>
      <c r="AK332" s="143">
        <f t="shared" si="45"/>
        <v>2924.2976578612411</v>
      </c>
      <c r="AL332" s="143">
        <f t="shared" si="46"/>
        <v>15.576964013206464</v>
      </c>
      <c r="AM332" s="143">
        <v>1</v>
      </c>
      <c r="AN332" s="143">
        <v>26321</v>
      </c>
      <c r="AO332" s="146" t="s">
        <v>774</v>
      </c>
      <c r="AP332" s="26">
        <v>0</v>
      </c>
      <c r="AQ332" s="141">
        <f t="shared" si="47"/>
        <v>-6.1855479889601384E-2</v>
      </c>
      <c r="AR332" s="145"/>
      <c r="AS332" s="146"/>
      <c r="AT332" s="145"/>
      <c r="AU332" s="146"/>
      <c r="AV332" s="145"/>
      <c r="AW332" s="108"/>
      <c r="AX332" s="144"/>
      <c r="AY332" s="145"/>
      <c r="AZ332" s="145"/>
      <c r="BA332" s="145"/>
      <c r="BB332" s="145"/>
      <c r="BC332" s="145"/>
      <c r="BD332" s="144"/>
      <c r="BE332" s="144"/>
      <c r="BF332" s="144"/>
      <c r="BG332" s="144"/>
      <c r="BH332" s="144"/>
      <c r="BI332" s="144"/>
      <c r="BJ332" s="144"/>
      <c r="BK332" s="94"/>
    </row>
    <row r="333" spans="1:63" s="88" customFormat="1" ht="14.25" customHeight="1" x14ac:dyDescent="0.2">
      <c r="A333" s="6">
        <v>339</v>
      </c>
      <c r="B333" s="88" t="s">
        <v>746</v>
      </c>
      <c r="D333" s="120" t="s">
        <v>333</v>
      </c>
      <c r="E333" s="120" t="s">
        <v>773</v>
      </c>
      <c r="F333" s="120">
        <v>289595.89579489391</v>
      </c>
      <c r="G333" s="123">
        <v>126.11295591979534</v>
      </c>
      <c r="H333" s="110">
        <f t="shared" si="40"/>
        <v>109.70980033624876</v>
      </c>
      <c r="I333" s="123">
        <v>40.949623209927481</v>
      </c>
      <c r="J333" s="121">
        <v>0.8699328275678625</v>
      </c>
      <c r="K333" s="121">
        <v>1.9815209823265068</v>
      </c>
      <c r="L333" s="122">
        <v>0.19320000000000001</v>
      </c>
      <c r="M333" s="123">
        <v>7.7831287827179452</v>
      </c>
      <c r="N333" s="113">
        <f t="shared" si="41"/>
        <v>3.8915643913589726</v>
      </c>
      <c r="O333" s="113">
        <v>1</v>
      </c>
      <c r="P333" s="123" t="s">
        <v>780</v>
      </c>
      <c r="Q333" s="124">
        <v>5.4390000000000001</v>
      </c>
      <c r="R333" s="123">
        <v>7.9005894357803692</v>
      </c>
      <c r="S333" s="113">
        <f t="shared" si="42"/>
        <v>3.9502947178901846</v>
      </c>
      <c r="T333" s="113">
        <v>1</v>
      </c>
      <c r="U333" s="123" t="s">
        <v>780</v>
      </c>
      <c r="V333" s="124">
        <v>0.20420000000000002</v>
      </c>
      <c r="W333" s="114">
        <f t="shared" si="43"/>
        <v>1.3854970000000003E-3</v>
      </c>
      <c r="X333" s="124">
        <v>1.357</v>
      </c>
      <c r="Y333" s="113">
        <f t="shared" si="44"/>
        <v>0.67849999999999999</v>
      </c>
      <c r="Z333" s="113">
        <v>1</v>
      </c>
      <c r="AA333" s="123" t="s">
        <v>780</v>
      </c>
      <c r="AB333" s="121">
        <v>0.98513267218639844</v>
      </c>
      <c r="AC333" s="120">
        <v>1138.8372109765417</v>
      </c>
      <c r="AD333" s="120">
        <v>81.765507803288983</v>
      </c>
      <c r="AE333" s="120">
        <v>1891.0667330126084</v>
      </c>
      <c r="AF333" s="120">
        <v>70.130201237041774</v>
      </c>
      <c r="AG333" s="120">
        <v>2859.7448380400938</v>
      </c>
      <c r="AH333" s="120">
        <v>22.085751301675884</v>
      </c>
      <c r="AI333" s="123">
        <v>39.823035811720736</v>
      </c>
      <c r="AJ333" s="144" t="s">
        <v>771</v>
      </c>
      <c r="AK333" s="143">
        <f t="shared" si="45"/>
        <v>2859.7448380400938</v>
      </c>
      <c r="AL333" s="143">
        <f t="shared" si="46"/>
        <v>22.085751301675884</v>
      </c>
      <c r="AM333" s="143">
        <v>1</v>
      </c>
      <c r="AN333" s="143">
        <v>26321</v>
      </c>
      <c r="AO333" s="146" t="s">
        <v>774</v>
      </c>
      <c r="AP333" s="26">
        <v>0</v>
      </c>
      <c r="AQ333" s="141">
        <f t="shared" si="47"/>
        <v>60.176964188279264</v>
      </c>
      <c r="AR333" s="145"/>
      <c r="AS333" s="146"/>
      <c r="AT333" s="145"/>
      <c r="AU333" s="146"/>
      <c r="AV333" s="145"/>
      <c r="AW333" s="108"/>
      <c r="AX333" s="144"/>
      <c r="AY333" s="145"/>
      <c r="AZ333" s="145"/>
      <c r="BA333" s="145"/>
      <c r="BB333" s="145"/>
      <c r="BC333" s="145"/>
      <c r="BD333" s="144"/>
      <c r="BE333" s="144"/>
      <c r="BF333" s="144"/>
      <c r="BG333" s="144"/>
      <c r="BH333" s="144"/>
      <c r="BI333" s="144"/>
      <c r="BJ333" s="144"/>
      <c r="BK333" s="94"/>
    </row>
    <row r="334" spans="1:63" s="88" customFormat="1" ht="14.25" customHeight="1" x14ac:dyDescent="0.2">
      <c r="A334" s="6">
        <v>340</v>
      </c>
      <c r="B334" s="88" t="s">
        <v>746</v>
      </c>
      <c r="D334" s="120" t="s">
        <v>334</v>
      </c>
      <c r="E334" s="120" t="s">
        <v>773</v>
      </c>
      <c r="F334" s="120">
        <v>394248.43751149782</v>
      </c>
      <c r="G334" s="123">
        <v>121.24424079992956</v>
      </c>
      <c r="H334" s="110">
        <f t="shared" si="40"/>
        <v>127.64472007021966</v>
      </c>
      <c r="I334" s="123">
        <v>98.6569699601162</v>
      </c>
      <c r="J334" s="121">
        <v>1.0527899653464927</v>
      </c>
      <c r="K334" s="121" t="s">
        <v>560</v>
      </c>
      <c r="L334" s="122">
        <v>0.61770000000000003</v>
      </c>
      <c r="M334" s="123">
        <v>1.146201278483918</v>
      </c>
      <c r="N334" s="113">
        <f t="shared" si="41"/>
        <v>0.57310063924195898</v>
      </c>
      <c r="O334" s="113">
        <v>1</v>
      </c>
      <c r="P334" s="123" t="s">
        <v>780</v>
      </c>
      <c r="Q334" s="124">
        <v>20.239999999999998</v>
      </c>
      <c r="R334" s="123">
        <v>1.3499321131333293</v>
      </c>
      <c r="S334" s="113">
        <f t="shared" si="42"/>
        <v>0.67496605656666464</v>
      </c>
      <c r="T334" s="113">
        <v>1</v>
      </c>
      <c r="U334" s="123" t="s">
        <v>780</v>
      </c>
      <c r="V334" s="124">
        <v>0.23760000000000003</v>
      </c>
      <c r="W334" s="114">
        <f t="shared" si="43"/>
        <v>8.4716280000000021E-4</v>
      </c>
      <c r="X334" s="124">
        <v>0.71310000000000007</v>
      </c>
      <c r="Y334" s="113">
        <f t="shared" si="44"/>
        <v>0.35655000000000003</v>
      </c>
      <c r="Z334" s="113">
        <v>1</v>
      </c>
      <c r="AA334" s="123" t="s">
        <v>780</v>
      </c>
      <c r="AB334" s="121">
        <v>0.84908068141550364</v>
      </c>
      <c r="AC334" s="120">
        <v>3100.9411783252713</v>
      </c>
      <c r="AD334" s="120">
        <v>28.276824119567664</v>
      </c>
      <c r="AE334" s="120">
        <v>3102.7028699511548</v>
      </c>
      <c r="AF334" s="120">
        <v>13.146258438246605</v>
      </c>
      <c r="AG334" s="120">
        <v>3103.8431490412845</v>
      </c>
      <c r="AH334" s="120">
        <v>11.364146279981146</v>
      </c>
      <c r="AI334" s="123">
        <v>99.90650395085494</v>
      </c>
      <c r="AJ334" s="144" t="s">
        <v>771</v>
      </c>
      <c r="AK334" s="143">
        <f t="shared" si="45"/>
        <v>3103.8431490412845</v>
      </c>
      <c r="AL334" s="143">
        <f t="shared" si="46"/>
        <v>11.364146279981146</v>
      </c>
      <c r="AM334" s="143">
        <v>1</v>
      </c>
      <c r="AN334" s="143">
        <v>26321</v>
      </c>
      <c r="AO334" s="146" t="s">
        <v>774</v>
      </c>
      <c r="AP334" s="26">
        <v>0</v>
      </c>
      <c r="AQ334" s="141">
        <f t="shared" si="47"/>
        <v>9.3496049145059601E-2</v>
      </c>
      <c r="AR334" s="145"/>
      <c r="AS334" s="146"/>
      <c r="AT334" s="145"/>
      <c r="AU334" s="146"/>
      <c r="AV334" s="145"/>
      <c r="AW334" s="108"/>
      <c r="AX334" s="144"/>
      <c r="AY334" s="145"/>
      <c r="AZ334" s="145"/>
      <c r="BA334" s="145"/>
      <c r="BB334" s="145"/>
      <c r="BC334" s="145"/>
      <c r="BD334" s="144"/>
      <c r="BE334" s="144"/>
      <c r="BF334" s="144"/>
      <c r="BG334" s="144"/>
      <c r="BH334" s="144"/>
      <c r="BI334" s="144"/>
      <c r="BJ334" s="144"/>
      <c r="BK334" s="94"/>
    </row>
    <row r="335" spans="1:63" s="88" customFormat="1" ht="14.25" customHeight="1" x14ac:dyDescent="0.2">
      <c r="A335" s="6">
        <v>341</v>
      </c>
      <c r="B335" s="88" t="s">
        <v>746</v>
      </c>
      <c r="D335" s="120" t="s">
        <v>335</v>
      </c>
      <c r="E335" s="120" t="s">
        <v>773</v>
      </c>
      <c r="F335" s="120">
        <v>140628.20656983252</v>
      </c>
      <c r="G335" s="123">
        <v>36.483968116011042</v>
      </c>
      <c r="H335" s="110">
        <f t="shared" si="40"/>
        <v>22.072173927513504</v>
      </c>
      <c r="I335" s="123">
        <v>29.128316004298274</v>
      </c>
      <c r="J335" s="121">
        <v>0.60498282032614481</v>
      </c>
      <c r="K335" s="121" t="s">
        <v>560</v>
      </c>
      <c r="L335" s="122">
        <v>0.64419999999999999</v>
      </c>
      <c r="M335" s="123">
        <v>1.5349231989727588</v>
      </c>
      <c r="N335" s="113">
        <f t="shared" si="41"/>
        <v>0.76746159948637938</v>
      </c>
      <c r="O335" s="113">
        <v>1</v>
      </c>
      <c r="P335" s="123" t="s">
        <v>780</v>
      </c>
      <c r="Q335" s="124">
        <v>22.52</v>
      </c>
      <c r="R335" s="123">
        <v>1.7101231885893664</v>
      </c>
      <c r="S335" s="113">
        <f t="shared" si="42"/>
        <v>0.8550615942946832</v>
      </c>
      <c r="T335" s="113">
        <v>1</v>
      </c>
      <c r="U335" s="123" t="s">
        <v>780</v>
      </c>
      <c r="V335" s="124">
        <v>0.25360000000000005</v>
      </c>
      <c r="W335" s="114">
        <f t="shared" si="43"/>
        <v>9.5607200000000019E-4</v>
      </c>
      <c r="X335" s="124">
        <v>0.754</v>
      </c>
      <c r="Y335" s="113">
        <f t="shared" si="44"/>
        <v>0.377</v>
      </c>
      <c r="Z335" s="113">
        <v>1</v>
      </c>
      <c r="AA335" s="123" t="s">
        <v>780</v>
      </c>
      <c r="AB335" s="121">
        <v>0.89755124614085535</v>
      </c>
      <c r="AC335" s="120">
        <v>3205.4012732538608</v>
      </c>
      <c r="AD335" s="120">
        <v>38.883848300273712</v>
      </c>
      <c r="AE335" s="120">
        <v>3206.6310154468501</v>
      </c>
      <c r="AF335" s="120">
        <v>16.763795387491882</v>
      </c>
      <c r="AG335" s="120">
        <v>3207.400374203587</v>
      </c>
      <c r="AH335" s="120">
        <v>11.915623774977567</v>
      </c>
      <c r="AI335" s="123">
        <v>99.937672235564833</v>
      </c>
      <c r="AJ335" s="144" t="s">
        <v>771</v>
      </c>
      <c r="AK335" s="143">
        <f t="shared" si="45"/>
        <v>3207.400374203587</v>
      </c>
      <c r="AL335" s="143">
        <f t="shared" si="46"/>
        <v>11.915623774977567</v>
      </c>
      <c r="AM335" s="143">
        <v>1</v>
      </c>
      <c r="AN335" s="143">
        <v>26321</v>
      </c>
      <c r="AO335" s="146" t="s">
        <v>774</v>
      </c>
      <c r="AP335" s="26">
        <v>0</v>
      </c>
      <c r="AQ335" s="141">
        <f t="shared" si="47"/>
        <v>6.232776443516741E-2</v>
      </c>
      <c r="AR335" s="145"/>
      <c r="AS335" s="146"/>
      <c r="AT335" s="145"/>
      <c r="AU335" s="146"/>
      <c r="AV335" s="145"/>
      <c r="AW335" s="108"/>
      <c r="AX335" s="144"/>
      <c r="AY335" s="145"/>
      <c r="AZ335" s="145"/>
      <c r="BA335" s="145"/>
      <c r="BB335" s="145"/>
      <c r="BC335" s="145"/>
      <c r="BD335" s="144"/>
      <c r="BE335" s="144"/>
      <c r="BF335" s="144"/>
      <c r="BG335" s="144"/>
      <c r="BH335" s="144"/>
      <c r="BI335" s="144"/>
      <c r="BJ335" s="144"/>
      <c r="BK335" s="94"/>
    </row>
    <row r="336" spans="1:63" s="88" customFormat="1" ht="14.25" customHeight="1" x14ac:dyDescent="0.2">
      <c r="A336" s="6">
        <v>342</v>
      </c>
      <c r="B336" s="88" t="s">
        <v>746</v>
      </c>
      <c r="D336" s="120" t="s">
        <v>336</v>
      </c>
      <c r="E336" s="120" t="s">
        <v>773</v>
      </c>
      <c r="F336" s="120">
        <v>235123.28488353698</v>
      </c>
      <c r="G336" s="123">
        <v>76.154199770522339</v>
      </c>
      <c r="H336" s="110">
        <f t="shared" si="40"/>
        <v>46.768880316733984</v>
      </c>
      <c r="I336" s="123">
        <v>47.623785659529503</v>
      </c>
      <c r="J336" s="121">
        <v>0.61413396053880165</v>
      </c>
      <c r="K336" s="121">
        <v>0.88451991560570387</v>
      </c>
      <c r="L336" s="122">
        <v>0.4471</v>
      </c>
      <c r="M336" s="123">
        <v>1.9942615497022895</v>
      </c>
      <c r="N336" s="113">
        <f t="shared" si="41"/>
        <v>0.99713077485114476</v>
      </c>
      <c r="O336" s="113">
        <v>1</v>
      </c>
      <c r="P336" s="123" t="s">
        <v>780</v>
      </c>
      <c r="Q336" s="124">
        <v>15.05</v>
      </c>
      <c r="R336" s="123">
        <v>2.3674313923609449</v>
      </c>
      <c r="S336" s="113">
        <f t="shared" si="42"/>
        <v>1.1837156961804725</v>
      </c>
      <c r="T336" s="113">
        <v>1</v>
      </c>
      <c r="U336" s="123" t="s">
        <v>780</v>
      </c>
      <c r="V336" s="124">
        <v>0.24410000000000001</v>
      </c>
      <c r="W336" s="114">
        <f t="shared" si="43"/>
        <v>1.5573580000000002E-3</v>
      </c>
      <c r="X336" s="124">
        <v>1.276</v>
      </c>
      <c r="Y336" s="113">
        <f t="shared" si="44"/>
        <v>0.63800000000000001</v>
      </c>
      <c r="Z336" s="113">
        <v>1</v>
      </c>
      <c r="AA336" s="123" t="s">
        <v>780</v>
      </c>
      <c r="AB336" s="121">
        <v>0.8423735345139155</v>
      </c>
      <c r="AC336" s="120">
        <v>2382.5133877568919</v>
      </c>
      <c r="AD336" s="120">
        <v>39.844926122085326</v>
      </c>
      <c r="AE336" s="120">
        <v>2818.2401011023117</v>
      </c>
      <c r="AF336" s="120">
        <v>22.794478544982667</v>
      </c>
      <c r="AG336" s="120">
        <v>3146.7154628278668</v>
      </c>
      <c r="AH336" s="120">
        <v>20.25981582813996</v>
      </c>
      <c r="AI336" s="123">
        <v>75.714293710426318</v>
      </c>
      <c r="AJ336" s="144" t="s">
        <v>771</v>
      </c>
      <c r="AK336" s="143">
        <f t="shared" si="45"/>
        <v>3146.7154628278668</v>
      </c>
      <c r="AL336" s="143">
        <f t="shared" si="46"/>
        <v>20.25981582813996</v>
      </c>
      <c r="AM336" s="143">
        <v>1</v>
      </c>
      <c r="AN336" s="143">
        <v>26321</v>
      </c>
      <c r="AO336" s="146" t="s">
        <v>774</v>
      </c>
      <c r="AP336" s="26">
        <v>0</v>
      </c>
      <c r="AQ336" s="141">
        <f t="shared" si="47"/>
        <v>24.285706289573682</v>
      </c>
      <c r="AR336" s="145"/>
      <c r="AS336" s="146"/>
      <c r="AT336" s="145"/>
      <c r="AU336" s="146"/>
      <c r="AV336" s="145"/>
      <c r="AW336" s="108"/>
      <c r="AX336" s="144"/>
      <c r="AY336" s="145"/>
      <c r="AZ336" s="145"/>
      <c r="BA336" s="145"/>
      <c r="BB336" s="145"/>
      <c r="BC336" s="145"/>
      <c r="BD336" s="144"/>
      <c r="BE336" s="144"/>
      <c r="BF336" s="144"/>
      <c r="BG336" s="144"/>
      <c r="BH336" s="144"/>
      <c r="BI336" s="144"/>
      <c r="BJ336" s="144"/>
      <c r="BK336" s="94"/>
    </row>
    <row r="337" spans="1:63" s="88" customFormat="1" ht="14.25" customHeight="1" x14ac:dyDescent="0.2">
      <c r="A337" s="6">
        <v>343</v>
      </c>
      <c r="B337" s="88" t="s">
        <v>746</v>
      </c>
      <c r="D337" s="120" t="s">
        <v>337</v>
      </c>
      <c r="E337" s="120" t="s">
        <v>773</v>
      </c>
      <c r="F337" s="120">
        <v>401389.14743990108</v>
      </c>
      <c r="G337" s="123">
        <v>112.16381772034438</v>
      </c>
      <c r="H337" s="110">
        <f t="shared" si="40"/>
        <v>81.539296316554911</v>
      </c>
      <c r="I337" s="123">
        <v>78.38246523901077</v>
      </c>
      <c r="J337" s="121">
        <v>0.72696612841634078</v>
      </c>
      <c r="K337" s="121" t="s">
        <v>560</v>
      </c>
      <c r="L337" s="122">
        <v>0.56850000000000001</v>
      </c>
      <c r="M337" s="123">
        <v>1.3888621276717286</v>
      </c>
      <c r="N337" s="113">
        <f t="shared" si="41"/>
        <v>0.69443106383586428</v>
      </c>
      <c r="O337" s="113">
        <v>1</v>
      </c>
      <c r="P337" s="123" t="s">
        <v>780</v>
      </c>
      <c r="Q337" s="124">
        <v>16.5</v>
      </c>
      <c r="R337" s="123">
        <v>1.5206868893245762</v>
      </c>
      <c r="S337" s="113">
        <f t="shared" si="42"/>
        <v>0.76034344466228809</v>
      </c>
      <c r="T337" s="113">
        <v>1</v>
      </c>
      <c r="U337" s="123" t="s">
        <v>780</v>
      </c>
      <c r="V337" s="124">
        <v>0.21049999999999999</v>
      </c>
      <c r="W337" s="114">
        <f t="shared" si="43"/>
        <v>6.5181325000000009E-4</v>
      </c>
      <c r="X337" s="124">
        <v>0.61930000000000007</v>
      </c>
      <c r="Y337" s="113">
        <f t="shared" si="44"/>
        <v>0.30965000000000004</v>
      </c>
      <c r="Z337" s="113">
        <v>1</v>
      </c>
      <c r="AA337" s="123" t="s">
        <v>780</v>
      </c>
      <c r="AB337" s="121">
        <v>0.91331235734438498</v>
      </c>
      <c r="AC337" s="120">
        <v>2901.5093931343795</v>
      </c>
      <c r="AD337" s="120">
        <v>32.531267912814656</v>
      </c>
      <c r="AE337" s="120">
        <v>2906.2335729508554</v>
      </c>
      <c r="AF337" s="120">
        <v>14.66384604696259</v>
      </c>
      <c r="AG337" s="120">
        <v>2909.5077126253677</v>
      </c>
      <c r="AH337" s="120">
        <v>10.03335298812541</v>
      </c>
      <c r="AI337" s="123">
        <v>99.725097154536456</v>
      </c>
      <c r="AJ337" s="144" t="s">
        <v>771</v>
      </c>
      <c r="AK337" s="143">
        <f t="shared" si="45"/>
        <v>2909.5077126253677</v>
      </c>
      <c r="AL337" s="143">
        <f t="shared" si="46"/>
        <v>10.03335298812541</v>
      </c>
      <c r="AM337" s="143">
        <v>1</v>
      </c>
      <c r="AN337" s="143">
        <v>26321</v>
      </c>
      <c r="AO337" s="146" t="s">
        <v>774</v>
      </c>
      <c r="AP337" s="26">
        <v>0</v>
      </c>
      <c r="AQ337" s="141">
        <f t="shared" si="47"/>
        <v>0.2749028454635436</v>
      </c>
      <c r="AR337" s="145"/>
      <c r="AS337" s="146"/>
      <c r="AT337" s="145"/>
      <c r="AU337" s="146"/>
      <c r="AV337" s="145"/>
      <c r="AW337" s="108"/>
      <c r="AX337" s="144"/>
      <c r="AY337" s="145"/>
      <c r="AZ337" s="145"/>
      <c r="BA337" s="145"/>
      <c r="BB337" s="145"/>
      <c r="BC337" s="145"/>
      <c r="BD337" s="144"/>
      <c r="BE337" s="144"/>
      <c r="BF337" s="144"/>
      <c r="BG337" s="144"/>
      <c r="BH337" s="144"/>
      <c r="BI337" s="144"/>
      <c r="BJ337" s="144"/>
      <c r="BK337" s="94"/>
    </row>
    <row r="338" spans="1:63" s="88" customFormat="1" ht="14.25" customHeight="1" x14ac:dyDescent="0.2">
      <c r="A338" s="6">
        <v>344</v>
      </c>
      <c r="B338" s="88" t="s">
        <v>746</v>
      </c>
      <c r="D338" s="120" t="s">
        <v>338</v>
      </c>
      <c r="E338" s="120" t="s">
        <v>773</v>
      </c>
      <c r="F338" s="120">
        <v>606861.43088791333</v>
      </c>
      <c r="G338" s="123">
        <v>217.91858393832285</v>
      </c>
      <c r="H338" s="110">
        <f t="shared" si="40"/>
        <v>133.01017744476201</v>
      </c>
      <c r="I338" s="123">
        <v>117.51718913534171</v>
      </c>
      <c r="J338" s="121">
        <v>0.61036638106279018</v>
      </c>
      <c r="K338" s="121">
        <v>0.1180400891615232</v>
      </c>
      <c r="L338" s="122">
        <v>0.43910000000000005</v>
      </c>
      <c r="M338" s="123">
        <v>1.2520266932050896</v>
      </c>
      <c r="N338" s="113">
        <f t="shared" si="41"/>
        <v>0.62601334660254482</v>
      </c>
      <c r="O338" s="113">
        <v>1</v>
      </c>
      <c r="P338" s="123" t="s">
        <v>780</v>
      </c>
      <c r="Q338" s="124">
        <v>12.51</v>
      </c>
      <c r="R338" s="123">
        <v>1.4047910740981961</v>
      </c>
      <c r="S338" s="113">
        <f t="shared" si="42"/>
        <v>0.70239553704909807</v>
      </c>
      <c r="T338" s="113">
        <v>1</v>
      </c>
      <c r="U338" s="123" t="s">
        <v>780</v>
      </c>
      <c r="V338" s="124">
        <v>0.20660000000000003</v>
      </c>
      <c r="W338" s="114">
        <f t="shared" si="43"/>
        <v>6.5812430000000005E-4</v>
      </c>
      <c r="X338" s="124">
        <v>0.6371</v>
      </c>
      <c r="Y338" s="113">
        <f t="shared" si="44"/>
        <v>0.31855</v>
      </c>
      <c r="Z338" s="113">
        <v>1</v>
      </c>
      <c r="AA338" s="123" t="s">
        <v>780</v>
      </c>
      <c r="AB338" s="121">
        <v>0.89125473267177935</v>
      </c>
      <c r="AC338" s="120">
        <v>2346.3924190322728</v>
      </c>
      <c r="AD338" s="120">
        <v>24.671845489525822</v>
      </c>
      <c r="AE338" s="120">
        <v>2643.1634550196718</v>
      </c>
      <c r="AF338" s="120">
        <v>13.294525967098252</v>
      </c>
      <c r="AG338" s="120">
        <v>2878.928608418586</v>
      </c>
      <c r="AH338" s="120">
        <v>10.348913265926322</v>
      </c>
      <c r="AI338" s="123">
        <v>81.502278735600925</v>
      </c>
      <c r="AJ338" s="144" t="s">
        <v>771</v>
      </c>
      <c r="AK338" s="143">
        <f t="shared" si="45"/>
        <v>2878.928608418586</v>
      </c>
      <c r="AL338" s="143">
        <f t="shared" si="46"/>
        <v>10.348913265926322</v>
      </c>
      <c r="AM338" s="143">
        <v>1</v>
      </c>
      <c r="AN338" s="143">
        <v>26321</v>
      </c>
      <c r="AO338" s="146" t="s">
        <v>774</v>
      </c>
      <c r="AP338" s="26">
        <v>0</v>
      </c>
      <c r="AQ338" s="141">
        <f t="shared" si="47"/>
        <v>18.497721264399075</v>
      </c>
      <c r="AR338" s="145"/>
      <c r="AS338" s="146"/>
      <c r="AT338" s="145"/>
      <c r="AU338" s="146"/>
      <c r="AV338" s="145"/>
      <c r="AW338" s="108"/>
      <c r="AX338" s="144"/>
      <c r="AY338" s="145"/>
      <c r="AZ338" s="145"/>
      <c r="BA338" s="145"/>
      <c r="BB338" s="145"/>
      <c r="BC338" s="145"/>
      <c r="BD338" s="144"/>
      <c r="BE338" s="144"/>
      <c r="BF338" s="144"/>
      <c r="BG338" s="144"/>
      <c r="BH338" s="144"/>
      <c r="BI338" s="144"/>
      <c r="BJ338" s="144"/>
      <c r="BK338" s="94"/>
    </row>
    <row r="339" spans="1:63" s="88" customFormat="1" ht="14.25" customHeight="1" x14ac:dyDescent="0.2">
      <c r="A339" s="6">
        <v>345</v>
      </c>
      <c r="B339" s="88" t="s">
        <v>746</v>
      </c>
      <c r="D339" s="120" t="s">
        <v>339</v>
      </c>
      <c r="E339" s="120" t="s">
        <v>773</v>
      </c>
      <c r="F339" s="120">
        <v>167475.48642694732</v>
      </c>
      <c r="G339" s="123">
        <v>150.69449288035131</v>
      </c>
      <c r="H339" s="110">
        <f t="shared" si="40"/>
        <v>135.50737479237662</v>
      </c>
      <c r="I339" s="123">
        <v>45.756635534236501</v>
      </c>
      <c r="J339" s="121">
        <v>0.89921915660160867</v>
      </c>
      <c r="K339" s="121">
        <v>1.5631581205105745</v>
      </c>
      <c r="L339" s="122">
        <v>0.24640000000000001</v>
      </c>
      <c r="M339" s="123">
        <v>1.4073071245359345</v>
      </c>
      <c r="N339" s="113">
        <f t="shared" si="41"/>
        <v>0.70365356226796727</v>
      </c>
      <c r="O339" s="113">
        <v>1</v>
      </c>
      <c r="P339" s="123" t="s">
        <v>780</v>
      </c>
      <c r="Q339" s="124">
        <v>7.0940000000000003</v>
      </c>
      <c r="R339" s="123">
        <v>2.2936373744148568</v>
      </c>
      <c r="S339" s="113">
        <f t="shared" si="42"/>
        <v>1.1468186872074284</v>
      </c>
      <c r="T339" s="113">
        <v>1</v>
      </c>
      <c r="U339" s="123" t="s">
        <v>780</v>
      </c>
      <c r="V339" s="124">
        <v>0.20880000000000001</v>
      </c>
      <c r="W339" s="114">
        <f t="shared" si="43"/>
        <v>1.8906840000000003E-3</v>
      </c>
      <c r="X339" s="124">
        <v>1.8109999999999999</v>
      </c>
      <c r="Y339" s="113">
        <f t="shared" si="44"/>
        <v>0.90549999999999997</v>
      </c>
      <c r="Z339" s="113">
        <v>1</v>
      </c>
      <c r="AA339" s="123" t="s">
        <v>780</v>
      </c>
      <c r="AB339" s="121">
        <v>0.61357001775180819</v>
      </c>
      <c r="AC339" s="120">
        <v>1420.0514463283598</v>
      </c>
      <c r="AD339" s="120">
        <v>17.961442712141206</v>
      </c>
      <c r="AE339" s="120">
        <v>2123.3249972580716</v>
      </c>
      <c r="AF339" s="120">
        <v>20.619919632139954</v>
      </c>
      <c r="AG339" s="120">
        <v>2896.1719504329681</v>
      </c>
      <c r="AH339" s="120">
        <v>29.376281159831564</v>
      </c>
      <c r="AI339" s="123">
        <v>49.032014349702777</v>
      </c>
      <c r="AJ339" s="144" t="s">
        <v>771</v>
      </c>
      <c r="AK339" s="143">
        <f t="shared" si="45"/>
        <v>2896.1719504329681</v>
      </c>
      <c r="AL339" s="143">
        <f t="shared" si="46"/>
        <v>29.376281159831564</v>
      </c>
      <c r="AM339" s="143">
        <v>1</v>
      </c>
      <c r="AN339" s="143">
        <v>26321</v>
      </c>
      <c r="AO339" s="146" t="s">
        <v>774</v>
      </c>
      <c r="AP339" s="26">
        <v>0</v>
      </c>
      <c r="AQ339" s="141">
        <f t="shared" si="47"/>
        <v>50.967985650297223</v>
      </c>
      <c r="AR339" s="145"/>
      <c r="AS339" s="146"/>
      <c r="AT339" s="145"/>
      <c r="AU339" s="146"/>
      <c r="AV339" s="145"/>
      <c r="AW339" s="108"/>
      <c r="AX339" s="144"/>
      <c r="AY339" s="145"/>
      <c r="AZ339" s="145"/>
      <c r="BA339" s="145"/>
      <c r="BB339" s="145"/>
      <c r="BC339" s="145"/>
      <c r="BD339" s="144"/>
      <c r="BE339" s="144"/>
      <c r="BF339" s="144"/>
      <c r="BG339" s="144"/>
      <c r="BH339" s="144"/>
      <c r="BI339" s="144"/>
      <c r="BJ339" s="144"/>
      <c r="BK339" s="94"/>
    </row>
    <row r="340" spans="1:63" s="88" customFormat="1" ht="14.25" customHeight="1" x14ac:dyDescent="0.2">
      <c r="A340" s="6">
        <v>346</v>
      </c>
      <c r="B340" s="88" t="s">
        <v>746</v>
      </c>
      <c r="D340" s="120" t="s">
        <v>340</v>
      </c>
      <c r="E340" s="120" t="s">
        <v>773</v>
      </c>
      <c r="F340" s="120">
        <v>199014.15931422397</v>
      </c>
      <c r="G340" s="123">
        <v>74.838638595099738</v>
      </c>
      <c r="H340" s="110">
        <f t="shared" si="40"/>
        <v>38.351621199967404</v>
      </c>
      <c r="I340" s="123">
        <v>34.388063505728624</v>
      </c>
      <c r="J340" s="121">
        <v>0.51245749414899944</v>
      </c>
      <c r="K340" s="121">
        <v>0.35396628098776545</v>
      </c>
      <c r="L340" s="122">
        <v>0.38500000000000001</v>
      </c>
      <c r="M340" s="123">
        <v>1.1494767579337932</v>
      </c>
      <c r="N340" s="113">
        <f t="shared" si="41"/>
        <v>0.57473837896689661</v>
      </c>
      <c r="O340" s="113">
        <v>1</v>
      </c>
      <c r="P340" s="123" t="s">
        <v>780</v>
      </c>
      <c r="Q340" s="124">
        <v>10.85</v>
      </c>
      <c r="R340" s="123">
        <v>1.7460628805880092</v>
      </c>
      <c r="S340" s="113">
        <f t="shared" si="42"/>
        <v>0.87303144029400459</v>
      </c>
      <c r="T340" s="113">
        <v>1</v>
      </c>
      <c r="U340" s="123" t="s">
        <v>780</v>
      </c>
      <c r="V340" s="124">
        <v>0.2044</v>
      </c>
      <c r="W340" s="114">
        <f t="shared" si="43"/>
        <v>1.3429080000000001E-3</v>
      </c>
      <c r="X340" s="124">
        <v>1.3140000000000001</v>
      </c>
      <c r="Y340" s="113">
        <f t="shared" si="44"/>
        <v>0.65700000000000003</v>
      </c>
      <c r="Z340" s="113">
        <v>1</v>
      </c>
      <c r="AA340" s="123" t="s">
        <v>780</v>
      </c>
      <c r="AB340" s="121">
        <v>0.65832494964138522</v>
      </c>
      <c r="AC340" s="120">
        <v>2099.6150878063386</v>
      </c>
      <c r="AD340" s="120">
        <v>20.631325282033686</v>
      </c>
      <c r="AE340" s="120">
        <v>2510.4947203288521</v>
      </c>
      <c r="AF340" s="120">
        <v>16.3644515939136</v>
      </c>
      <c r="AG340" s="120">
        <v>2861.8279918016601</v>
      </c>
      <c r="AH340" s="120">
        <v>21.382690919032619</v>
      </c>
      <c r="AI340" s="123">
        <v>73.366222352326943</v>
      </c>
      <c r="AJ340" s="144" t="s">
        <v>771</v>
      </c>
      <c r="AK340" s="143">
        <f t="shared" si="45"/>
        <v>2861.8279918016601</v>
      </c>
      <c r="AL340" s="143">
        <f t="shared" si="46"/>
        <v>21.382690919032619</v>
      </c>
      <c r="AM340" s="143">
        <v>1</v>
      </c>
      <c r="AN340" s="143">
        <v>26321</v>
      </c>
      <c r="AO340" s="146" t="s">
        <v>774</v>
      </c>
      <c r="AP340" s="26">
        <v>0</v>
      </c>
      <c r="AQ340" s="141">
        <f t="shared" si="47"/>
        <v>26.633777647673057</v>
      </c>
      <c r="AR340" s="145"/>
      <c r="AS340" s="146"/>
      <c r="AT340" s="145"/>
      <c r="AU340" s="146"/>
      <c r="AV340" s="145"/>
      <c r="AW340" s="108"/>
      <c r="AX340" s="144"/>
      <c r="AY340" s="145"/>
      <c r="AZ340" s="145"/>
      <c r="BA340" s="145"/>
      <c r="BB340" s="145"/>
      <c r="BC340" s="145"/>
      <c r="BD340" s="144"/>
      <c r="BE340" s="144"/>
      <c r="BF340" s="144"/>
      <c r="BG340" s="144"/>
      <c r="BH340" s="144"/>
      <c r="BI340" s="144"/>
      <c r="BJ340" s="144"/>
      <c r="BK340" s="94"/>
    </row>
    <row r="341" spans="1:63" s="88" customFormat="1" ht="14.25" customHeight="1" x14ac:dyDescent="0.2">
      <c r="A341" s="6">
        <v>347</v>
      </c>
      <c r="B341" s="88" t="s">
        <v>746</v>
      </c>
      <c r="D341" s="120" t="s">
        <v>341</v>
      </c>
      <c r="E341" s="120" t="s">
        <v>773</v>
      </c>
      <c r="F341" s="120">
        <v>262551.59783238458</v>
      </c>
      <c r="G341" s="123">
        <v>77.304833848011839</v>
      </c>
      <c r="H341" s="110">
        <f t="shared" si="40"/>
        <v>117.1729685227217</v>
      </c>
      <c r="I341" s="123">
        <v>59.568423506820793</v>
      </c>
      <c r="J341" s="121">
        <v>1.5157262837288306</v>
      </c>
      <c r="K341" s="121">
        <v>0.28046157812012984</v>
      </c>
      <c r="L341" s="122">
        <v>0.55980000000000008</v>
      </c>
      <c r="M341" s="123">
        <v>1.29706269436156</v>
      </c>
      <c r="N341" s="113">
        <f t="shared" si="41"/>
        <v>0.64853134718077998</v>
      </c>
      <c r="O341" s="113">
        <v>1</v>
      </c>
      <c r="P341" s="123" t="s">
        <v>780</v>
      </c>
      <c r="Q341" s="124">
        <v>15.77</v>
      </c>
      <c r="R341" s="123">
        <v>1.7036340898720193</v>
      </c>
      <c r="S341" s="113">
        <f t="shared" si="42"/>
        <v>0.85181704493600963</v>
      </c>
      <c r="T341" s="113">
        <v>1</v>
      </c>
      <c r="U341" s="123" t="s">
        <v>780</v>
      </c>
      <c r="V341" s="124">
        <v>0.20430000000000001</v>
      </c>
      <c r="W341" s="114">
        <f t="shared" si="43"/>
        <v>1.1287574999999999E-3</v>
      </c>
      <c r="X341" s="124">
        <v>1.105</v>
      </c>
      <c r="Y341" s="113">
        <f t="shared" si="44"/>
        <v>0.55249999999999999</v>
      </c>
      <c r="Z341" s="113">
        <v>1</v>
      </c>
      <c r="AA341" s="123" t="s">
        <v>780</v>
      </c>
      <c r="AB341" s="121">
        <v>0.76135051656485586</v>
      </c>
      <c r="AC341" s="120">
        <v>2865.6157014677065</v>
      </c>
      <c r="AD341" s="120">
        <v>30.076924159026476</v>
      </c>
      <c r="AE341" s="120">
        <v>2862.8087751441135</v>
      </c>
      <c r="AF341" s="120">
        <v>16.398450884947124</v>
      </c>
      <c r="AG341" s="120">
        <v>2860.8340730590826</v>
      </c>
      <c r="AH341" s="120">
        <v>17.97127384303014</v>
      </c>
      <c r="AI341" s="123">
        <v>100.16714106049187</v>
      </c>
      <c r="AJ341" s="144" t="s">
        <v>771</v>
      </c>
      <c r="AK341" s="143">
        <f t="shared" si="45"/>
        <v>2860.8340730590826</v>
      </c>
      <c r="AL341" s="143">
        <f t="shared" si="46"/>
        <v>17.97127384303014</v>
      </c>
      <c r="AM341" s="143">
        <v>1</v>
      </c>
      <c r="AN341" s="143">
        <v>26321</v>
      </c>
      <c r="AO341" s="146" t="s">
        <v>774</v>
      </c>
      <c r="AP341" s="26">
        <v>0</v>
      </c>
      <c r="AQ341" s="141">
        <f t="shared" si="47"/>
        <v>-0.16714106049187194</v>
      </c>
      <c r="AR341" s="145"/>
      <c r="AS341" s="146"/>
      <c r="AT341" s="145"/>
      <c r="AU341" s="146"/>
      <c r="AV341" s="145"/>
      <c r="AW341" s="108"/>
      <c r="AX341" s="144"/>
      <c r="AY341" s="145"/>
      <c r="AZ341" s="145"/>
      <c r="BA341" s="145"/>
      <c r="BB341" s="145"/>
      <c r="BC341" s="145"/>
      <c r="BD341" s="144"/>
      <c r="BE341" s="144"/>
      <c r="BF341" s="144"/>
      <c r="BG341" s="144"/>
      <c r="BH341" s="144"/>
      <c r="BI341" s="144"/>
      <c r="BJ341" s="144"/>
      <c r="BK341" s="94"/>
    </row>
    <row r="342" spans="1:63" s="88" customFormat="1" ht="14.25" customHeight="1" x14ac:dyDescent="0.2">
      <c r="A342" s="6">
        <v>348</v>
      </c>
      <c r="B342" s="88" t="s">
        <v>746</v>
      </c>
      <c r="D342" s="120" t="s">
        <v>342</v>
      </c>
      <c r="E342" s="120" t="s">
        <v>773</v>
      </c>
      <c r="F342" s="120">
        <v>282914.06329260225</v>
      </c>
      <c r="G342" s="123">
        <v>112.95475356695292</v>
      </c>
      <c r="H342" s="110">
        <f t="shared" si="40"/>
        <v>148.83692023759548</v>
      </c>
      <c r="I342" s="123">
        <v>67.603028808980042</v>
      </c>
      <c r="J342" s="121">
        <v>1.317668495902421</v>
      </c>
      <c r="K342" s="121" t="s">
        <v>560</v>
      </c>
      <c r="L342" s="122">
        <v>0.45890000000000003</v>
      </c>
      <c r="M342" s="123">
        <v>0.97260483030358447</v>
      </c>
      <c r="N342" s="113">
        <f t="shared" si="41"/>
        <v>0.48630241515179223</v>
      </c>
      <c r="O342" s="113">
        <v>1</v>
      </c>
      <c r="P342" s="123" t="s">
        <v>780</v>
      </c>
      <c r="Q342" s="124">
        <v>12.73</v>
      </c>
      <c r="R342" s="123">
        <v>1.3649150351529995</v>
      </c>
      <c r="S342" s="113">
        <f t="shared" si="42"/>
        <v>0.68245751757649975</v>
      </c>
      <c r="T342" s="113">
        <v>1</v>
      </c>
      <c r="U342" s="123" t="s">
        <v>780</v>
      </c>
      <c r="V342" s="124">
        <v>0.20120000000000002</v>
      </c>
      <c r="W342" s="114">
        <f t="shared" si="43"/>
        <v>9.6334559999999999E-4</v>
      </c>
      <c r="X342" s="124">
        <v>0.95760000000000001</v>
      </c>
      <c r="Y342" s="113">
        <f t="shared" si="44"/>
        <v>0.4788</v>
      </c>
      <c r="Z342" s="113">
        <v>1</v>
      </c>
      <c r="AA342" s="123" t="s">
        <v>780</v>
      </c>
      <c r="AB342" s="121">
        <v>0.71257536568535251</v>
      </c>
      <c r="AC342" s="120">
        <v>2434.5902514577283</v>
      </c>
      <c r="AD342" s="120">
        <v>19.751328224208464</v>
      </c>
      <c r="AE342" s="120">
        <v>2659.780538079282</v>
      </c>
      <c r="AF342" s="120">
        <v>12.93161080957816</v>
      </c>
      <c r="AG342" s="120">
        <v>2835.7990917129541</v>
      </c>
      <c r="AH342" s="120">
        <v>15.615730251062358</v>
      </c>
      <c r="AI342" s="123">
        <v>85.852000537426036</v>
      </c>
      <c r="AJ342" s="144" t="s">
        <v>771</v>
      </c>
      <c r="AK342" s="143">
        <f t="shared" si="45"/>
        <v>2835.7990917129541</v>
      </c>
      <c r="AL342" s="143">
        <f t="shared" si="46"/>
        <v>15.615730251062358</v>
      </c>
      <c r="AM342" s="143">
        <v>1</v>
      </c>
      <c r="AN342" s="143">
        <v>26321</v>
      </c>
      <c r="AO342" s="146" t="s">
        <v>774</v>
      </c>
      <c r="AP342" s="26">
        <v>0</v>
      </c>
      <c r="AQ342" s="141">
        <f t="shared" si="47"/>
        <v>14.147999462573964</v>
      </c>
      <c r="AR342" s="145"/>
      <c r="AS342" s="146"/>
      <c r="AT342" s="145"/>
      <c r="AU342" s="146"/>
      <c r="AV342" s="145"/>
      <c r="AW342" s="108"/>
      <c r="AX342" s="144"/>
      <c r="AY342" s="145"/>
      <c r="AZ342" s="145"/>
      <c r="BA342" s="145"/>
      <c r="BB342" s="145"/>
      <c r="BC342" s="145"/>
      <c r="BD342" s="144"/>
      <c r="BE342" s="144"/>
      <c r="BF342" s="144"/>
      <c r="BG342" s="144"/>
      <c r="BH342" s="144"/>
      <c r="BI342" s="144"/>
      <c r="BJ342" s="144"/>
      <c r="BK342" s="94"/>
    </row>
    <row r="343" spans="1:63" s="88" customFormat="1" ht="14.25" customHeight="1" x14ac:dyDescent="0.2">
      <c r="A343" s="6">
        <v>349</v>
      </c>
      <c r="B343" s="88" t="s">
        <v>746</v>
      </c>
      <c r="D343" s="120" t="s">
        <v>343</v>
      </c>
      <c r="E343" s="120" t="s">
        <v>773</v>
      </c>
      <c r="F343" s="120">
        <v>48854.947848187971</v>
      </c>
      <c r="G343" s="123">
        <v>14.743332596669617</v>
      </c>
      <c r="H343" s="110">
        <f t="shared" si="40"/>
        <v>10.713000411205659</v>
      </c>
      <c r="I343" s="123">
        <v>10.339393866199853</v>
      </c>
      <c r="J343" s="121">
        <v>0.72663357086752733</v>
      </c>
      <c r="K343" s="121">
        <v>0.70189721224868507</v>
      </c>
      <c r="L343" s="122">
        <v>0.5716</v>
      </c>
      <c r="M343" s="123">
        <v>2.2916163154356499</v>
      </c>
      <c r="N343" s="113">
        <f t="shared" si="41"/>
        <v>1.145808157717825</v>
      </c>
      <c r="O343" s="113">
        <v>1</v>
      </c>
      <c r="P343" s="123" t="s">
        <v>780</v>
      </c>
      <c r="Q343" s="124">
        <v>16.559999999999999</v>
      </c>
      <c r="R343" s="123">
        <v>2.6346310896815357</v>
      </c>
      <c r="S343" s="113">
        <f t="shared" si="42"/>
        <v>1.3173155448407678</v>
      </c>
      <c r="T343" s="113">
        <v>1</v>
      </c>
      <c r="U343" s="123" t="s">
        <v>780</v>
      </c>
      <c r="V343" s="124">
        <v>0.21010000000000001</v>
      </c>
      <c r="W343" s="114">
        <f t="shared" si="43"/>
        <v>1.3656500000000002E-3</v>
      </c>
      <c r="X343" s="124">
        <v>1.3</v>
      </c>
      <c r="Y343" s="113">
        <f t="shared" si="44"/>
        <v>0.65</v>
      </c>
      <c r="Z343" s="113">
        <v>1</v>
      </c>
      <c r="AA343" s="123" t="s">
        <v>780</v>
      </c>
      <c r="AB343" s="121">
        <v>0.86980538733134427</v>
      </c>
      <c r="AC343" s="120">
        <v>2914.5368561924047</v>
      </c>
      <c r="AD343" s="120">
        <v>53.956564154914304</v>
      </c>
      <c r="AE343" s="120">
        <v>2909.834259524243</v>
      </c>
      <c r="AF343" s="120">
        <v>25.547054789144113</v>
      </c>
      <c r="AG343" s="120">
        <v>2906.5825399071573</v>
      </c>
      <c r="AH343" s="120">
        <v>21.064954148041963</v>
      </c>
      <c r="AI343" s="123">
        <v>100.27366559098306</v>
      </c>
      <c r="AJ343" s="144" t="s">
        <v>771</v>
      </c>
      <c r="AK343" s="143">
        <f t="shared" si="45"/>
        <v>2906.5825399071573</v>
      </c>
      <c r="AL343" s="143">
        <f t="shared" si="46"/>
        <v>21.064954148041963</v>
      </c>
      <c r="AM343" s="143">
        <v>1</v>
      </c>
      <c r="AN343" s="143">
        <v>26321</v>
      </c>
      <c r="AO343" s="146" t="s">
        <v>774</v>
      </c>
      <c r="AP343" s="26">
        <v>0</v>
      </c>
      <c r="AQ343" s="141">
        <f t="shared" si="47"/>
        <v>-0.27366559098305743</v>
      </c>
      <c r="AR343" s="145"/>
      <c r="AS343" s="146"/>
      <c r="AT343" s="145"/>
      <c r="AU343" s="146"/>
      <c r="AV343" s="145"/>
      <c r="AW343" s="108"/>
      <c r="AX343" s="144"/>
      <c r="AY343" s="145"/>
      <c r="AZ343" s="145"/>
      <c r="BA343" s="145"/>
      <c r="BB343" s="145"/>
      <c r="BC343" s="145"/>
      <c r="BD343" s="144"/>
      <c r="BE343" s="144"/>
      <c r="BF343" s="144"/>
      <c r="BG343" s="144"/>
      <c r="BH343" s="144"/>
      <c r="BI343" s="144"/>
      <c r="BJ343" s="144"/>
      <c r="BK343" s="94"/>
    </row>
    <row r="344" spans="1:63" s="88" customFormat="1" ht="14.25" customHeight="1" x14ac:dyDescent="0.2">
      <c r="A344" s="6">
        <v>350</v>
      </c>
      <c r="B344" s="88" t="s">
        <v>746</v>
      </c>
      <c r="D344" s="120" t="s">
        <v>344</v>
      </c>
      <c r="E344" s="120" t="s">
        <v>773</v>
      </c>
      <c r="F344" s="120">
        <v>292292.88067783229</v>
      </c>
      <c r="G344" s="123">
        <v>92.135035939358772</v>
      </c>
      <c r="H344" s="110">
        <f t="shared" si="40"/>
        <v>238.35072591622543</v>
      </c>
      <c r="I344" s="123">
        <v>80.434978688434327</v>
      </c>
      <c r="J344" s="121">
        <v>2.5869716496675874</v>
      </c>
      <c r="K344" s="121" t="s">
        <v>560</v>
      </c>
      <c r="L344" s="122">
        <v>0.55320000000000003</v>
      </c>
      <c r="M344" s="123">
        <v>0.98755793512197065</v>
      </c>
      <c r="N344" s="113">
        <f t="shared" si="41"/>
        <v>0.49377896756098533</v>
      </c>
      <c r="O344" s="113">
        <v>1</v>
      </c>
      <c r="P344" s="123" t="s">
        <v>780</v>
      </c>
      <c r="Q344" s="124">
        <v>15.36</v>
      </c>
      <c r="R344" s="123">
        <v>1.4384192967664646</v>
      </c>
      <c r="S344" s="113">
        <f t="shared" si="42"/>
        <v>0.71920964838323231</v>
      </c>
      <c r="T344" s="113">
        <v>1</v>
      </c>
      <c r="U344" s="123" t="s">
        <v>780</v>
      </c>
      <c r="V344" s="124">
        <v>0.2014</v>
      </c>
      <c r="W344" s="114">
        <f t="shared" si="43"/>
        <v>1.053322E-3</v>
      </c>
      <c r="X344" s="124">
        <v>1.046</v>
      </c>
      <c r="Y344" s="113">
        <f t="shared" si="44"/>
        <v>0.52300000000000002</v>
      </c>
      <c r="Z344" s="113">
        <v>1</v>
      </c>
      <c r="AA344" s="123" t="s">
        <v>780</v>
      </c>
      <c r="AB344" s="121">
        <v>0.68655776333227692</v>
      </c>
      <c r="AC344" s="120">
        <v>2838.5003509709336</v>
      </c>
      <c r="AD344" s="120">
        <v>22.714566650253346</v>
      </c>
      <c r="AE344" s="120">
        <v>2838.0808941143641</v>
      </c>
      <c r="AF344" s="120">
        <v>13.806369534732312</v>
      </c>
      <c r="AG344" s="120">
        <v>2837.7830268736575</v>
      </c>
      <c r="AH344" s="120">
        <v>17.051301036559817</v>
      </c>
      <c r="AI344" s="123">
        <v>100.025277623077</v>
      </c>
      <c r="AJ344" s="144" t="s">
        <v>771</v>
      </c>
      <c r="AK344" s="143">
        <f t="shared" si="45"/>
        <v>2837.7830268736575</v>
      </c>
      <c r="AL344" s="143">
        <f t="shared" si="46"/>
        <v>17.051301036559817</v>
      </c>
      <c r="AM344" s="143">
        <v>1</v>
      </c>
      <c r="AN344" s="143">
        <v>26321</v>
      </c>
      <c r="AO344" s="146" t="s">
        <v>774</v>
      </c>
      <c r="AP344" s="26">
        <v>0</v>
      </c>
      <c r="AQ344" s="141">
        <f t="shared" si="47"/>
        <v>-2.5277623077002431E-2</v>
      </c>
      <c r="AR344" s="145"/>
      <c r="AS344" s="146"/>
      <c r="AT344" s="145"/>
      <c r="AU344" s="146"/>
      <c r="AV344" s="145"/>
      <c r="AW344" s="108"/>
      <c r="AX344" s="144"/>
      <c r="AY344" s="145"/>
      <c r="AZ344" s="145"/>
      <c r="BA344" s="145"/>
      <c r="BB344" s="145"/>
      <c r="BC344" s="145"/>
      <c r="BD344" s="144"/>
      <c r="BE344" s="144"/>
      <c r="BF344" s="144"/>
      <c r="BG344" s="144"/>
      <c r="BH344" s="144"/>
      <c r="BI344" s="144"/>
      <c r="BJ344" s="144"/>
      <c r="BK344" s="94"/>
    </row>
    <row r="345" spans="1:63" s="88" customFormat="1" ht="14.25" customHeight="1" x14ac:dyDescent="0.2">
      <c r="A345" s="6">
        <v>351</v>
      </c>
      <c r="B345" s="88" t="s">
        <v>746</v>
      </c>
      <c r="D345" s="120" t="s">
        <v>345</v>
      </c>
      <c r="E345" s="120" t="s">
        <v>773</v>
      </c>
      <c r="F345" s="120">
        <v>362954.58829991415</v>
      </c>
      <c r="G345" s="123">
        <v>92.958384482012761</v>
      </c>
      <c r="H345" s="110">
        <f t="shared" si="40"/>
        <v>68.34098413560973</v>
      </c>
      <c r="I345" s="123">
        <v>75.909686857409412</v>
      </c>
      <c r="J345" s="121">
        <v>0.73517826838775968</v>
      </c>
      <c r="K345" s="121">
        <v>0.17844344557021563</v>
      </c>
      <c r="L345" s="122">
        <v>0.63970000000000005</v>
      </c>
      <c r="M345" s="123">
        <v>0.96520584187631442</v>
      </c>
      <c r="N345" s="113">
        <f t="shared" si="41"/>
        <v>0.48260292093815721</v>
      </c>
      <c r="O345" s="113">
        <v>1</v>
      </c>
      <c r="P345" s="123" t="s">
        <v>780</v>
      </c>
      <c r="Q345" s="124">
        <v>22.11</v>
      </c>
      <c r="R345" s="123">
        <v>1.2998860610009986</v>
      </c>
      <c r="S345" s="113">
        <f t="shared" si="42"/>
        <v>0.64994303050049929</v>
      </c>
      <c r="T345" s="113">
        <v>1</v>
      </c>
      <c r="U345" s="123" t="s">
        <v>780</v>
      </c>
      <c r="V345" s="124">
        <v>0.25070000000000003</v>
      </c>
      <c r="W345" s="114">
        <f t="shared" si="43"/>
        <v>1.09142245E-3</v>
      </c>
      <c r="X345" s="124">
        <v>0.87070000000000003</v>
      </c>
      <c r="Y345" s="113">
        <f t="shared" si="44"/>
        <v>0.43535000000000001</v>
      </c>
      <c r="Z345" s="113">
        <v>1</v>
      </c>
      <c r="AA345" s="123" t="s">
        <v>780</v>
      </c>
      <c r="AB345" s="121">
        <v>0.74253111163684749</v>
      </c>
      <c r="AC345" s="120">
        <v>3187.9726227033739</v>
      </c>
      <c r="AD345" s="120">
        <v>24.321106266838342</v>
      </c>
      <c r="AE345" s="120">
        <v>3188.5713153159086</v>
      </c>
      <c r="AF345" s="120">
        <v>12.70687040747589</v>
      </c>
      <c r="AG345" s="120">
        <v>3188.9480300645541</v>
      </c>
      <c r="AH345" s="120">
        <v>13.77958144891886</v>
      </c>
      <c r="AI345" s="123">
        <v>99.969412879984731</v>
      </c>
      <c r="AJ345" s="144" t="s">
        <v>771</v>
      </c>
      <c r="AK345" s="143">
        <f t="shared" si="45"/>
        <v>3188.9480300645541</v>
      </c>
      <c r="AL345" s="143">
        <f t="shared" si="46"/>
        <v>13.77958144891886</v>
      </c>
      <c r="AM345" s="143">
        <v>1</v>
      </c>
      <c r="AN345" s="143">
        <v>26321</v>
      </c>
      <c r="AO345" s="146" t="s">
        <v>774</v>
      </c>
      <c r="AP345" s="26">
        <v>0</v>
      </c>
      <c r="AQ345" s="141">
        <f t="shared" si="47"/>
        <v>3.058712001526942E-2</v>
      </c>
      <c r="AR345" s="145"/>
      <c r="AS345" s="146"/>
      <c r="AT345" s="145"/>
      <c r="AU345" s="146"/>
      <c r="AV345" s="145"/>
      <c r="AW345" s="108"/>
      <c r="AX345" s="144"/>
      <c r="AY345" s="145"/>
      <c r="AZ345" s="145"/>
      <c r="BA345" s="145"/>
      <c r="BB345" s="145"/>
      <c r="BC345" s="145"/>
      <c r="BD345" s="144"/>
      <c r="BE345" s="144"/>
      <c r="BF345" s="144"/>
      <c r="BG345" s="144"/>
      <c r="BH345" s="144"/>
      <c r="BI345" s="144"/>
      <c r="BJ345" s="144"/>
      <c r="BK345" s="94"/>
    </row>
    <row r="346" spans="1:63" s="88" customFormat="1" ht="14.25" customHeight="1" x14ac:dyDescent="0.2">
      <c r="A346" s="6">
        <v>352</v>
      </c>
      <c r="B346" s="88" t="s">
        <v>746</v>
      </c>
      <c r="D346" s="120" t="s">
        <v>346</v>
      </c>
      <c r="E346" s="120" t="s">
        <v>773</v>
      </c>
      <c r="F346" s="120">
        <v>73833.092094171661</v>
      </c>
      <c r="G346" s="123">
        <v>22.219134667463539</v>
      </c>
      <c r="H346" s="110">
        <f t="shared" si="40"/>
        <v>17.849247509916257</v>
      </c>
      <c r="I346" s="123">
        <v>15.547996158548335</v>
      </c>
      <c r="J346" s="121">
        <v>0.80332775227532593</v>
      </c>
      <c r="K346" s="121" t="s">
        <v>560</v>
      </c>
      <c r="L346" s="122">
        <v>0.56080000000000008</v>
      </c>
      <c r="M346" s="123">
        <v>1.4451269112966922</v>
      </c>
      <c r="N346" s="113">
        <f t="shared" si="41"/>
        <v>0.72256345564834612</v>
      </c>
      <c r="O346" s="113">
        <v>1</v>
      </c>
      <c r="P346" s="123" t="s">
        <v>780</v>
      </c>
      <c r="Q346" s="124">
        <v>15.89</v>
      </c>
      <c r="R346" s="123">
        <v>2.6884241443923798</v>
      </c>
      <c r="S346" s="113">
        <f t="shared" si="42"/>
        <v>1.3442120721961899</v>
      </c>
      <c r="T346" s="113">
        <v>1</v>
      </c>
      <c r="U346" s="123" t="s">
        <v>780</v>
      </c>
      <c r="V346" s="124">
        <v>0.2054</v>
      </c>
      <c r="W346" s="114">
        <f t="shared" si="43"/>
        <v>2.3282089999999999E-3</v>
      </c>
      <c r="X346" s="124">
        <v>2.2669999999999999</v>
      </c>
      <c r="Y346" s="113">
        <f t="shared" si="44"/>
        <v>1.1335</v>
      </c>
      <c r="Z346" s="113">
        <v>1</v>
      </c>
      <c r="AA346" s="123" t="s">
        <v>780</v>
      </c>
      <c r="AB346" s="121">
        <v>0.53753679987995739</v>
      </c>
      <c r="AC346" s="120">
        <v>2870.1000043014756</v>
      </c>
      <c r="AD346" s="120">
        <v>33.561000256449461</v>
      </c>
      <c r="AE346" s="120">
        <v>2869.968784822227</v>
      </c>
      <c r="AF346" s="120">
        <v>26.011564189140245</v>
      </c>
      <c r="AG346" s="120">
        <v>2869.8766855285085</v>
      </c>
      <c r="AH346" s="120">
        <v>36.855296945294008</v>
      </c>
      <c r="AI346" s="123">
        <v>100.00778147625971</v>
      </c>
      <c r="AJ346" s="144" t="s">
        <v>771</v>
      </c>
      <c r="AK346" s="143">
        <f t="shared" si="45"/>
        <v>2869.8766855285085</v>
      </c>
      <c r="AL346" s="143">
        <f t="shared" si="46"/>
        <v>36.855296945294008</v>
      </c>
      <c r="AM346" s="143">
        <v>1</v>
      </c>
      <c r="AN346" s="143">
        <v>26321</v>
      </c>
      <c r="AO346" s="146" t="s">
        <v>774</v>
      </c>
      <c r="AP346" s="26">
        <v>0</v>
      </c>
      <c r="AQ346" s="141">
        <f t="shared" si="47"/>
        <v>-7.7814762597085974E-3</v>
      </c>
      <c r="AR346" s="145"/>
      <c r="AS346" s="146"/>
      <c r="AT346" s="145"/>
      <c r="AU346" s="146"/>
      <c r="AV346" s="145"/>
      <c r="AW346" s="108"/>
      <c r="AX346" s="144"/>
      <c r="AY346" s="145"/>
      <c r="AZ346" s="145"/>
      <c r="BA346" s="145"/>
      <c r="BB346" s="145"/>
      <c r="BC346" s="145"/>
      <c r="BD346" s="144"/>
      <c r="BE346" s="144"/>
      <c r="BF346" s="144"/>
      <c r="BG346" s="144"/>
      <c r="BH346" s="144"/>
      <c r="BI346" s="144"/>
      <c r="BJ346" s="144"/>
      <c r="BK346" s="94"/>
    </row>
    <row r="347" spans="1:63" s="88" customFormat="1" ht="14.25" customHeight="1" x14ac:dyDescent="0.2">
      <c r="A347" s="6">
        <v>353</v>
      </c>
      <c r="B347" s="88" t="s">
        <v>746</v>
      </c>
      <c r="D347" s="120" t="s">
        <v>347</v>
      </c>
      <c r="E347" s="120" t="s">
        <v>773</v>
      </c>
      <c r="F347" s="120">
        <v>122749.25580319393</v>
      </c>
      <c r="G347" s="123">
        <v>171.18699219104292</v>
      </c>
      <c r="H347" s="110">
        <f t="shared" si="40"/>
        <v>302.3698808432552</v>
      </c>
      <c r="I347" s="123">
        <v>26.169769729995839</v>
      </c>
      <c r="J347" s="121">
        <v>1.7663134153663587</v>
      </c>
      <c r="K347" s="121">
        <v>0.31860965971090022</v>
      </c>
      <c r="L347" s="122">
        <v>0.12190000000000001</v>
      </c>
      <c r="M347" s="123">
        <v>1.4135217853285849</v>
      </c>
      <c r="N347" s="113">
        <f t="shared" si="41"/>
        <v>0.70676089266429243</v>
      </c>
      <c r="O347" s="113">
        <v>1</v>
      </c>
      <c r="P347" s="123" t="s">
        <v>780</v>
      </c>
      <c r="Q347" s="124">
        <v>3.1640000000000001</v>
      </c>
      <c r="R347" s="123">
        <v>2.6462250247333228</v>
      </c>
      <c r="S347" s="113">
        <f t="shared" si="42"/>
        <v>1.3231125123666614</v>
      </c>
      <c r="T347" s="113">
        <v>1</v>
      </c>
      <c r="U347" s="123" t="s">
        <v>780</v>
      </c>
      <c r="V347" s="124">
        <v>0.18830000000000002</v>
      </c>
      <c r="W347" s="114">
        <f t="shared" si="43"/>
        <v>2.1061355000000005E-3</v>
      </c>
      <c r="X347" s="124">
        <v>2.2370000000000001</v>
      </c>
      <c r="Y347" s="113">
        <f t="shared" si="44"/>
        <v>1.1185</v>
      </c>
      <c r="Z347" s="113">
        <v>1</v>
      </c>
      <c r="AA347" s="123" t="s">
        <v>780</v>
      </c>
      <c r="AB347" s="121">
        <v>0.53416537600427028</v>
      </c>
      <c r="AC347" s="120">
        <v>741.38602748540882</v>
      </c>
      <c r="AD347" s="120">
        <v>9.9070952125631493</v>
      </c>
      <c r="AE347" s="120">
        <v>1448.5390798750345</v>
      </c>
      <c r="AF347" s="120">
        <v>20.625381850027225</v>
      </c>
      <c r="AG347" s="120">
        <v>2727.4194761458571</v>
      </c>
      <c r="AH347" s="120">
        <v>36.84175429225553</v>
      </c>
      <c r="AI347" s="123">
        <v>27.18269169702743</v>
      </c>
      <c r="AJ347" s="144" t="s">
        <v>771</v>
      </c>
      <c r="AK347" s="143">
        <f t="shared" si="45"/>
        <v>2727.4194761458571</v>
      </c>
      <c r="AL347" s="143">
        <f t="shared" si="46"/>
        <v>36.84175429225553</v>
      </c>
      <c r="AM347" s="143">
        <v>1</v>
      </c>
      <c r="AN347" s="143">
        <v>26321</v>
      </c>
      <c r="AO347" s="146" t="s">
        <v>774</v>
      </c>
      <c r="AP347" s="26">
        <v>0</v>
      </c>
      <c r="AQ347" s="141">
        <f t="shared" si="47"/>
        <v>72.817308302972577</v>
      </c>
      <c r="AR347" s="145"/>
      <c r="AS347" s="146"/>
      <c r="AT347" s="145"/>
      <c r="AU347" s="146"/>
      <c r="AV347" s="145"/>
      <c r="AW347" s="108"/>
      <c r="AX347" s="144"/>
      <c r="AY347" s="145"/>
      <c r="AZ347" s="145"/>
      <c r="BA347" s="145"/>
      <c r="BB347" s="145"/>
      <c r="BC347" s="145"/>
      <c r="BD347" s="144"/>
      <c r="BE347" s="144"/>
      <c r="BF347" s="144"/>
      <c r="BG347" s="144"/>
      <c r="BH347" s="144"/>
      <c r="BI347" s="144"/>
      <c r="BJ347" s="144"/>
      <c r="BK347" s="94"/>
    </row>
    <row r="348" spans="1:63" s="88" customFormat="1" ht="14.25" customHeight="1" x14ac:dyDescent="0.2">
      <c r="A348" s="6">
        <v>354</v>
      </c>
      <c r="B348" s="88" t="s">
        <v>746</v>
      </c>
      <c r="D348" s="120" t="s">
        <v>348</v>
      </c>
      <c r="E348" s="120" t="s">
        <v>773</v>
      </c>
      <c r="F348" s="120">
        <v>288198.04011419887</v>
      </c>
      <c r="G348" s="123">
        <v>92.738727008382057</v>
      </c>
      <c r="H348" s="110">
        <f t="shared" si="40"/>
        <v>80.827042656057941</v>
      </c>
      <c r="I348" s="123">
        <v>63.964520623793575</v>
      </c>
      <c r="J348" s="121">
        <v>0.87155652512625614</v>
      </c>
      <c r="K348" s="121">
        <v>7.2961470524466179E-2</v>
      </c>
      <c r="L348" s="122">
        <v>0.54210000000000003</v>
      </c>
      <c r="M348" s="123">
        <v>2.2562721081803225</v>
      </c>
      <c r="N348" s="113">
        <f t="shared" si="41"/>
        <v>1.1281360540901613</v>
      </c>
      <c r="O348" s="113">
        <v>1</v>
      </c>
      <c r="P348" s="123" t="s">
        <v>780</v>
      </c>
      <c r="Q348" s="124">
        <v>18.48</v>
      </c>
      <c r="R348" s="123">
        <v>2.3780865532665807</v>
      </c>
      <c r="S348" s="113">
        <f t="shared" si="42"/>
        <v>1.1890432766332903</v>
      </c>
      <c r="T348" s="113">
        <v>1</v>
      </c>
      <c r="U348" s="123" t="s">
        <v>780</v>
      </c>
      <c r="V348" s="124">
        <v>0.24730000000000002</v>
      </c>
      <c r="W348" s="114">
        <f t="shared" si="43"/>
        <v>9.2910610000000021E-4</v>
      </c>
      <c r="X348" s="124">
        <v>0.75140000000000007</v>
      </c>
      <c r="Y348" s="113">
        <f t="shared" si="44"/>
        <v>0.37570000000000003</v>
      </c>
      <c r="Z348" s="113">
        <v>1</v>
      </c>
      <c r="AA348" s="123" t="s">
        <v>780</v>
      </c>
      <c r="AB348" s="121">
        <v>0.94877627775198858</v>
      </c>
      <c r="AC348" s="120">
        <v>2792.3366730713697</v>
      </c>
      <c r="AD348" s="120">
        <v>51.335469260473928</v>
      </c>
      <c r="AE348" s="120">
        <v>3015.3024590923287</v>
      </c>
      <c r="AF348" s="120">
        <v>23.169765941220703</v>
      </c>
      <c r="AG348" s="120">
        <v>3167.503580494269</v>
      </c>
      <c r="AH348" s="120">
        <v>11.911584496892177</v>
      </c>
      <c r="AI348" s="123">
        <v>88.155754274968899</v>
      </c>
      <c r="AJ348" s="144" t="s">
        <v>771</v>
      </c>
      <c r="AK348" s="143">
        <f t="shared" si="45"/>
        <v>3167.503580494269</v>
      </c>
      <c r="AL348" s="143">
        <f t="shared" si="46"/>
        <v>11.911584496892177</v>
      </c>
      <c r="AM348" s="143">
        <v>1</v>
      </c>
      <c r="AN348" s="143">
        <v>26321</v>
      </c>
      <c r="AO348" s="146" t="s">
        <v>774</v>
      </c>
      <c r="AP348" s="26">
        <v>0</v>
      </c>
      <c r="AQ348" s="141">
        <f t="shared" si="47"/>
        <v>11.844245725031101</v>
      </c>
      <c r="AR348" s="145"/>
      <c r="AS348" s="146"/>
      <c r="AT348" s="145"/>
      <c r="AU348" s="146"/>
      <c r="AV348" s="145"/>
      <c r="AW348" s="108"/>
      <c r="AX348" s="144"/>
      <c r="AY348" s="145"/>
      <c r="AZ348" s="145"/>
      <c r="BA348" s="145"/>
      <c r="BB348" s="145"/>
      <c r="BC348" s="145"/>
      <c r="BD348" s="144"/>
      <c r="BE348" s="144"/>
      <c r="BF348" s="144"/>
      <c r="BG348" s="144"/>
      <c r="BH348" s="144"/>
      <c r="BI348" s="144"/>
      <c r="BJ348" s="144"/>
      <c r="BK348" s="94"/>
    </row>
    <row r="349" spans="1:63" s="88" customFormat="1" ht="14.25" customHeight="1" x14ac:dyDescent="0.2">
      <c r="A349" s="6">
        <v>355</v>
      </c>
      <c r="B349" s="88" t="s">
        <v>746</v>
      </c>
      <c r="D349" s="120" t="s">
        <v>349</v>
      </c>
      <c r="E349" s="120" t="s">
        <v>773</v>
      </c>
      <c r="F349" s="120">
        <v>576642.18950645649</v>
      </c>
      <c r="G349" s="123">
        <v>259.47074801158345</v>
      </c>
      <c r="H349" s="110">
        <f t="shared" si="40"/>
        <v>143.50541578993486</v>
      </c>
      <c r="I349" s="123">
        <v>122.87218446884378</v>
      </c>
      <c r="J349" s="121">
        <v>0.55306972708741875</v>
      </c>
      <c r="K349" s="121">
        <v>0.16477918196657684</v>
      </c>
      <c r="L349" s="122">
        <v>0.38740000000000002</v>
      </c>
      <c r="M349" s="123">
        <v>1.2348969910398417</v>
      </c>
      <c r="N349" s="113">
        <f t="shared" si="41"/>
        <v>0.61744849551992087</v>
      </c>
      <c r="O349" s="113">
        <v>1</v>
      </c>
      <c r="P349" s="123" t="s">
        <v>780</v>
      </c>
      <c r="Q349" s="124">
        <v>10.77</v>
      </c>
      <c r="R349" s="123">
        <v>1.3801504376874254</v>
      </c>
      <c r="S349" s="113">
        <f t="shared" si="42"/>
        <v>0.6900752188437127</v>
      </c>
      <c r="T349" s="113">
        <v>1</v>
      </c>
      <c r="U349" s="123" t="s">
        <v>780</v>
      </c>
      <c r="V349" s="124">
        <v>0.20170000000000002</v>
      </c>
      <c r="W349" s="114">
        <f t="shared" si="43"/>
        <v>6.2153855000000012E-4</v>
      </c>
      <c r="X349" s="124">
        <v>0.61630000000000007</v>
      </c>
      <c r="Y349" s="113">
        <f t="shared" si="44"/>
        <v>0.30815000000000003</v>
      </c>
      <c r="Z349" s="113">
        <v>1</v>
      </c>
      <c r="AA349" s="123" t="s">
        <v>780</v>
      </c>
      <c r="AB349" s="121">
        <v>0.89475535225640346</v>
      </c>
      <c r="AC349" s="120">
        <v>2110.8482006489753</v>
      </c>
      <c r="AD349" s="120">
        <v>22.267539893360663</v>
      </c>
      <c r="AE349" s="120">
        <v>2503.8772662597444</v>
      </c>
      <c r="AF349" s="120">
        <v>12.905304568468182</v>
      </c>
      <c r="AG349" s="120">
        <v>2840.0481449699073</v>
      </c>
      <c r="AH349" s="120">
        <v>10.046333531684692</v>
      </c>
      <c r="AI349" s="123">
        <v>74.324380887259281</v>
      </c>
      <c r="AJ349" s="144" t="s">
        <v>771</v>
      </c>
      <c r="AK349" s="143">
        <f t="shared" si="45"/>
        <v>2840.0481449699073</v>
      </c>
      <c r="AL349" s="143">
        <f t="shared" si="46"/>
        <v>10.046333531684692</v>
      </c>
      <c r="AM349" s="143">
        <v>1</v>
      </c>
      <c r="AN349" s="143">
        <v>26321</v>
      </c>
      <c r="AO349" s="146" t="s">
        <v>774</v>
      </c>
      <c r="AP349" s="26">
        <v>0</v>
      </c>
      <c r="AQ349" s="141">
        <f t="shared" si="47"/>
        <v>25.675619112740719</v>
      </c>
      <c r="AR349" s="145"/>
      <c r="AS349" s="146"/>
      <c r="AT349" s="145"/>
      <c r="AU349" s="146"/>
      <c r="AV349" s="145"/>
      <c r="AW349" s="108"/>
      <c r="AX349" s="144"/>
      <c r="AY349" s="145"/>
      <c r="AZ349" s="145"/>
      <c r="BA349" s="145"/>
      <c r="BB349" s="145"/>
      <c r="BC349" s="145"/>
      <c r="BD349" s="144"/>
      <c r="BE349" s="144"/>
      <c r="BF349" s="144"/>
      <c r="BG349" s="144"/>
      <c r="BH349" s="144"/>
      <c r="BI349" s="144"/>
      <c r="BJ349" s="144"/>
      <c r="BK349" s="94"/>
    </row>
    <row r="350" spans="1:63" s="88" customFormat="1" ht="14.25" customHeight="1" x14ac:dyDescent="0.2">
      <c r="A350" s="6">
        <v>356</v>
      </c>
      <c r="B350" s="88" t="s">
        <v>746</v>
      </c>
      <c r="D350" s="120" t="s">
        <v>350</v>
      </c>
      <c r="E350" s="120" t="s">
        <v>773</v>
      </c>
      <c r="F350" s="120">
        <v>205733.23207989093</v>
      </c>
      <c r="G350" s="123">
        <v>54.813912707205652</v>
      </c>
      <c r="H350" s="110">
        <f t="shared" si="40"/>
        <v>30.31667893662425</v>
      </c>
      <c r="I350" s="123">
        <v>43.321183681110931</v>
      </c>
      <c r="J350" s="121">
        <v>0.55308365046961738</v>
      </c>
      <c r="K350" s="121">
        <v>0.38379056845318049</v>
      </c>
      <c r="L350" s="122">
        <v>0.6431</v>
      </c>
      <c r="M350" s="123">
        <v>1.2884665331108978</v>
      </c>
      <c r="N350" s="113">
        <f t="shared" si="41"/>
        <v>0.64423326655544888</v>
      </c>
      <c r="O350" s="113">
        <v>1</v>
      </c>
      <c r="P350" s="123" t="s">
        <v>780</v>
      </c>
      <c r="Q350" s="124">
        <v>22.22</v>
      </c>
      <c r="R350" s="123">
        <v>1.4316366114039321</v>
      </c>
      <c r="S350" s="113">
        <f t="shared" si="42"/>
        <v>0.71581830570196603</v>
      </c>
      <c r="T350" s="113">
        <v>1</v>
      </c>
      <c r="U350" s="123" t="s">
        <v>780</v>
      </c>
      <c r="V350" s="124">
        <v>0.25060000000000004</v>
      </c>
      <c r="W350" s="114">
        <f t="shared" si="43"/>
        <v>7.8187200000000008E-4</v>
      </c>
      <c r="X350" s="124">
        <v>0.624</v>
      </c>
      <c r="Y350" s="113">
        <f t="shared" si="44"/>
        <v>0.312</v>
      </c>
      <c r="Z350" s="113">
        <v>1</v>
      </c>
      <c r="AA350" s="123" t="s">
        <v>780</v>
      </c>
      <c r="AB350" s="121">
        <v>0.89999551761069119</v>
      </c>
      <c r="AC350" s="120">
        <v>3201.1610407347889</v>
      </c>
      <c r="AD350" s="120">
        <v>32.591183332172477</v>
      </c>
      <c r="AE350" s="120">
        <v>3193.2575135046795</v>
      </c>
      <c r="AF350" s="120">
        <v>14.006637898672579</v>
      </c>
      <c r="AG350" s="120">
        <v>3188.2959284559797</v>
      </c>
      <c r="AH350" s="120">
        <v>9.8768748995854061</v>
      </c>
      <c r="AI350" s="123">
        <v>100.40351060778224</v>
      </c>
      <c r="AJ350" s="144" t="s">
        <v>771</v>
      </c>
      <c r="AK350" s="143">
        <f t="shared" si="45"/>
        <v>3188.2959284559797</v>
      </c>
      <c r="AL350" s="143">
        <f t="shared" si="46"/>
        <v>9.8768748995854061</v>
      </c>
      <c r="AM350" s="143">
        <v>1</v>
      </c>
      <c r="AN350" s="143">
        <v>26321</v>
      </c>
      <c r="AO350" s="146" t="s">
        <v>774</v>
      </c>
      <c r="AP350" s="26">
        <v>0</v>
      </c>
      <c r="AQ350" s="141">
        <f t="shared" si="47"/>
        <v>-0.40351060778223768</v>
      </c>
      <c r="AR350" s="145"/>
      <c r="AS350" s="146"/>
      <c r="AT350" s="145"/>
      <c r="AU350" s="146"/>
      <c r="AV350" s="145"/>
      <c r="AW350" s="108"/>
      <c r="AX350" s="144"/>
      <c r="AY350" s="145"/>
      <c r="AZ350" s="145"/>
      <c r="BA350" s="145"/>
      <c r="BB350" s="145"/>
      <c r="BC350" s="145"/>
      <c r="BD350" s="144"/>
      <c r="BE350" s="144"/>
      <c r="BF350" s="144"/>
      <c r="BG350" s="144"/>
      <c r="BH350" s="144"/>
      <c r="BI350" s="144"/>
      <c r="BJ350" s="144"/>
      <c r="BK350" s="94"/>
    </row>
    <row r="351" spans="1:63" s="88" customFormat="1" ht="14.25" customHeight="1" x14ac:dyDescent="0.2">
      <c r="A351" s="6">
        <v>357</v>
      </c>
      <c r="B351" s="88" t="s">
        <v>746</v>
      </c>
      <c r="D351" s="120" t="s">
        <v>351</v>
      </c>
      <c r="E351" s="120" t="s">
        <v>773</v>
      </c>
      <c r="F351" s="120">
        <v>323109.57160151383</v>
      </c>
      <c r="G351" s="123">
        <v>92.817163593675843</v>
      </c>
      <c r="H351" s="110">
        <f t="shared" si="40"/>
        <v>106.40408930286237</v>
      </c>
      <c r="I351" s="123">
        <v>67.647284286401799</v>
      </c>
      <c r="J351" s="121">
        <v>1.1463837633378433</v>
      </c>
      <c r="K351" s="121">
        <v>1.8219580067267316E-2</v>
      </c>
      <c r="L351" s="122">
        <v>0.55710000000000004</v>
      </c>
      <c r="M351" s="123">
        <v>1.1118499673879658</v>
      </c>
      <c r="N351" s="113">
        <f t="shared" si="41"/>
        <v>0.55592498369398291</v>
      </c>
      <c r="O351" s="113">
        <v>1</v>
      </c>
      <c r="P351" s="123" t="s">
        <v>780</v>
      </c>
      <c r="Q351" s="124">
        <v>15.57</v>
      </c>
      <c r="R351" s="123">
        <v>1.4824427897689689</v>
      </c>
      <c r="S351" s="113">
        <f t="shared" si="42"/>
        <v>0.74122139488448446</v>
      </c>
      <c r="T351" s="113">
        <v>1</v>
      </c>
      <c r="U351" s="123" t="s">
        <v>780</v>
      </c>
      <c r="V351" s="124">
        <v>0.20270000000000002</v>
      </c>
      <c r="W351" s="114">
        <f t="shared" si="43"/>
        <v>9.9373675000000031E-4</v>
      </c>
      <c r="X351" s="124">
        <v>0.98050000000000004</v>
      </c>
      <c r="Y351" s="113">
        <f t="shared" si="44"/>
        <v>0.49025000000000002</v>
      </c>
      <c r="Z351" s="113">
        <v>1</v>
      </c>
      <c r="AA351" s="123" t="s">
        <v>780</v>
      </c>
      <c r="AB351" s="121">
        <v>0.75001205784220648</v>
      </c>
      <c r="AC351" s="120">
        <v>2854.6364355142246</v>
      </c>
      <c r="AD351" s="120">
        <v>25.694878670961316</v>
      </c>
      <c r="AE351" s="120">
        <v>2850.9936202839194</v>
      </c>
      <c r="AF351" s="120">
        <v>14.243682806208199</v>
      </c>
      <c r="AG351" s="120">
        <v>2848.4199543609052</v>
      </c>
      <c r="AH351" s="120">
        <v>15.971203122162862</v>
      </c>
      <c r="AI351" s="123">
        <v>100.21824314015923</v>
      </c>
      <c r="AJ351" s="144" t="s">
        <v>771</v>
      </c>
      <c r="AK351" s="143">
        <f t="shared" si="45"/>
        <v>2848.4199543609052</v>
      </c>
      <c r="AL351" s="143">
        <f t="shared" si="46"/>
        <v>15.971203122162862</v>
      </c>
      <c r="AM351" s="143">
        <v>1</v>
      </c>
      <c r="AN351" s="143">
        <v>26321</v>
      </c>
      <c r="AO351" s="146" t="s">
        <v>774</v>
      </c>
      <c r="AP351" s="26">
        <v>0</v>
      </c>
      <c r="AQ351" s="141">
        <f t="shared" si="47"/>
        <v>-0.21824314015923107</v>
      </c>
      <c r="AR351" s="145"/>
      <c r="AS351" s="146"/>
      <c r="AT351" s="145"/>
      <c r="AU351" s="146"/>
      <c r="AV351" s="145"/>
      <c r="AW351" s="108"/>
      <c r="AX351" s="144"/>
      <c r="AY351" s="145"/>
      <c r="AZ351" s="145"/>
      <c r="BA351" s="145"/>
      <c r="BB351" s="145"/>
      <c r="BC351" s="145"/>
      <c r="BD351" s="144"/>
      <c r="BE351" s="144"/>
      <c r="BF351" s="144"/>
      <c r="BG351" s="144"/>
      <c r="BH351" s="144"/>
      <c r="BI351" s="144"/>
      <c r="BJ351" s="144"/>
      <c r="BK351" s="94"/>
    </row>
    <row r="352" spans="1:63" s="88" customFormat="1" ht="14.25" customHeight="1" x14ac:dyDescent="0.2">
      <c r="A352" s="6">
        <v>358</v>
      </c>
      <c r="B352" s="88" t="s">
        <v>746</v>
      </c>
      <c r="D352" s="120" t="s">
        <v>352</v>
      </c>
      <c r="E352" s="120" t="s">
        <v>773</v>
      </c>
      <c r="F352" s="120">
        <v>591916.26233589812</v>
      </c>
      <c r="G352" s="123">
        <v>994.3048089776405</v>
      </c>
      <c r="H352" s="110">
        <f t="shared" si="40"/>
        <v>269.23824411588583</v>
      </c>
      <c r="I352" s="123">
        <v>68.277820007301017</v>
      </c>
      <c r="J352" s="121">
        <v>0.27078039016297301</v>
      </c>
      <c r="K352" s="121">
        <v>0.51641595325163037</v>
      </c>
      <c r="L352" s="122">
        <v>3.9660000000000001E-2</v>
      </c>
      <c r="M352" s="123">
        <v>7.6116137863266236</v>
      </c>
      <c r="N352" s="113">
        <f t="shared" si="41"/>
        <v>3.8058068931633118</v>
      </c>
      <c r="O352" s="113">
        <v>1</v>
      </c>
      <c r="P352" s="123" t="s">
        <v>780</v>
      </c>
      <c r="Q352" s="124">
        <v>1.1180000000000001</v>
      </c>
      <c r="R352" s="123">
        <v>7.6545105332331946</v>
      </c>
      <c r="S352" s="113">
        <f t="shared" si="42"/>
        <v>3.8272552666165973</v>
      </c>
      <c r="T352" s="113">
        <v>1</v>
      </c>
      <c r="U352" s="123" t="s">
        <v>780</v>
      </c>
      <c r="V352" s="124">
        <v>0.2044</v>
      </c>
      <c r="W352" s="114">
        <f t="shared" si="43"/>
        <v>8.270024E-4</v>
      </c>
      <c r="X352" s="124">
        <v>0.80920000000000003</v>
      </c>
      <c r="Y352" s="113">
        <f t="shared" si="44"/>
        <v>0.40460000000000002</v>
      </c>
      <c r="Z352" s="113">
        <v>1</v>
      </c>
      <c r="AA352" s="123" t="s">
        <v>780</v>
      </c>
      <c r="AB352" s="121">
        <v>0.99439588635741916</v>
      </c>
      <c r="AC352" s="120">
        <v>250.713905173695</v>
      </c>
      <c r="AD352" s="120">
        <v>18.744268396028303</v>
      </c>
      <c r="AE352" s="120">
        <v>761.85192772903997</v>
      </c>
      <c r="AF352" s="120">
        <v>41.872025603438829</v>
      </c>
      <c r="AG352" s="120">
        <v>2861.6310900954518</v>
      </c>
      <c r="AH352" s="120">
        <v>13.165737874511633</v>
      </c>
      <c r="AI352" s="123">
        <v>8.7612238363447563</v>
      </c>
      <c r="AJ352" s="144" t="s">
        <v>771</v>
      </c>
      <c r="AK352" s="143">
        <f t="shared" si="45"/>
        <v>2861.6310900954518</v>
      </c>
      <c r="AL352" s="143">
        <f t="shared" si="46"/>
        <v>13.165737874511633</v>
      </c>
      <c r="AM352" s="143">
        <v>1</v>
      </c>
      <c r="AN352" s="143">
        <v>26321</v>
      </c>
      <c r="AO352" s="146" t="s">
        <v>774</v>
      </c>
      <c r="AP352" s="26">
        <v>0</v>
      </c>
      <c r="AQ352" s="141">
        <f t="shared" si="47"/>
        <v>91.238776163655245</v>
      </c>
      <c r="AR352" s="145"/>
      <c r="AS352" s="146"/>
      <c r="AT352" s="145"/>
      <c r="AU352" s="146"/>
      <c r="AV352" s="145"/>
      <c r="AW352" s="108"/>
      <c r="AX352" s="144"/>
      <c r="AY352" s="145"/>
      <c r="AZ352" s="145"/>
      <c r="BA352" s="145"/>
      <c r="BB352" s="145"/>
      <c r="BC352" s="145"/>
      <c r="BD352" s="144"/>
      <c r="BE352" s="144"/>
      <c r="BF352" s="144"/>
      <c r="BG352" s="144"/>
      <c r="BH352" s="144"/>
      <c r="BI352" s="144"/>
      <c r="BJ352" s="144"/>
      <c r="BK352" s="94"/>
    </row>
    <row r="353" spans="1:63" s="88" customFormat="1" ht="14.25" customHeight="1" x14ac:dyDescent="0.2">
      <c r="A353" s="6">
        <v>359</v>
      </c>
      <c r="B353" s="88" t="s">
        <v>746</v>
      </c>
      <c r="D353" s="120" t="s">
        <v>353</v>
      </c>
      <c r="E353" s="120" t="s">
        <v>773</v>
      </c>
      <c r="F353" s="120">
        <v>459064.82416232815</v>
      </c>
      <c r="G353" s="123">
        <v>128.1557406951967</v>
      </c>
      <c r="H353" s="110">
        <f t="shared" si="40"/>
        <v>143.32199235535924</v>
      </c>
      <c r="I353" s="123">
        <v>94.310460586464785</v>
      </c>
      <c r="J353" s="121">
        <v>1.1183423510947799</v>
      </c>
      <c r="K353" s="121" t="s">
        <v>560</v>
      </c>
      <c r="L353" s="122">
        <v>0.56380000000000008</v>
      </c>
      <c r="M353" s="123">
        <v>1.1581294251742646</v>
      </c>
      <c r="N353" s="113">
        <f t="shared" si="41"/>
        <v>0.57906471258713232</v>
      </c>
      <c r="O353" s="113">
        <v>1</v>
      </c>
      <c r="P353" s="123" t="s">
        <v>780</v>
      </c>
      <c r="Q353" s="124">
        <v>16.02</v>
      </c>
      <c r="R353" s="123">
        <v>1.363902417697691</v>
      </c>
      <c r="S353" s="113">
        <f t="shared" si="42"/>
        <v>0.68195120884884552</v>
      </c>
      <c r="T353" s="113">
        <v>1</v>
      </c>
      <c r="U353" s="123" t="s">
        <v>780</v>
      </c>
      <c r="V353" s="124">
        <v>0.20610000000000003</v>
      </c>
      <c r="W353" s="114">
        <f t="shared" si="43"/>
        <v>7.4237220000000011E-4</v>
      </c>
      <c r="X353" s="124">
        <v>0.72040000000000004</v>
      </c>
      <c r="Y353" s="113">
        <f t="shared" si="44"/>
        <v>0.36020000000000002</v>
      </c>
      <c r="Z353" s="113">
        <v>1</v>
      </c>
      <c r="AA353" s="123" t="s">
        <v>780</v>
      </c>
      <c r="AB353" s="121">
        <v>0.84912924132008105</v>
      </c>
      <c r="AC353" s="120">
        <v>2882.2014422443808</v>
      </c>
      <c r="AD353" s="120">
        <v>26.972059329958483</v>
      </c>
      <c r="AE353" s="120">
        <v>2878.2117481529835</v>
      </c>
      <c r="AF353" s="120">
        <v>13.119726992075812</v>
      </c>
      <c r="AG353" s="120">
        <v>2875.4210473155904</v>
      </c>
      <c r="AH353" s="120">
        <v>11.705958930401174</v>
      </c>
      <c r="AI353" s="123">
        <v>100.23580528963298</v>
      </c>
      <c r="AJ353" s="144" t="s">
        <v>771</v>
      </c>
      <c r="AK353" s="143">
        <f t="shared" si="45"/>
        <v>2875.4210473155904</v>
      </c>
      <c r="AL353" s="143">
        <f t="shared" si="46"/>
        <v>11.705958930401174</v>
      </c>
      <c r="AM353" s="143">
        <v>1</v>
      </c>
      <c r="AN353" s="143">
        <v>26321</v>
      </c>
      <c r="AO353" s="146" t="s">
        <v>774</v>
      </c>
      <c r="AP353" s="26">
        <v>0</v>
      </c>
      <c r="AQ353" s="141">
        <f t="shared" si="47"/>
        <v>-0.23580528963297809</v>
      </c>
      <c r="AR353" s="145"/>
      <c r="AS353" s="146"/>
      <c r="AT353" s="145"/>
      <c r="AU353" s="146"/>
      <c r="AV353" s="145"/>
      <c r="AW353" s="108"/>
      <c r="AX353" s="144"/>
      <c r="AY353" s="145"/>
      <c r="AZ353" s="145"/>
      <c r="BA353" s="145"/>
      <c r="BB353" s="145"/>
      <c r="BC353" s="145"/>
      <c r="BD353" s="144"/>
      <c r="BE353" s="144"/>
      <c r="BF353" s="144"/>
      <c r="BG353" s="144"/>
      <c r="BH353" s="144"/>
      <c r="BI353" s="144"/>
      <c r="BJ353" s="144"/>
      <c r="BK353" s="94"/>
    </row>
    <row r="354" spans="1:63" s="88" customFormat="1" ht="14.25" customHeight="1" x14ac:dyDescent="0.2">
      <c r="A354" s="6">
        <v>360</v>
      </c>
      <c r="B354" s="88" t="s">
        <v>746</v>
      </c>
      <c r="D354" s="120" t="s">
        <v>354</v>
      </c>
      <c r="E354" s="120" t="s">
        <v>773</v>
      </c>
      <c r="F354" s="120">
        <v>81908.380779250743</v>
      </c>
      <c r="G354" s="123">
        <v>26.200570574225672</v>
      </c>
      <c r="H354" s="110">
        <f t="shared" si="40"/>
        <v>21.237893545240709</v>
      </c>
      <c r="I354" s="123">
        <v>17.986900751524566</v>
      </c>
      <c r="J354" s="121">
        <v>0.81058897114756323</v>
      </c>
      <c r="K354" s="121" t="s">
        <v>560</v>
      </c>
      <c r="L354" s="122">
        <v>0.55359999999999998</v>
      </c>
      <c r="M354" s="123">
        <v>1.7807587915433141</v>
      </c>
      <c r="N354" s="113">
        <f t="shared" si="41"/>
        <v>0.89037939577165703</v>
      </c>
      <c r="O354" s="113">
        <v>1</v>
      </c>
      <c r="P354" s="123" t="s">
        <v>780</v>
      </c>
      <c r="Q354" s="124">
        <v>15.41</v>
      </c>
      <c r="R354" s="123">
        <v>2.0118079701336655</v>
      </c>
      <c r="S354" s="113">
        <f t="shared" si="42"/>
        <v>1.0059039850668328</v>
      </c>
      <c r="T354" s="113">
        <v>1</v>
      </c>
      <c r="U354" s="123" t="s">
        <v>780</v>
      </c>
      <c r="V354" s="124">
        <v>0.2019</v>
      </c>
      <c r="W354" s="114">
        <f t="shared" si="43"/>
        <v>9.4499295000000007E-4</v>
      </c>
      <c r="X354" s="124">
        <v>0.93610000000000004</v>
      </c>
      <c r="Y354" s="113">
        <f t="shared" si="44"/>
        <v>0.46805000000000002</v>
      </c>
      <c r="Z354" s="113">
        <v>1</v>
      </c>
      <c r="AA354" s="123" t="s">
        <v>780</v>
      </c>
      <c r="AB354" s="121">
        <v>0.88515346294457697</v>
      </c>
      <c r="AC354" s="120">
        <v>2840.2471641082934</v>
      </c>
      <c r="AD354" s="120">
        <v>41.037065827664719</v>
      </c>
      <c r="AE354" s="120">
        <v>2841.1232426938268</v>
      </c>
      <c r="AF354" s="120">
        <v>19.366489881631423</v>
      </c>
      <c r="AG354" s="120">
        <v>2841.7447566669516</v>
      </c>
      <c r="AH354" s="120">
        <v>15.256590624396653</v>
      </c>
      <c r="AI354" s="123">
        <v>99.947300243797585</v>
      </c>
      <c r="AJ354" s="144" t="s">
        <v>771</v>
      </c>
      <c r="AK354" s="143">
        <f t="shared" si="45"/>
        <v>2841.7447566669516</v>
      </c>
      <c r="AL354" s="143">
        <f t="shared" si="46"/>
        <v>15.256590624396653</v>
      </c>
      <c r="AM354" s="143">
        <v>1</v>
      </c>
      <c r="AN354" s="143">
        <v>26321</v>
      </c>
      <c r="AO354" s="146" t="s">
        <v>774</v>
      </c>
      <c r="AP354" s="26">
        <v>0</v>
      </c>
      <c r="AQ354" s="141">
        <f t="shared" si="47"/>
        <v>5.269975620241496E-2</v>
      </c>
      <c r="AR354" s="145"/>
      <c r="AS354" s="146"/>
      <c r="AT354" s="145"/>
      <c r="AU354" s="146"/>
      <c r="AV354" s="145"/>
      <c r="AW354" s="108"/>
      <c r="AX354" s="144"/>
      <c r="AY354" s="145"/>
      <c r="AZ354" s="145"/>
      <c r="BA354" s="145"/>
      <c r="BB354" s="145"/>
      <c r="BC354" s="145"/>
      <c r="BD354" s="144"/>
      <c r="BE354" s="144"/>
      <c r="BF354" s="144"/>
      <c r="BG354" s="144"/>
      <c r="BH354" s="144"/>
      <c r="BI354" s="144"/>
      <c r="BJ354" s="144"/>
      <c r="BK354" s="94"/>
    </row>
    <row r="355" spans="1:63" s="88" customFormat="1" ht="14.25" customHeight="1" x14ac:dyDescent="0.2">
      <c r="A355" s="6">
        <v>361</v>
      </c>
      <c r="B355" s="88" t="s">
        <v>746</v>
      </c>
      <c r="D355" s="120" t="s">
        <v>355</v>
      </c>
      <c r="E355" s="120" t="s">
        <v>773</v>
      </c>
      <c r="F355" s="120">
        <v>141715.95573290196</v>
      </c>
      <c r="G355" s="123">
        <v>42.078592839127218</v>
      </c>
      <c r="H355" s="110">
        <f t="shared" si="40"/>
        <v>58.761308227928382</v>
      </c>
      <c r="I355" s="123">
        <v>31.789038050554829</v>
      </c>
      <c r="J355" s="121">
        <v>1.3964656197649405</v>
      </c>
      <c r="K355" s="121">
        <v>0.34781177035093158</v>
      </c>
      <c r="L355" s="122">
        <v>0.56059999999999999</v>
      </c>
      <c r="M355" s="123">
        <v>1.587149437001631</v>
      </c>
      <c r="N355" s="113">
        <f t="shared" si="41"/>
        <v>0.79357471850081551</v>
      </c>
      <c r="O355" s="113">
        <v>1</v>
      </c>
      <c r="P355" s="123" t="s">
        <v>780</v>
      </c>
      <c r="Q355" s="124">
        <v>15.8</v>
      </c>
      <c r="R355" s="123">
        <v>1.7739600320139814</v>
      </c>
      <c r="S355" s="113">
        <f t="shared" si="42"/>
        <v>0.88698001600699072</v>
      </c>
      <c r="T355" s="113">
        <v>1</v>
      </c>
      <c r="U355" s="123" t="s">
        <v>780</v>
      </c>
      <c r="V355" s="124">
        <v>0.20449999999999999</v>
      </c>
      <c r="W355" s="114">
        <f t="shared" si="43"/>
        <v>8.1022899999999998E-4</v>
      </c>
      <c r="X355" s="124">
        <v>0.7924000000000001</v>
      </c>
      <c r="Y355" s="113">
        <f t="shared" si="44"/>
        <v>0.39620000000000005</v>
      </c>
      <c r="Z355" s="113">
        <v>1</v>
      </c>
      <c r="AA355" s="123" t="s">
        <v>780</v>
      </c>
      <c r="AB355" s="121">
        <v>0.89469289519433881</v>
      </c>
      <c r="AC355" s="120">
        <v>2869.0786880931705</v>
      </c>
      <c r="AD355" s="120">
        <v>36.858273090433158</v>
      </c>
      <c r="AE355" s="120">
        <v>2865.0672373875732</v>
      </c>
      <c r="AF355" s="120">
        <v>17.083530646186318</v>
      </c>
      <c r="AG355" s="120">
        <v>2862.2478359715778</v>
      </c>
      <c r="AH355" s="120">
        <v>12.891008799600467</v>
      </c>
      <c r="AI355" s="123">
        <v>100.23865341204019</v>
      </c>
      <c r="AJ355" s="144" t="s">
        <v>771</v>
      </c>
      <c r="AK355" s="143">
        <f t="shared" si="45"/>
        <v>2862.2478359715778</v>
      </c>
      <c r="AL355" s="143">
        <f t="shared" si="46"/>
        <v>12.891008799600467</v>
      </c>
      <c r="AM355" s="143">
        <v>1</v>
      </c>
      <c r="AN355" s="143">
        <v>26321</v>
      </c>
      <c r="AO355" s="146" t="s">
        <v>774</v>
      </c>
      <c r="AP355" s="26">
        <v>0</v>
      </c>
      <c r="AQ355" s="141">
        <f t="shared" si="47"/>
        <v>-0.2386534120401933</v>
      </c>
      <c r="AR355" s="145"/>
      <c r="AS355" s="146"/>
      <c r="AT355" s="145"/>
      <c r="AU355" s="146"/>
      <c r="AV355" s="145"/>
      <c r="AW355" s="108"/>
      <c r="AX355" s="144"/>
      <c r="AY355" s="145"/>
      <c r="AZ355" s="145"/>
      <c r="BA355" s="145"/>
      <c r="BB355" s="145"/>
      <c r="BC355" s="145"/>
      <c r="BD355" s="144"/>
      <c r="BE355" s="144"/>
      <c r="BF355" s="144"/>
      <c r="BG355" s="144"/>
      <c r="BH355" s="144"/>
      <c r="BI355" s="144"/>
      <c r="BJ355" s="144"/>
      <c r="BK355" s="94"/>
    </row>
    <row r="356" spans="1:63" s="88" customFormat="1" ht="14.25" customHeight="1" x14ac:dyDescent="0.2">
      <c r="A356" s="6">
        <v>362</v>
      </c>
      <c r="B356" s="88" t="s">
        <v>746</v>
      </c>
      <c r="D356" s="120" t="s">
        <v>356</v>
      </c>
      <c r="E356" s="120" t="s">
        <v>773</v>
      </c>
      <c r="F356" s="120">
        <v>96593.199054618424</v>
      </c>
      <c r="G356" s="123">
        <v>28.633933942203967</v>
      </c>
      <c r="H356" s="110">
        <f t="shared" si="40"/>
        <v>34.685870699351661</v>
      </c>
      <c r="I356" s="123">
        <v>20.945741385243597</v>
      </c>
      <c r="J356" s="121">
        <v>1.2113554068177708</v>
      </c>
      <c r="K356" s="121" t="s">
        <v>560</v>
      </c>
      <c r="L356" s="122">
        <v>0.55830000000000002</v>
      </c>
      <c r="M356" s="123">
        <v>2.4195303840704527</v>
      </c>
      <c r="N356" s="113">
        <f t="shared" si="41"/>
        <v>1.2097651920352264</v>
      </c>
      <c r="O356" s="113">
        <v>1</v>
      </c>
      <c r="P356" s="123" t="s">
        <v>780</v>
      </c>
      <c r="Q356" s="124">
        <v>15.72</v>
      </c>
      <c r="R356" s="123">
        <v>2.595137951634888</v>
      </c>
      <c r="S356" s="113">
        <f t="shared" si="42"/>
        <v>1.297568975817444</v>
      </c>
      <c r="T356" s="113">
        <v>1</v>
      </c>
      <c r="U356" s="123" t="s">
        <v>780</v>
      </c>
      <c r="V356" s="124">
        <v>0.20420000000000002</v>
      </c>
      <c r="W356" s="114">
        <f t="shared" si="43"/>
        <v>9.5810640000000026E-4</v>
      </c>
      <c r="X356" s="124">
        <v>0.93840000000000012</v>
      </c>
      <c r="Y356" s="113">
        <f t="shared" si="44"/>
        <v>0.46920000000000006</v>
      </c>
      <c r="Z356" s="113">
        <v>1</v>
      </c>
      <c r="AA356" s="123" t="s">
        <v>780</v>
      </c>
      <c r="AB356" s="121">
        <v>0.9323320876048975</v>
      </c>
      <c r="AC356" s="120">
        <v>2859.6260503525764</v>
      </c>
      <c r="AD356" s="120">
        <v>56.125234077933783</v>
      </c>
      <c r="AE356" s="120">
        <v>2859.8772616700003</v>
      </c>
      <c r="AF356" s="120">
        <v>25.08175809494378</v>
      </c>
      <c r="AG356" s="120">
        <v>2860.0542395912339</v>
      </c>
      <c r="AH356" s="120">
        <v>15.269409005212214</v>
      </c>
      <c r="AI356" s="123">
        <v>99.98502863222906</v>
      </c>
      <c r="AJ356" s="144" t="s">
        <v>771</v>
      </c>
      <c r="AK356" s="143">
        <f t="shared" si="45"/>
        <v>2860.0542395912339</v>
      </c>
      <c r="AL356" s="143">
        <f t="shared" si="46"/>
        <v>15.269409005212214</v>
      </c>
      <c r="AM356" s="143">
        <v>1</v>
      </c>
      <c r="AN356" s="143">
        <v>26321</v>
      </c>
      <c r="AO356" s="146" t="s">
        <v>774</v>
      </c>
      <c r="AP356" s="26">
        <v>0</v>
      </c>
      <c r="AQ356" s="141">
        <f t="shared" si="47"/>
        <v>1.4971367770939992E-2</v>
      </c>
      <c r="AR356" s="145"/>
      <c r="AS356" s="146"/>
      <c r="AT356" s="145"/>
      <c r="AU356" s="146"/>
      <c r="AV356" s="145"/>
      <c r="AW356" s="108"/>
      <c r="AX356" s="144"/>
      <c r="AY356" s="145"/>
      <c r="AZ356" s="145"/>
      <c r="BA356" s="145"/>
      <c r="BB356" s="145"/>
      <c r="BC356" s="145"/>
      <c r="BD356" s="144"/>
      <c r="BE356" s="144"/>
      <c r="BF356" s="144"/>
      <c r="BG356" s="144"/>
      <c r="BH356" s="144"/>
      <c r="BI356" s="144"/>
      <c r="BJ356" s="144"/>
      <c r="BK356" s="94"/>
    </row>
    <row r="357" spans="1:63" s="88" customFormat="1" ht="14.25" customHeight="1" x14ac:dyDescent="0.2">
      <c r="A357" s="6">
        <v>363</v>
      </c>
      <c r="B357" s="88" t="s">
        <v>746</v>
      </c>
      <c r="D357" s="120" t="s">
        <v>357</v>
      </c>
      <c r="E357" s="120" t="s">
        <v>773</v>
      </c>
      <c r="F357" s="120">
        <v>173914.236380544</v>
      </c>
      <c r="G357" s="123">
        <v>54.482091922831174</v>
      </c>
      <c r="H357" s="110">
        <f t="shared" si="40"/>
        <v>59.393050441910248</v>
      </c>
      <c r="I357" s="123">
        <v>38.694632545683042</v>
      </c>
      <c r="J357" s="121">
        <v>1.0901389492539124</v>
      </c>
      <c r="K357" s="121">
        <v>0.20572617594392875</v>
      </c>
      <c r="L357" s="122">
        <v>0.54949999999999999</v>
      </c>
      <c r="M357" s="123">
        <v>1.2696530177492678</v>
      </c>
      <c r="N357" s="113">
        <f t="shared" si="41"/>
        <v>0.63482650887463388</v>
      </c>
      <c r="O357" s="113">
        <v>1</v>
      </c>
      <c r="P357" s="123" t="s">
        <v>780</v>
      </c>
      <c r="Q357" s="124">
        <v>15.11</v>
      </c>
      <c r="R357" s="123">
        <v>1.9284395427630765</v>
      </c>
      <c r="S357" s="113">
        <f t="shared" si="42"/>
        <v>0.96421977138153825</v>
      </c>
      <c r="T357" s="113">
        <v>1</v>
      </c>
      <c r="U357" s="123" t="s">
        <v>780</v>
      </c>
      <c r="V357" s="124">
        <v>0.19950000000000001</v>
      </c>
      <c r="W357" s="114">
        <f t="shared" si="43"/>
        <v>1.44837E-3</v>
      </c>
      <c r="X357" s="124">
        <v>1.452</v>
      </c>
      <c r="Y357" s="113">
        <f t="shared" si="44"/>
        <v>0.72599999999999998</v>
      </c>
      <c r="Z357" s="113">
        <v>1</v>
      </c>
      <c r="AA357" s="123" t="s">
        <v>780</v>
      </c>
      <c r="AB357" s="121">
        <v>0.65838362551418306</v>
      </c>
      <c r="AC357" s="120">
        <v>2823.0220979469277</v>
      </c>
      <c r="AD357" s="120">
        <v>29.090435473914567</v>
      </c>
      <c r="AE357" s="120">
        <v>2822.3477499417099</v>
      </c>
      <c r="AF357" s="120">
        <v>18.533896250312864</v>
      </c>
      <c r="AG357" s="120">
        <v>2821.8660865027073</v>
      </c>
      <c r="AH357" s="120">
        <v>23.69906295770765</v>
      </c>
      <c r="AI357" s="123">
        <v>100.04096620494325</v>
      </c>
      <c r="AJ357" s="144" t="s">
        <v>771</v>
      </c>
      <c r="AK357" s="143">
        <f t="shared" si="45"/>
        <v>2821.8660865027073</v>
      </c>
      <c r="AL357" s="143">
        <f t="shared" si="46"/>
        <v>23.69906295770765</v>
      </c>
      <c r="AM357" s="143">
        <v>1</v>
      </c>
      <c r="AN357" s="143">
        <v>26321</v>
      </c>
      <c r="AO357" s="146" t="s">
        <v>774</v>
      </c>
      <c r="AP357" s="26">
        <v>0</v>
      </c>
      <c r="AQ357" s="141">
        <f t="shared" si="47"/>
        <v>-4.0966204943245543E-2</v>
      </c>
      <c r="AR357" s="145"/>
      <c r="AS357" s="146"/>
      <c r="AT357" s="145"/>
      <c r="AU357" s="146"/>
      <c r="AV357" s="145"/>
      <c r="AW357" s="108"/>
      <c r="AX357" s="144"/>
      <c r="AY357" s="145"/>
      <c r="AZ357" s="145"/>
      <c r="BA357" s="145"/>
      <c r="BB357" s="145"/>
      <c r="BC357" s="145"/>
      <c r="BD357" s="144"/>
      <c r="BE357" s="144"/>
      <c r="BF357" s="144"/>
      <c r="BG357" s="144"/>
      <c r="BH357" s="144"/>
      <c r="BI357" s="144"/>
      <c r="BJ357" s="144"/>
      <c r="BK357" s="94"/>
    </row>
    <row r="358" spans="1:63" s="88" customFormat="1" ht="14.25" customHeight="1" x14ac:dyDescent="0.2">
      <c r="A358" s="6">
        <v>364</v>
      </c>
      <c r="B358" s="88" t="s">
        <v>746</v>
      </c>
      <c r="D358" s="120" t="s">
        <v>358</v>
      </c>
      <c r="E358" s="120" t="s">
        <v>773</v>
      </c>
      <c r="F358" s="120">
        <v>202458.3701048904</v>
      </c>
      <c r="G358" s="123">
        <v>64.086876954261442</v>
      </c>
      <c r="H358" s="110">
        <f t="shared" si="40"/>
        <v>75.167737282701069</v>
      </c>
      <c r="I358" s="123">
        <v>44.878760368066189</v>
      </c>
      <c r="J358" s="121">
        <v>1.1729037340413389</v>
      </c>
      <c r="K358" s="121">
        <v>1.1253079715170266E-2</v>
      </c>
      <c r="L358" s="122">
        <v>0.52800000000000002</v>
      </c>
      <c r="M358" s="123">
        <v>1.118323375275895</v>
      </c>
      <c r="N358" s="113">
        <f t="shared" si="41"/>
        <v>0.55916168763794749</v>
      </c>
      <c r="O358" s="113">
        <v>1</v>
      </c>
      <c r="P358" s="123" t="s">
        <v>780</v>
      </c>
      <c r="Q358" s="124">
        <v>14.99</v>
      </c>
      <c r="R358" s="123">
        <v>1.4914327571350676</v>
      </c>
      <c r="S358" s="113">
        <f t="shared" si="42"/>
        <v>0.74571637856753381</v>
      </c>
      <c r="T358" s="113">
        <v>1</v>
      </c>
      <c r="U358" s="123" t="s">
        <v>780</v>
      </c>
      <c r="V358" s="124">
        <v>0.2059</v>
      </c>
      <c r="W358" s="114">
        <f t="shared" si="43"/>
        <v>1.0159106000000003E-3</v>
      </c>
      <c r="X358" s="124">
        <v>0.98680000000000012</v>
      </c>
      <c r="Y358" s="113">
        <f t="shared" si="44"/>
        <v>0.49340000000000006</v>
      </c>
      <c r="Z358" s="113">
        <v>1</v>
      </c>
      <c r="AA358" s="123" t="s">
        <v>780</v>
      </c>
      <c r="AB358" s="121">
        <v>0.74983157633208464</v>
      </c>
      <c r="AC358" s="120">
        <v>2733.0243667606437</v>
      </c>
      <c r="AD358" s="120">
        <v>24.959578966660501</v>
      </c>
      <c r="AE358" s="120">
        <v>2814.5109924904468</v>
      </c>
      <c r="AF358" s="120">
        <v>14.296771121817528</v>
      </c>
      <c r="AG358" s="120">
        <v>2873.4203820115113</v>
      </c>
      <c r="AH358" s="120">
        <v>16.037345374946138</v>
      </c>
      <c r="AI358" s="123">
        <v>95.113975799371744</v>
      </c>
      <c r="AJ358" s="144" t="s">
        <v>771</v>
      </c>
      <c r="AK358" s="143">
        <f t="shared" si="45"/>
        <v>2873.4203820115113</v>
      </c>
      <c r="AL358" s="143">
        <f t="shared" si="46"/>
        <v>16.037345374946138</v>
      </c>
      <c r="AM358" s="143">
        <v>1</v>
      </c>
      <c r="AN358" s="143">
        <v>26321</v>
      </c>
      <c r="AO358" s="146" t="s">
        <v>774</v>
      </c>
      <c r="AP358" s="26">
        <v>0</v>
      </c>
      <c r="AQ358" s="141">
        <f t="shared" si="47"/>
        <v>4.8860242006282562</v>
      </c>
      <c r="AR358" s="145"/>
      <c r="AS358" s="146"/>
      <c r="AT358" s="145"/>
      <c r="AU358" s="146"/>
      <c r="AV358" s="145"/>
      <c r="AW358" s="108"/>
      <c r="AX358" s="144"/>
      <c r="AY358" s="145"/>
      <c r="AZ358" s="145"/>
      <c r="BA358" s="145"/>
      <c r="BB358" s="145"/>
      <c r="BC358" s="145"/>
      <c r="BD358" s="144"/>
      <c r="BE358" s="144"/>
      <c r="BF358" s="144"/>
      <c r="BG358" s="144"/>
      <c r="BH358" s="144"/>
      <c r="BI358" s="144"/>
      <c r="BJ358" s="144"/>
      <c r="BK358" s="94"/>
    </row>
    <row r="359" spans="1:63" s="88" customFormat="1" ht="14.25" customHeight="1" x14ac:dyDescent="0.2">
      <c r="A359" s="6">
        <v>365</v>
      </c>
      <c r="B359" s="88" t="s">
        <v>746</v>
      </c>
      <c r="D359" s="120" t="s">
        <v>359</v>
      </c>
      <c r="E359" s="120" t="s">
        <v>773</v>
      </c>
      <c r="F359" s="120">
        <v>175326.42934576512</v>
      </c>
      <c r="G359" s="123">
        <v>52.161632923530647</v>
      </c>
      <c r="H359" s="110">
        <f t="shared" si="40"/>
        <v>32.582001143765574</v>
      </c>
      <c r="I359" s="123">
        <v>35.574525961168327</v>
      </c>
      <c r="J359" s="121">
        <v>0.62463537503764577</v>
      </c>
      <c r="K359" s="121">
        <v>0.26071788430726883</v>
      </c>
      <c r="L359" s="122">
        <v>0.56530000000000002</v>
      </c>
      <c r="M359" s="123">
        <v>0.90090004145755742</v>
      </c>
      <c r="N359" s="113">
        <f t="shared" si="41"/>
        <v>0.45045002072877871</v>
      </c>
      <c r="O359" s="113">
        <v>1</v>
      </c>
      <c r="P359" s="123" t="s">
        <v>780</v>
      </c>
      <c r="Q359" s="124">
        <v>16.170000000000002</v>
      </c>
      <c r="R359" s="123">
        <v>1.0975332269885616</v>
      </c>
      <c r="S359" s="113">
        <f t="shared" si="42"/>
        <v>0.5487666134942808</v>
      </c>
      <c r="T359" s="113">
        <v>1</v>
      </c>
      <c r="U359" s="123" t="s">
        <v>780</v>
      </c>
      <c r="V359" s="124">
        <v>0.2074</v>
      </c>
      <c r="W359" s="114">
        <f t="shared" si="43"/>
        <v>6.5009530000000016E-4</v>
      </c>
      <c r="X359" s="124">
        <v>0.62690000000000012</v>
      </c>
      <c r="Y359" s="113">
        <f t="shared" si="44"/>
        <v>0.31345000000000006</v>
      </c>
      <c r="Z359" s="113">
        <v>1</v>
      </c>
      <c r="AA359" s="123" t="s">
        <v>780</v>
      </c>
      <c r="AB359" s="121">
        <v>0.82084079033257962</v>
      </c>
      <c r="AC359" s="120">
        <v>2888.6864491264696</v>
      </c>
      <c r="AD359" s="120">
        <v>21.009066048639852</v>
      </c>
      <c r="AE359" s="120">
        <v>2886.6251284838186</v>
      </c>
      <c r="AF359" s="120">
        <v>10.549556030923213</v>
      </c>
      <c r="AG359" s="120">
        <v>2885.1873862078073</v>
      </c>
      <c r="AH359" s="120">
        <v>10.177381145766475</v>
      </c>
      <c r="AI359" s="123">
        <v>100.1212767993992</v>
      </c>
      <c r="AJ359" s="144" t="s">
        <v>771</v>
      </c>
      <c r="AK359" s="143">
        <f t="shared" si="45"/>
        <v>2885.1873862078073</v>
      </c>
      <c r="AL359" s="143">
        <f t="shared" si="46"/>
        <v>10.177381145766475</v>
      </c>
      <c r="AM359" s="143">
        <v>1</v>
      </c>
      <c r="AN359" s="143">
        <v>26321</v>
      </c>
      <c r="AO359" s="146" t="s">
        <v>774</v>
      </c>
      <c r="AP359" s="26">
        <v>0</v>
      </c>
      <c r="AQ359" s="141">
        <f t="shared" si="47"/>
        <v>-0.12127679939919744</v>
      </c>
      <c r="AR359" s="145"/>
      <c r="AS359" s="146"/>
      <c r="AT359" s="145"/>
      <c r="AU359" s="146"/>
      <c r="AV359" s="145"/>
      <c r="AW359" s="108"/>
      <c r="AX359" s="144"/>
      <c r="AY359" s="145"/>
      <c r="AZ359" s="145"/>
      <c r="BA359" s="145"/>
      <c r="BB359" s="145"/>
      <c r="BC359" s="145"/>
      <c r="BD359" s="144"/>
      <c r="BE359" s="144"/>
      <c r="BF359" s="144"/>
      <c r="BG359" s="144"/>
      <c r="BH359" s="144"/>
      <c r="BI359" s="144"/>
      <c r="BJ359" s="144"/>
      <c r="BK359" s="94"/>
    </row>
    <row r="360" spans="1:63" s="88" customFormat="1" ht="14.25" customHeight="1" x14ac:dyDescent="0.2">
      <c r="A360" s="6">
        <v>366</v>
      </c>
      <c r="B360" s="88" t="s">
        <v>746</v>
      </c>
      <c r="D360" s="120" t="s">
        <v>363</v>
      </c>
      <c r="E360" s="120" t="s">
        <v>773</v>
      </c>
      <c r="F360" s="120">
        <v>315940.77756467776</v>
      </c>
      <c r="G360" s="123">
        <v>133.77302553256862</v>
      </c>
      <c r="H360" s="110">
        <f t="shared" si="40"/>
        <v>58.328256179450442</v>
      </c>
      <c r="I360" s="123">
        <v>51.197318900272549</v>
      </c>
      <c r="J360" s="121">
        <v>0.43602404854968119</v>
      </c>
      <c r="K360" s="121">
        <v>0.8559565951865471</v>
      </c>
      <c r="L360" s="122">
        <v>0.32670000000000005</v>
      </c>
      <c r="M360" s="123">
        <v>1.6369473514175468</v>
      </c>
      <c r="N360" s="113">
        <f t="shared" si="41"/>
        <v>0.81847367570877338</v>
      </c>
      <c r="O360" s="113">
        <v>1</v>
      </c>
      <c r="P360" s="123" t="s">
        <v>780</v>
      </c>
      <c r="Q360" s="124">
        <v>8.9380000000000006</v>
      </c>
      <c r="R360" s="123">
        <v>1.9904780258743278</v>
      </c>
      <c r="S360" s="113">
        <f t="shared" si="42"/>
        <v>0.99523901293716388</v>
      </c>
      <c r="T360" s="113">
        <v>1</v>
      </c>
      <c r="U360" s="123" t="s">
        <v>780</v>
      </c>
      <c r="V360" s="124">
        <v>0.19839999999999999</v>
      </c>
      <c r="W360" s="114">
        <f t="shared" si="43"/>
        <v>1.1229439999999999E-3</v>
      </c>
      <c r="X360" s="124">
        <v>1.1319999999999999</v>
      </c>
      <c r="Y360" s="113">
        <f t="shared" si="44"/>
        <v>0.56599999999999995</v>
      </c>
      <c r="Z360" s="113">
        <v>1</v>
      </c>
      <c r="AA360" s="123" t="s">
        <v>780</v>
      </c>
      <c r="AB360" s="121">
        <v>0.82238905938110474</v>
      </c>
      <c r="AC360" s="120">
        <v>1822.4058098823034</v>
      </c>
      <c r="AD360" s="120">
        <v>26.03839228798347</v>
      </c>
      <c r="AE360" s="120">
        <v>2331.6730700779499</v>
      </c>
      <c r="AF360" s="120">
        <v>18.341905476426291</v>
      </c>
      <c r="AG360" s="120">
        <v>2813.1889946577294</v>
      </c>
      <c r="AH360" s="120">
        <v>18.504006830879966</v>
      </c>
      <c r="AI360" s="123">
        <v>64.780781289243919</v>
      </c>
      <c r="AJ360" s="144" t="s">
        <v>771</v>
      </c>
      <c r="AK360" s="143">
        <f t="shared" si="45"/>
        <v>2813.1889946577294</v>
      </c>
      <c r="AL360" s="143">
        <f t="shared" si="46"/>
        <v>18.504006830879966</v>
      </c>
      <c r="AM360" s="143">
        <v>1</v>
      </c>
      <c r="AN360" s="143">
        <v>26321</v>
      </c>
      <c r="AO360" s="146" t="s">
        <v>774</v>
      </c>
      <c r="AP360" s="26">
        <v>0</v>
      </c>
      <c r="AQ360" s="141">
        <f t="shared" si="47"/>
        <v>35.219218710756081</v>
      </c>
      <c r="AR360" s="145"/>
      <c r="AS360" s="146"/>
      <c r="AT360" s="145"/>
      <c r="AU360" s="146"/>
      <c r="AV360" s="145"/>
      <c r="AW360" s="108"/>
      <c r="AX360" s="144"/>
      <c r="AY360" s="145"/>
      <c r="AZ360" s="145"/>
      <c r="BA360" s="145"/>
      <c r="BB360" s="145"/>
      <c r="BC360" s="145"/>
      <c r="BD360" s="144"/>
      <c r="BE360" s="144"/>
      <c r="BF360" s="144"/>
      <c r="BG360" s="144"/>
      <c r="BH360" s="144"/>
      <c r="BI360" s="144"/>
      <c r="BJ360" s="144"/>
      <c r="BK360" s="94"/>
    </row>
    <row r="361" spans="1:63" s="88" customFormat="1" ht="14.25" customHeight="1" x14ac:dyDescent="0.2">
      <c r="A361" s="6">
        <v>367</v>
      </c>
      <c r="B361" s="88" t="s">
        <v>746</v>
      </c>
      <c r="D361" s="120" t="s">
        <v>364</v>
      </c>
      <c r="E361" s="120" t="s">
        <v>773</v>
      </c>
      <c r="F361" s="120">
        <v>216114.82580893874</v>
      </c>
      <c r="G361" s="123">
        <v>61.901653004517051</v>
      </c>
      <c r="H361" s="110">
        <f t="shared" si="40"/>
        <v>61.539636225376661</v>
      </c>
      <c r="I361" s="123">
        <v>44.306223398698108</v>
      </c>
      <c r="J361" s="121">
        <v>0.99415174294111386</v>
      </c>
      <c r="K361" s="121">
        <v>0.60646740552433442</v>
      </c>
      <c r="L361" s="122">
        <v>0.55970000000000009</v>
      </c>
      <c r="M361" s="123">
        <v>1.52342834715116</v>
      </c>
      <c r="N361" s="113">
        <f t="shared" si="41"/>
        <v>0.76171417357558002</v>
      </c>
      <c r="O361" s="113">
        <v>1</v>
      </c>
      <c r="P361" s="123" t="s">
        <v>780</v>
      </c>
      <c r="Q361" s="124">
        <v>15.74</v>
      </c>
      <c r="R361" s="123">
        <v>1.8914940539556255</v>
      </c>
      <c r="S361" s="113">
        <f t="shared" si="42"/>
        <v>0.94574702697781277</v>
      </c>
      <c r="T361" s="113">
        <v>1</v>
      </c>
      <c r="U361" s="123" t="s">
        <v>780</v>
      </c>
      <c r="V361" s="124">
        <v>0.2039</v>
      </c>
      <c r="W361" s="114">
        <f t="shared" si="43"/>
        <v>1.1428594999999999E-3</v>
      </c>
      <c r="X361" s="124">
        <v>1.121</v>
      </c>
      <c r="Y361" s="113">
        <f t="shared" si="44"/>
        <v>0.5605</v>
      </c>
      <c r="Z361" s="113">
        <v>1</v>
      </c>
      <c r="AA361" s="123" t="s">
        <v>780</v>
      </c>
      <c r="AB361" s="121">
        <v>0.80541006405241367</v>
      </c>
      <c r="AC361" s="120">
        <v>2865.4985086483944</v>
      </c>
      <c r="AD361" s="120">
        <v>35.33926326003575</v>
      </c>
      <c r="AE361" s="120">
        <v>2860.8606134657389</v>
      </c>
      <c r="AF361" s="120">
        <v>18.220789662255356</v>
      </c>
      <c r="AG361" s="120">
        <v>2857.5961180119834</v>
      </c>
      <c r="AH361" s="120">
        <v>18.24641592475469</v>
      </c>
      <c r="AI361" s="123">
        <v>100.2765398016396</v>
      </c>
      <c r="AJ361" s="144" t="s">
        <v>771</v>
      </c>
      <c r="AK361" s="143">
        <f t="shared" si="45"/>
        <v>2857.5961180119834</v>
      </c>
      <c r="AL361" s="143">
        <f t="shared" si="46"/>
        <v>18.24641592475469</v>
      </c>
      <c r="AM361" s="143">
        <v>1</v>
      </c>
      <c r="AN361" s="143">
        <v>26321</v>
      </c>
      <c r="AO361" s="146" t="s">
        <v>774</v>
      </c>
      <c r="AP361" s="26">
        <v>0</v>
      </c>
      <c r="AQ361" s="141">
        <f t="shared" si="47"/>
        <v>-0.27653980163960057</v>
      </c>
      <c r="AR361" s="145"/>
      <c r="AS361" s="146"/>
      <c r="AT361" s="145"/>
      <c r="AU361" s="146"/>
      <c r="AV361" s="145"/>
      <c r="AW361" s="108"/>
      <c r="AX361" s="144"/>
      <c r="AY361" s="145"/>
      <c r="AZ361" s="145"/>
      <c r="BA361" s="145"/>
      <c r="BB361" s="145"/>
      <c r="BC361" s="145"/>
      <c r="BD361" s="144"/>
      <c r="BE361" s="144"/>
      <c r="BF361" s="144"/>
      <c r="BG361" s="144"/>
      <c r="BH361" s="144"/>
      <c r="BI361" s="144"/>
      <c r="BJ361" s="144"/>
      <c r="BK361" s="94"/>
    </row>
    <row r="362" spans="1:63" s="88" customFormat="1" ht="14.25" customHeight="1" x14ac:dyDescent="0.2">
      <c r="A362" s="6">
        <v>368</v>
      </c>
      <c r="B362" s="88" t="s">
        <v>746</v>
      </c>
      <c r="D362" s="120" t="s">
        <v>365</v>
      </c>
      <c r="E362" s="120" t="s">
        <v>773</v>
      </c>
      <c r="F362" s="120">
        <v>174675.02297786908</v>
      </c>
      <c r="G362" s="123">
        <v>50.271577595350834</v>
      </c>
      <c r="H362" s="110">
        <f t="shared" si="40"/>
        <v>29.156952961440872</v>
      </c>
      <c r="I362" s="123">
        <v>40.103298304364934</v>
      </c>
      <c r="J362" s="121">
        <v>0.57998881984832196</v>
      </c>
      <c r="K362" s="121" t="s">
        <v>560</v>
      </c>
      <c r="L362" s="122">
        <v>0.64460000000000006</v>
      </c>
      <c r="M362" s="123">
        <v>1.1055324526321835</v>
      </c>
      <c r="N362" s="113">
        <f t="shared" si="41"/>
        <v>0.55276622631609174</v>
      </c>
      <c r="O362" s="113">
        <v>1</v>
      </c>
      <c r="P362" s="123" t="s">
        <v>780</v>
      </c>
      <c r="Q362" s="124">
        <v>22.43</v>
      </c>
      <c r="R362" s="123">
        <v>1.5522127825505172</v>
      </c>
      <c r="S362" s="113">
        <f t="shared" si="42"/>
        <v>0.7761063912752586</v>
      </c>
      <c r="T362" s="113">
        <v>1</v>
      </c>
      <c r="U362" s="123" t="s">
        <v>780</v>
      </c>
      <c r="V362" s="124">
        <v>0.25240000000000001</v>
      </c>
      <c r="W362" s="114">
        <f t="shared" si="43"/>
        <v>1.3755800000000002E-3</v>
      </c>
      <c r="X362" s="124">
        <v>1.0900000000000001</v>
      </c>
      <c r="Y362" s="113">
        <f t="shared" si="44"/>
        <v>0.54500000000000004</v>
      </c>
      <c r="Z362" s="113">
        <v>1</v>
      </c>
      <c r="AA362" s="123" t="s">
        <v>780</v>
      </c>
      <c r="AB362" s="121">
        <v>0.71222996296656482</v>
      </c>
      <c r="AC362" s="120">
        <v>3207.2309084251497</v>
      </c>
      <c r="AD362" s="120">
        <v>27.994897988692628</v>
      </c>
      <c r="AE362" s="120">
        <v>3202.7148562472876</v>
      </c>
      <c r="AF362" s="120">
        <v>15.201571320855692</v>
      </c>
      <c r="AG362" s="120">
        <v>3199.8875009869475</v>
      </c>
      <c r="AH362" s="120">
        <v>17.22875921362731</v>
      </c>
      <c r="AI362" s="123">
        <v>100.22948955036503</v>
      </c>
      <c r="AJ362" s="144" t="s">
        <v>771</v>
      </c>
      <c r="AK362" s="143">
        <f t="shared" si="45"/>
        <v>3199.8875009869475</v>
      </c>
      <c r="AL362" s="143">
        <f t="shared" si="46"/>
        <v>17.22875921362731</v>
      </c>
      <c r="AM362" s="143">
        <v>1</v>
      </c>
      <c r="AN362" s="143">
        <v>26321</v>
      </c>
      <c r="AO362" s="146" t="s">
        <v>774</v>
      </c>
      <c r="AP362" s="26">
        <v>0</v>
      </c>
      <c r="AQ362" s="141">
        <f t="shared" si="47"/>
        <v>-0.22948955036503094</v>
      </c>
      <c r="AR362" s="145"/>
      <c r="AS362" s="146"/>
      <c r="AT362" s="145"/>
      <c r="AU362" s="146"/>
      <c r="AV362" s="145"/>
      <c r="AW362" s="108"/>
      <c r="AX362" s="144"/>
      <c r="AY362" s="145"/>
      <c r="AZ362" s="145"/>
      <c r="BA362" s="145"/>
      <c r="BB362" s="145"/>
      <c r="BC362" s="145"/>
      <c r="BD362" s="144"/>
      <c r="BE362" s="144"/>
      <c r="BF362" s="144"/>
      <c r="BG362" s="144"/>
      <c r="BH362" s="144"/>
      <c r="BI362" s="144"/>
      <c r="BJ362" s="144"/>
      <c r="BK362" s="94"/>
    </row>
    <row r="363" spans="1:63" s="88" customFormat="1" ht="14.25" customHeight="1" x14ac:dyDescent="0.2">
      <c r="A363" s="6">
        <v>369</v>
      </c>
      <c r="B363" s="88" t="s">
        <v>746</v>
      </c>
      <c r="D363" s="120" t="s">
        <v>366</v>
      </c>
      <c r="E363" s="120" t="s">
        <v>773</v>
      </c>
      <c r="F363" s="120">
        <v>272960.13519574609</v>
      </c>
      <c r="G363" s="123">
        <v>79.875609647783321</v>
      </c>
      <c r="H363" s="110">
        <f t="shared" si="40"/>
        <v>40.883919639691449</v>
      </c>
      <c r="I363" s="123">
        <v>53.573231187321511</v>
      </c>
      <c r="J363" s="121">
        <v>0.51184485251470058</v>
      </c>
      <c r="K363" s="121">
        <v>0.57660973439741781</v>
      </c>
      <c r="L363" s="122">
        <v>0.56680000000000008</v>
      </c>
      <c r="M363" s="123">
        <v>1.0156441604483324</v>
      </c>
      <c r="N363" s="113">
        <f t="shared" si="41"/>
        <v>0.50782208022416619</v>
      </c>
      <c r="O363" s="113">
        <v>1</v>
      </c>
      <c r="P363" s="123" t="s">
        <v>780</v>
      </c>
      <c r="Q363" s="124">
        <v>16.2</v>
      </c>
      <c r="R363" s="123">
        <v>1.4404554548328203</v>
      </c>
      <c r="S363" s="113">
        <f t="shared" si="42"/>
        <v>0.72022772741641017</v>
      </c>
      <c r="T363" s="113">
        <v>1</v>
      </c>
      <c r="U363" s="123" t="s">
        <v>780</v>
      </c>
      <c r="V363" s="124">
        <v>0.20730000000000001</v>
      </c>
      <c r="W363" s="114">
        <f t="shared" si="43"/>
        <v>1.0582664999999999E-3</v>
      </c>
      <c r="X363" s="124">
        <v>1.0209999999999999</v>
      </c>
      <c r="Y363" s="113">
        <f t="shared" si="44"/>
        <v>0.51049999999999995</v>
      </c>
      <c r="Z363" s="113">
        <v>1</v>
      </c>
      <c r="AA363" s="123" t="s">
        <v>780</v>
      </c>
      <c r="AB363" s="121">
        <v>0.70508543463859374</v>
      </c>
      <c r="AC363" s="120">
        <v>2894.7295876365961</v>
      </c>
      <c r="AD363" s="120">
        <v>23.72916685077962</v>
      </c>
      <c r="AE363" s="120">
        <v>2888.9097716759456</v>
      </c>
      <c r="AF363" s="120">
        <v>13.870287244464635</v>
      </c>
      <c r="AG363" s="120">
        <v>2884.8555126503202</v>
      </c>
      <c r="AH363" s="120">
        <v>16.584276752153418</v>
      </c>
      <c r="AI363" s="123">
        <v>100.34227277390417</v>
      </c>
      <c r="AJ363" s="144" t="s">
        <v>771</v>
      </c>
      <c r="AK363" s="143">
        <f t="shared" si="45"/>
        <v>2884.8555126503202</v>
      </c>
      <c r="AL363" s="143">
        <f t="shared" si="46"/>
        <v>16.584276752153418</v>
      </c>
      <c r="AM363" s="143">
        <v>1</v>
      </c>
      <c r="AN363" s="143">
        <v>26321</v>
      </c>
      <c r="AO363" s="146" t="s">
        <v>774</v>
      </c>
      <c r="AP363" s="26">
        <v>0</v>
      </c>
      <c r="AQ363" s="141">
        <f t="shared" si="47"/>
        <v>-0.34227277390417044</v>
      </c>
      <c r="AR363" s="145"/>
      <c r="AS363" s="146"/>
      <c r="AT363" s="145"/>
      <c r="AU363" s="146"/>
      <c r="AV363" s="145"/>
      <c r="AW363" s="108"/>
      <c r="AX363" s="144"/>
      <c r="AY363" s="145"/>
      <c r="AZ363" s="145"/>
      <c r="BA363" s="145"/>
      <c r="BB363" s="145"/>
      <c r="BC363" s="145"/>
      <c r="BD363" s="144"/>
      <c r="BE363" s="144"/>
      <c r="BF363" s="144"/>
      <c r="BG363" s="144"/>
      <c r="BH363" s="144"/>
      <c r="BI363" s="144"/>
      <c r="BJ363" s="144"/>
      <c r="BK363" s="94"/>
    </row>
    <row r="364" spans="1:63" s="88" customFormat="1" ht="14.25" customHeight="1" x14ac:dyDescent="0.2">
      <c r="A364" s="6">
        <v>370</v>
      </c>
      <c r="B364" s="88" t="s">
        <v>746</v>
      </c>
      <c r="D364" s="120" t="s">
        <v>367</v>
      </c>
      <c r="E364" s="120" t="s">
        <v>773</v>
      </c>
      <c r="F364" s="120">
        <v>547412.30963635212</v>
      </c>
      <c r="G364" s="123">
        <v>327.43327251053006</v>
      </c>
      <c r="H364" s="110">
        <f t="shared" si="40"/>
        <v>81.38427617882509</v>
      </c>
      <c r="I364" s="123">
        <v>99.692449327850326</v>
      </c>
      <c r="J364" s="121">
        <v>0.24855224869124384</v>
      </c>
      <c r="K364" s="121">
        <v>0.58394350338489531</v>
      </c>
      <c r="L364" s="122">
        <v>0.25880000000000003</v>
      </c>
      <c r="M364" s="123">
        <v>1.4799029970850359</v>
      </c>
      <c r="N364" s="113">
        <f t="shared" si="41"/>
        <v>0.73995149854251796</v>
      </c>
      <c r="O364" s="113">
        <v>1</v>
      </c>
      <c r="P364" s="123" t="s">
        <v>780</v>
      </c>
      <c r="Q364" s="124">
        <v>7.2729999999999997</v>
      </c>
      <c r="R364" s="123">
        <v>1.6747736284499701</v>
      </c>
      <c r="S364" s="113">
        <f t="shared" si="42"/>
        <v>0.83738681422498507</v>
      </c>
      <c r="T364" s="113">
        <v>1</v>
      </c>
      <c r="U364" s="123" t="s">
        <v>780</v>
      </c>
      <c r="V364" s="124">
        <v>0.20380000000000001</v>
      </c>
      <c r="W364" s="114">
        <f t="shared" si="43"/>
        <v>7.9899790000000017E-4</v>
      </c>
      <c r="X364" s="124">
        <v>0.78410000000000002</v>
      </c>
      <c r="Y364" s="113">
        <f t="shared" si="44"/>
        <v>0.39205000000000001</v>
      </c>
      <c r="Z364" s="113">
        <v>1</v>
      </c>
      <c r="AA364" s="123" t="s">
        <v>780</v>
      </c>
      <c r="AB364" s="121">
        <v>0.8836435993171865</v>
      </c>
      <c r="AC364" s="120">
        <v>1483.6596043267289</v>
      </c>
      <c r="AD364" s="120">
        <v>19.643103928362507</v>
      </c>
      <c r="AE364" s="120">
        <v>2145.4625944640625</v>
      </c>
      <c r="AF364" s="120">
        <v>15.060909660542166</v>
      </c>
      <c r="AG364" s="120">
        <v>2857.0153337345273</v>
      </c>
      <c r="AH364" s="120">
        <v>12.761377076189403</v>
      </c>
      <c r="AI364" s="123">
        <v>51.93040397117413</v>
      </c>
      <c r="AJ364" s="144" t="s">
        <v>771</v>
      </c>
      <c r="AK364" s="143">
        <f t="shared" si="45"/>
        <v>2857.0153337345273</v>
      </c>
      <c r="AL364" s="143">
        <f t="shared" si="46"/>
        <v>12.761377076189403</v>
      </c>
      <c r="AM364" s="143">
        <v>1</v>
      </c>
      <c r="AN364" s="143">
        <v>26321</v>
      </c>
      <c r="AO364" s="146" t="s">
        <v>774</v>
      </c>
      <c r="AP364" s="26">
        <v>0</v>
      </c>
      <c r="AQ364" s="141">
        <f t="shared" si="47"/>
        <v>48.06959602882587</v>
      </c>
      <c r="AR364" s="145"/>
      <c r="AS364" s="146"/>
      <c r="AT364" s="145"/>
      <c r="AU364" s="146"/>
      <c r="AV364" s="145"/>
      <c r="AW364" s="108"/>
      <c r="AX364" s="144"/>
      <c r="AY364" s="145"/>
      <c r="AZ364" s="145"/>
      <c r="BA364" s="145"/>
      <c r="BB364" s="145"/>
      <c r="BC364" s="145"/>
      <c r="BD364" s="144"/>
      <c r="BE364" s="144"/>
      <c r="BF364" s="144"/>
      <c r="BG364" s="144"/>
      <c r="BH364" s="144"/>
      <c r="BI364" s="144"/>
      <c r="BJ364" s="144"/>
      <c r="BK364" s="94"/>
    </row>
    <row r="365" spans="1:63" s="88" customFormat="1" ht="14.25" customHeight="1" x14ac:dyDescent="0.2">
      <c r="A365" s="6">
        <v>371</v>
      </c>
      <c r="B365" s="88" t="s">
        <v>746</v>
      </c>
      <c r="D365" s="120" t="s">
        <v>368</v>
      </c>
      <c r="E365" s="120" t="s">
        <v>773</v>
      </c>
      <c r="F365" s="120">
        <v>413575.21693388443</v>
      </c>
      <c r="G365" s="123">
        <v>127.22721750336603</v>
      </c>
      <c r="H365" s="110">
        <f t="shared" si="40"/>
        <v>20.665077864413966</v>
      </c>
      <c r="I365" s="123">
        <v>76.537778258271004</v>
      </c>
      <c r="J365" s="121">
        <v>0.16242654889365346</v>
      </c>
      <c r="K365" s="121">
        <v>0.16433979463979634</v>
      </c>
      <c r="L365" s="122">
        <v>0.54149999999999998</v>
      </c>
      <c r="M365" s="123">
        <v>0.98897771783444954</v>
      </c>
      <c r="N365" s="113">
        <f t="shared" si="41"/>
        <v>0.49448885891722477</v>
      </c>
      <c r="O365" s="113">
        <v>1</v>
      </c>
      <c r="P365" s="123" t="s">
        <v>780</v>
      </c>
      <c r="Q365" s="124">
        <v>15.67</v>
      </c>
      <c r="R365" s="123">
        <v>1.2252380829188474</v>
      </c>
      <c r="S365" s="113">
        <f t="shared" si="42"/>
        <v>0.6126190414594237</v>
      </c>
      <c r="T365" s="113">
        <v>1</v>
      </c>
      <c r="U365" s="123" t="s">
        <v>780</v>
      </c>
      <c r="V365" s="124">
        <v>0.20980000000000001</v>
      </c>
      <c r="W365" s="114">
        <f t="shared" si="43"/>
        <v>7.5874170000000008E-4</v>
      </c>
      <c r="X365" s="124">
        <v>0.72330000000000005</v>
      </c>
      <c r="Y365" s="113">
        <f t="shared" si="44"/>
        <v>0.36165000000000003</v>
      </c>
      <c r="Z365" s="113">
        <v>1</v>
      </c>
      <c r="AA365" s="123" t="s">
        <v>780</v>
      </c>
      <c r="AB365" s="121">
        <v>0.80717187265224244</v>
      </c>
      <c r="AC365" s="120">
        <v>2789.8457240911639</v>
      </c>
      <c r="AD365" s="120">
        <v>22.435216866963401</v>
      </c>
      <c r="AE365" s="120">
        <v>2856.6380610414058</v>
      </c>
      <c r="AF365" s="120">
        <v>11.762235185438385</v>
      </c>
      <c r="AG365" s="120">
        <v>2904.0927324435252</v>
      </c>
      <c r="AH365" s="120">
        <v>11.72319988320546</v>
      </c>
      <c r="AI365" s="123">
        <v>96.06599999111485</v>
      </c>
      <c r="AJ365" s="144" t="s">
        <v>771</v>
      </c>
      <c r="AK365" s="143">
        <f t="shared" si="45"/>
        <v>2904.0927324435252</v>
      </c>
      <c r="AL365" s="143">
        <f t="shared" si="46"/>
        <v>11.72319988320546</v>
      </c>
      <c r="AM365" s="143">
        <v>1</v>
      </c>
      <c r="AN365" s="143">
        <v>26321</v>
      </c>
      <c r="AO365" s="146" t="s">
        <v>774</v>
      </c>
      <c r="AP365" s="26">
        <v>0</v>
      </c>
      <c r="AQ365" s="141">
        <f t="shared" si="47"/>
        <v>3.9340000088851497</v>
      </c>
      <c r="AR365" s="145"/>
      <c r="AS365" s="146"/>
      <c r="AT365" s="145"/>
      <c r="AU365" s="146"/>
      <c r="AV365" s="145"/>
      <c r="AW365" s="108"/>
      <c r="AX365" s="144"/>
      <c r="AY365" s="145"/>
      <c r="AZ365" s="145"/>
      <c r="BA365" s="145"/>
      <c r="BB365" s="145"/>
      <c r="BC365" s="145"/>
      <c r="BD365" s="144"/>
      <c r="BE365" s="144"/>
      <c r="BF365" s="144"/>
      <c r="BG365" s="144"/>
      <c r="BH365" s="144"/>
      <c r="BI365" s="144"/>
      <c r="BJ365" s="144"/>
      <c r="BK365" s="94"/>
    </row>
    <row r="366" spans="1:63" s="88" customFormat="1" ht="14.25" customHeight="1" x14ac:dyDescent="0.2">
      <c r="A366" s="6">
        <v>372</v>
      </c>
      <c r="B366" s="88" t="s">
        <v>746</v>
      </c>
      <c r="D366" s="120" t="s">
        <v>369</v>
      </c>
      <c r="E366" s="120" t="s">
        <v>773</v>
      </c>
      <c r="F366" s="120">
        <v>111339.67639791068</v>
      </c>
      <c r="G366" s="123">
        <v>28.567584408168425</v>
      </c>
      <c r="H366" s="110">
        <f t="shared" si="40"/>
        <v>15.545088032035048</v>
      </c>
      <c r="I366" s="123">
        <v>24.090844738013139</v>
      </c>
      <c r="J366" s="121">
        <v>0.54415129434570564</v>
      </c>
      <c r="K366" s="121" t="s">
        <v>560</v>
      </c>
      <c r="L366" s="122">
        <v>0.68970000000000009</v>
      </c>
      <c r="M366" s="123">
        <v>1.2179832201317773</v>
      </c>
      <c r="N366" s="113">
        <f t="shared" si="41"/>
        <v>0.60899161006588864</v>
      </c>
      <c r="O366" s="113">
        <v>1</v>
      </c>
      <c r="P366" s="123" t="s">
        <v>780</v>
      </c>
      <c r="Q366" s="124">
        <v>24.05</v>
      </c>
      <c r="R366" s="123">
        <v>1.4178687024192649</v>
      </c>
      <c r="S366" s="113">
        <f t="shared" si="42"/>
        <v>0.70893435120963244</v>
      </c>
      <c r="T366" s="113">
        <v>1</v>
      </c>
      <c r="U366" s="123" t="s">
        <v>780</v>
      </c>
      <c r="V366" s="124">
        <v>0.25290000000000001</v>
      </c>
      <c r="W366" s="114">
        <f t="shared" si="43"/>
        <v>9.1790055000000011E-4</v>
      </c>
      <c r="X366" s="124">
        <v>0.7259000000000001</v>
      </c>
      <c r="Y366" s="113">
        <f t="shared" si="44"/>
        <v>0.36295000000000005</v>
      </c>
      <c r="Z366" s="113">
        <v>1</v>
      </c>
      <c r="AA366" s="123" t="s">
        <v>780</v>
      </c>
      <c r="AB366" s="121">
        <v>0.85902398300602212</v>
      </c>
      <c r="AC366" s="120">
        <v>3381.5462603120691</v>
      </c>
      <c r="AD366" s="120">
        <v>32.129140558396102</v>
      </c>
      <c r="AE366" s="120">
        <v>3270.596104131565</v>
      </c>
      <c r="AF366" s="120">
        <v>13.917116937202536</v>
      </c>
      <c r="AG366" s="120">
        <v>3203.2695640701504</v>
      </c>
      <c r="AH366" s="120">
        <v>11.474482037818028</v>
      </c>
      <c r="AI366" s="123">
        <v>105.56546031097665</v>
      </c>
      <c r="AJ366" s="144" t="s">
        <v>771</v>
      </c>
      <c r="AK366" s="143">
        <f t="shared" si="45"/>
        <v>3203.2695640701504</v>
      </c>
      <c r="AL366" s="143">
        <f t="shared" si="46"/>
        <v>11.474482037818028</v>
      </c>
      <c r="AM366" s="143">
        <v>1</v>
      </c>
      <c r="AN366" s="143">
        <v>26321</v>
      </c>
      <c r="AO366" s="146" t="s">
        <v>774</v>
      </c>
      <c r="AP366" s="26">
        <v>0</v>
      </c>
      <c r="AQ366" s="141">
        <f t="shared" si="47"/>
        <v>-5.565460310976647</v>
      </c>
      <c r="AR366" s="145"/>
      <c r="AS366" s="146"/>
      <c r="AT366" s="145"/>
      <c r="AU366" s="146"/>
      <c r="AV366" s="145"/>
      <c r="AW366" s="108"/>
      <c r="AX366" s="144"/>
      <c r="AY366" s="145"/>
      <c r="AZ366" s="145"/>
      <c r="BA366" s="145"/>
      <c r="BB366" s="145"/>
      <c r="BC366" s="145"/>
      <c r="BD366" s="144"/>
      <c r="BE366" s="144"/>
      <c r="BF366" s="144"/>
      <c r="BG366" s="144"/>
      <c r="BH366" s="144"/>
      <c r="BI366" s="144"/>
      <c r="BJ366" s="144"/>
      <c r="BK366" s="94"/>
    </row>
    <row r="367" spans="1:63" s="88" customFormat="1" ht="14.25" customHeight="1" x14ac:dyDescent="0.2">
      <c r="A367" s="6">
        <v>373</v>
      </c>
      <c r="B367" s="88" t="s">
        <v>746</v>
      </c>
      <c r="D367" s="120" t="s">
        <v>370</v>
      </c>
      <c r="E367" s="120" t="s">
        <v>773</v>
      </c>
      <c r="F367" s="120">
        <v>117410.7494201346</v>
      </c>
      <c r="G367" s="123">
        <v>35.746736324466163</v>
      </c>
      <c r="H367" s="110">
        <f t="shared" si="40"/>
        <v>44.559281304247428</v>
      </c>
      <c r="I367" s="123">
        <v>26.378341026293278</v>
      </c>
      <c r="J367" s="121">
        <v>1.2465272605530058</v>
      </c>
      <c r="K367" s="121">
        <v>0.79277842945827315</v>
      </c>
      <c r="L367" s="122">
        <v>0.56089999999999995</v>
      </c>
      <c r="M367" s="123">
        <v>1.2568592241274559</v>
      </c>
      <c r="N367" s="113">
        <f t="shared" si="41"/>
        <v>0.62842961206372794</v>
      </c>
      <c r="O367" s="113">
        <v>1</v>
      </c>
      <c r="P367" s="123" t="s">
        <v>780</v>
      </c>
      <c r="Q367" s="124">
        <v>15.78</v>
      </c>
      <c r="R367" s="123">
        <v>1.5555437285837375</v>
      </c>
      <c r="S367" s="113">
        <f t="shared" si="42"/>
        <v>0.77777186429186873</v>
      </c>
      <c r="T367" s="113">
        <v>1</v>
      </c>
      <c r="U367" s="123" t="s">
        <v>780</v>
      </c>
      <c r="V367" s="124">
        <v>0.20410000000000003</v>
      </c>
      <c r="W367" s="114">
        <f t="shared" si="43"/>
        <v>9.3528825000000013E-4</v>
      </c>
      <c r="X367" s="124">
        <v>0.91649999999999998</v>
      </c>
      <c r="Y367" s="113">
        <f t="shared" si="44"/>
        <v>0.45824999999999999</v>
      </c>
      <c r="Z367" s="113">
        <v>1</v>
      </c>
      <c r="AA367" s="123" t="s">
        <v>780</v>
      </c>
      <c r="AB367" s="121">
        <v>0.80798707296501249</v>
      </c>
      <c r="AC367" s="120">
        <v>2870.4469192537208</v>
      </c>
      <c r="AD367" s="120">
        <v>29.181648035807484</v>
      </c>
      <c r="AE367" s="120">
        <v>2863.871709245449</v>
      </c>
      <c r="AF367" s="120">
        <v>14.963439969873889</v>
      </c>
      <c r="AG367" s="120">
        <v>2859.2496478696135</v>
      </c>
      <c r="AH367" s="120">
        <v>14.914397093525874</v>
      </c>
      <c r="AI367" s="123">
        <v>100.39161573010773</v>
      </c>
      <c r="AJ367" s="144" t="s">
        <v>771</v>
      </c>
      <c r="AK367" s="143">
        <f t="shared" si="45"/>
        <v>2859.2496478696135</v>
      </c>
      <c r="AL367" s="143">
        <f t="shared" si="46"/>
        <v>14.914397093525874</v>
      </c>
      <c r="AM367" s="143">
        <v>1</v>
      </c>
      <c r="AN367" s="143">
        <v>26321</v>
      </c>
      <c r="AO367" s="146" t="s">
        <v>774</v>
      </c>
      <c r="AP367" s="26">
        <v>0</v>
      </c>
      <c r="AQ367" s="141">
        <f t="shared" si="47"/>
        <v>-0.39161573010773054</v>
      </c>
      <c r="AR367" s="145"/>
      <c r="AS367" s="146"/>
      <c r="AT367" s="145"/>
      <c r="AU367" s="146"/>
      <c r="AV367" s="145"/>
      <c r="AW367" s="108"/>
      <c r="AX367" s="144"/>
      <c r="AY367" s="145"/>
      <c r="AZ367" s="145"/>
      <c r="BA367" s="145"/>
      <c r="BB367" s="145"/>
      <c r="BC367" s="145"/>
      <c r="BD367" s="144"/>
      <c r="BE367" s="144"/>
      <c r="BF367" s="144"/>
      <c r="BG367" s="144"/>
      <c r="BH367" s="144"/>
      <c r="BI367" s="144"/>
      <c r="BJ367" s="144"/>
      <c r="BK367" s="94"/>
    </row>
    <row r="368" spans="1:63" s="88" customFormat="1" ht="14.25" customHeight="1" x14ac:dyDescent="0.2">
      <c r="A368" s="6">
        <v>374</v>
      </c>
      <c r="B368" s="88" t="s">
        <v>746</v>
      </c>
      <c r="D368" s="120" t="s">
        <v>371</v>
      </c>
      <c r="E368" s="120" t="s">
        <v>773</v>
      </c>
      <c r="F368" s="120">
        <v>13017.070222169623</v>
      </c>
      <c r="G368" s="123">
        <v>23.547963077359608</v>
      </c>
      <c r="H368" s="110">
        <f t="shared" si="40"/>
        <v>1.685198158551334</v>
      </c>
      <c r="I368" s="123">
        <v>2.4672758339053007</v>
      </c>
      <c r="J368" s="121">
        <v>7.1564498084829356E-2</v>
      </c>
      <c r="K368" s="121">
        <v>3.6996430468182284</v>
      </c>
      <c r="L368" s="122">
        <v>9.3010000000000009E-2</v>
      </c>
      <c r="M368" s="123">
        <v>5.5775516538617644</v>
      </c>
      <c r="N368" s="113">
        <f t="shared" si="41"/>
        <v>2.7887758269308822</v>
      </c>
      <c r="O368" s="113">
        <v>1</v>
      </c>
      <c r="P368" s="123" t="s">
        <v>780</v>
      </c>
      <c r="Q368" s="124">
        <v>2.081</v>
      </c>
      <c r="R368" s="123">
        <v>19.051727885349134</v>
      </c>
      <c r="S368" s="113">
        <f t="shared" si="42"/>
        <v>9.525863942674567</v>
      </c>
      <c r="T368" s="113">
        <v>1</v>
      </c>
      <c r="U368" s="123" t="s">
        <v>780</v>
      </c>
      <c r="V368" s="124">
        <v>0.16220000000000001</v>
      </c>
      <c r="W368" s="114">
        <f t="shared" si="43"/>
        <v>1.4776420000000002E-2</v>
      </c>
      <c r="X368" s="124">
        <v>18.22</v>
      </c>
      <c r="Y368" s="113">
        <f t="shared" si="44"/>
        <v>9.11</v>
      </c>
      <c r="Z368" s="113">
        <v>1</v>
      </c>
      <c r="AA368" s="123" t="s">
        <v>780</v>
      </c>
      <c r="AB368" s="121">
        <v>0.29275830976732181</v>
      </c>
      <c r="AC368" s="120">
        <v>573.34002413854739</v>
      </c>
      <c r="AD368" s="120">
        <v>30.67035289870023</v>
      </c>
      <c r="AE368" s="120">
        <v>1142.4097884800442</v>
      </c>
      <c r="AF368" s="120">
        <v>139.8552573337638</v>
      </c>
      <c r="AG368" s="120">
        <v>2479.0038759019917</v>
      </c>
      <c r="AH368" s="120">
        <v>307.28964862718806</v>
      </c>
      <c r="AI368" s="123">
        <v>23.127838956279817</v>
      </c>
      <c r="AJ368" s="144" t="s">
        <v>771</v>
      </c>
      <c r="AK368" s="143">
        <f t="shared" si="45"/>
        <v>2479.0038759019917</v>
      </c>
      <c r="AL368" s="143">
        <f t="shared" si="46"/>
        <v>307.28964862718806</v>
      </c>
      <c r="AM368" s="143">
        <v>1</v>
      </c>
      <c r="AN368" s="143">
        <v>26321</v>
      </c>
      <c r="AO368" s="146" t="s">
        <v>774</v>
      </c>
      <c r="AP368" s="26">
        <v>0</v>
      </c>
      <c r="AQ368" s="141">
        <f t="shared" si="47"/>
        <v>76.872161043720183</v>
      </c>
      <c r="AR368" s="145"/>
      <c r="AS368" s="146"/>
      <c r="AT368" s="145"/>
      <c r="AU368" s="146"/>
      <c r="AV368" s="145"/>
      <c r="AW368" s="108"/>
      <c r="AX368" s="144"/>
      <c r="AY368" s="145"/>
      <c r="AZ368" s="145"/>
      <c r="BA368" s="145"/>
      <c r="BB368" s="145"/>
      <c r="BC368" s="145"/>
      <c r="BD368" s="144"/>
      <c r="BE368" s="144"/>
      <c r="BF368" s="144"/>
      <c r="BG368" s="144"/>
      <c r="BH368" s="144"/>
      <c r="BI368" s="144"/>
      <c r="BJ368" s="144"/>
      <c r="BK368" s="94"/>
    </row>
    <row r="369" spans="1:63" s="88" customFormat="1" ht="14.25" customHeight="1" x14ac:dyDescent="0.2">
      <c r="A369" s="6">
        <v>375</v>
      </c>
      <c r="B369" s="88" t="s">
        <v>746</v>
      </c>
      <c r="D369" s="120" t="s">
        <v>372</v>
      </c>
      <c r="E369" s="120" t="s">
        <v>773</v>
      </c>
      <c r="F369" s="120">
        <v>197963.12293078686</v>
      </c>
      <c r="G369" s="123">
        <v>88.601424180868719</v>
      </c>
      <c r="H369" s="110">
        <f t="shared" si="40"/>
        <v>37.883772283426318</v>
      </c>
      <c r="I369" s="123">
        <v>40.354558580161694</v>
      </c>
      <c r="J369" s="121">
        <v>0.42757520698641749</v>
      </c>
      <c r="K369" s="121">
        <v>0.59627899668244488</v>
      </c>
      <c r="L369" s="122">
        <v>0.3805</v>
      </c>
      <c r="M369" s="123">
        <v>1.0831479935280399</v>
      </c>
      <c r="N369" s="113">
        <f t="shared" si="41"/>
        <v>0.54157399676401996</v>
      </c>
      <c r="O369" s="113">
        <v>1</v>
      </c>
      <c r="P369" s="123" t="s">
        <v>780</v>
      </c>
      <c r="Q369" s="124">
        <v>13.39</v>
      </c>
      <c r="R369" s="123">
        <v>1.6847593771499572</v>
      </c>
      <c r="S369" s="113">
        <f t="shared" si="42"/>
        <v>0.84237968857497858</v>
      </c>
      <c r="T369" s="113">
        <v>1</v>
      </c>
      <c r="U369" s="123" t="s">
        <v>780</v>
      </c>
      <c r="V369" s="124">
        <v>0.25530000000000003</v>
      </c>
      <c r="W369" s="114">
        <f t="shared" si="43"/>
        <v>1.6466850000000002E-3</v>
      </c>
      <c r="X369" s="124">
        <v>1.29</v>
      </c>
      <c r="Y369" s="113">
        <f t="shared" si="44"/>
        <v>0.64500000000000002</v>
      </c>
      <c r="Z369" s="113">
        <v>1</v>
      </c>
      <c r="AA369" s="123" t="s">
        <v>780</v>
      </c>
      <c r="AB369" s="121">
        <v>0.64290960965616339</v>
      </c>
      <c r="AC369" s="120">
        <v>2078.4511906093435</v>
      </c>
      <c r="AD369" s="120">
        <v>19.272746317322799</v>
      </c>
      <c r="AE369" s="120">
        <v>2707.5674801158198</v>
      </c>
      <c r="AF369" s="120">
        <v>16.044074404194362</v>
      </c>
      <c r="AG369" s="120">
        <v>3217.6489726727496</v>
      </c>
      <c r="AH369" s="120">
        <v>20.376047803979851</v>
      </c>
      <c r="AI369" s="123">
        <v>64.595336789732897</v>
      </c>
      <c r="AJ369" s="144" t="s">
        <v>771</v>
      </c>
      <c r="AK369" s="143">
        <f t="shared" si="45"/>
        <v>3217.6489726727496</v>
      </c>
      <c r="AL369" s="143">
        <f t="shared" si="46"/>
        <v>20.376047803979851</v>
      </c>
      <c r="AM369" s="143">
        <v>1</v>
      </c>
      <c r="AN369" s="143">
        <v>26321</v>
      </c>
      <c r="AO369" s="146" t="s">
        <v>774</v>
      </c>
      <c r="AP369" s="26">
        <v>0</v>
      </c>
      <c r="AQ369" s="141">
        <f t="shared" si="47"/>
        <v>35.404663210267103</v>
      </c>
      <c r="AR369" s="145"/>
      <c r="AS369" s="146"/>
      <c r="AT369" s="145"/>
      <c r="AU369" s="146"/>
      <c r="AV369" s="145"/>
      <c r="AW369" s="108"/>
      <c r="AX369" s="144"/>
      <c r="AY369" s="145"/>
      <c r="AZ369" s="145"/>
      <c r="BA369" s="145"/>
      <c r="BB369" s="145"/>
      <c r="BC369" s="145"/>
      <c r="BD369" s="144"/>
      <c r="BE369" s="144"/>
      <c r="BF369" s="144"/>
      <c r="BG369" s="144"/>
      <c r="BH369" s="144"/>
      <c r="BI369" s="144"/>
      <c r="BJ369" s="144"/>
      <c r="BK369" s="94"/>
    </row>
    <row r="370" spans="1:63" s="88" customFormat="1" ht="14.25" customHeight="1" x14ac:dyDescent="0.2">
      <c r="A370" s="6">
        <v>376</v>
      </c>
      <c r="B370" s="88" t="s">
        <v>746</v>
      </c>
      <c r="D370" s="120" t="s">
        <v>373</v>
      </c>
      <c r="E370" s="120" t="s">
        <v>773</v>
      </c>
      <c r="F370" s="120">
        <v>375720.39784578822</v>
      </c>
      <c r="G370" s="123">
        <v>153.59116737658343</v>
      </c>
      <c r="H370" s="110">
        <f t="shared" si="40"/>
        <v>202.06094669861218</v>
      </c>
      <c r="I370" s="123">
        <v>101.67500324329538</v>
      </c>
      <c r="J370" s="121">
        <v>1.3155766060634713</v>
      </c>
      <c r="K370" s="121">
        <v>0.20982062975836632</v>
      </c>
      <c r="L370" s="122">
        <v>0.49990000000000001</v>
      </c>
      <c r="M370" s="123">
        <v>0.9436206921885768</v>
      </c>
      <c r="N370" s="113">
        <f t="shared" si="41"/>
        <v>0.4718103460942884</v>
      </c>
      <c r="O370" s="113">
        <v>1</v>
      </c>
      <c r="P370" s="123" t="s">
        <v>780</v>
      </c>
      <c r="Q370" s="124">
        <v>14.11</v>
      </c>
      <c r="R370" s="123">
        <v>1.0364381928689688</v>
      </c>
      <c r="S370" s="113">
        <f t="shared" si="42"/>
        <v>0.51821909643448438</v>
      </c>
      <c r="T370" s="113">
        <v>1</v>
      </c>
      <c r="U370" s="123" t="s">
        <v>780</v>
      </c>
      <c r="V370" s="124">
        <v>0.20480000000000001</v>
      </c>
      <c r="W370" s="114">
        <f t="shared" si="43"/>
        <v>4.3898880000000002E-4</v>
      </c>
      <c r="X370" s="124">
        <v>0.42870000000000003</v>
      </c>
      <c r="Y370" s="113">
        <f t="shared" si="44"/>
        <v>0.21435000000000001</v>
      </c>
      <c r="Z370" s="113">
        <v>1</v>
      </c>
      <c r="AA370" s="123" t="s">
        <v>780</v>
      </c>
      <c r="AB370" s="121">
        <v>0.91044569630972061</v>
      </c>
      <c r="AC370" s="120">
        <v>2613.3517056296105</v>
      </c>
      <c r="AD370" s="120">
        <v>20.30571801733322</v>
      </c>
      <c r="AE370" s="120">
        <v>2757.3584296056174</v>
      </c>
      <c r="AF370" s="120">
        <v>9.8753633486007857</v>
      </c>
      <c r="AG370" s="120">
        <v>2864.5428824582809</v>
      </c>
      <c r="AH370" s="120">
        <v>6.9728492562916955</v>
      </c>
      <c r="AI370" s="123">
        <v>91.231020545480391</v>
      </c>
      <c r="AJ370" s="144" t="s">
        <v>771</v>
      </c>
      <c r="AK370" s="143">
        <f t="shared" si="45"/>
        <v>2864.5428824582809</v>
      </c>
      <c r="AL370" s="143">
        <f t="shared" si="46"/>
        <v>6.9728492562916955</v>
      </c>
      <c r="AM370" s="143">
        <v>1</v>
      </c>
      <c r="AN370" s="143">
        <v>26321</v>
      </c>
      <c r="AO370" s="146" t="s">
        <v>774</v>
      </c>
      <c r="AP370" s="26">
        <v>0</v>
      </c>
      <c r="AQ370" s="141">
        <f t="shared" si="47"/>
        <v>8.7689794545196094</v>
      </c>
      <c r="AR370" s="145"/>
      <c r="AS370" s="146"/>
      <c r="AT370" s="145"/>
      <c r="AU370" s="146"/>
      <c r="AV370" s="145"/>
      <c r="AW370" s="108"/>
      <c r="AX370" s="144"/>
      <c r="AY370" s="145"/>
      <c r="AZ370" s="145"/>
      <c r="BA370" s="145"/>
      <c r="BB370" s="145"/>
      <c r="BC370" s="145"/>
      <c r="BD370" s="144"/>
      <c r="BE370" s="144"/>
      <c r="BF370" s="154"/>
      <c r="BG370" s="154"/>
      <c r="BH370" s="154"/>
      <c r="BI370" s="154"/>
      <c r="BJ370" s="144"/>
      <c r="BK370" s="94"/>
    </row>
    <row r="371" spans="1:63" s="88" customFormat="1" ht="14.25" customHeight="1" x14ac:dyDescent="0.2">
      <c r="A371" s="6">
        <v>377</v>
      </c>
      <c r="B371" s="88" t="s">
        <v>746</v>
      </c>
      <c r="D371" s="120" t="s">
        <v>374</v>
      </c>
      <c r="E371" s="120" t="s">
        <v>773</v>
      </c>
      <c r="F371" s="120">
        <v>201807.76006075105</v>
      </c>
      <c r="G371" s="123">
        <v>177.43046803931853</v>
      </c>
      <c r="H371" s="110">
        <f t="shared" si="40"/>
        <v>154.09029498043446</v>
      </c>
      <c r="I371" s="123">
        <v>37.7149774782959</v>
      </c>
      <c r="J371" s="121">
        <v>0.86845453705441455</v>
      </c>
      <c r="K371" s="121" t="s">
        <v>560</v>
      </c>
      <c r="L371" s="122">
        <v>0.15610000000000002</v>
      </c>
      <c r="M371" s="123">
        <v>4.2910211057308505</v>
      </c>
      <c r="N371" s="113">
        <f t="shared" si="41"/>
        <v>2.1455105528654252</v>
      </c>
      <c r="O371" s="113">
        <v>1</v>
      </c>
      <c r="P371" s="123" t="s">
        <v>780</v>
      </c>
      <c r="Q371" s="124">
        <v>4.0750000000000002</v>
      </c>
      <c r="R371" s="123">
        <v>4.5421273829379096</v>
      </c>
      <c r="S371" s="113">
        <f t="shared" si="42"/>
        <v>2.2710636914689548</v>
      </c>
      <c r="T371" s="113">
        <v>1</v>
      </c>
      <c r="U371" s="123" t="s">
        <v>780</v>
      </c>
      <c r="V371" s="124">
        <v>0.18930000000000002</v>
      </c>
      <c r="W371" s="114">
        <f t="shared" si="43"/>
        <v>1.4093385000000002E-3</v>
      </c>
      <c r="X371" s="124">
        <v>1.4890000000000001</v>
      </c>
      <c r="Y371" s="113">
        <f t="shared" si="44"/>
        <v>0.74450000000000005</v>
      </c>
      <c r="Z371" s="113">
        <v>1</v>
      </c>
      <c r="AA371" s="123" t="s">
        <v>780</v>
      </c>
      <c r="AB371" s="121">
        <v>0.94471615257856545</v>
      </c>
      <c r="AC371" s="120">
        <v>935.10591022473818</v>
      </c>
      <c r="AD371" s="120">
        <v>37.459705541741641</v>
      </c>
      <c r="AE371" s="120">
        <v>1649.2973175624934</v>
      </c>
      <c r="AF371" s="120">
        <v>37.724346964412689</v>
      </c>
      <c r="AG371" s="120">
        <v>2736.2590791222278</v>
      </c>
      <c r="AH371" s="120">
        <v>24.507132767518446</v>
      </c>
      <c r="AI371" s="123">
        <v>34.174611511009161</v>
      </c>
      <c r="AJ371" s="144" t="s">
        <v>771</v>
      </c>
      <c r="AK371" s="143">
        <f t="shared" si="45"/>
        <v>2736.2590791222278</v>
      </c>
      <c r="AL371" s="143">
        <f t="shared" si="46"/>
        <v>24.507132767518446</v>
      </c>
      <c r="AM371" s="143">
        <v>1</v>
      </c>
      <c r="AN371" s="143">
        <v>26321</v>
      </c>
      <c r="AO371" s="146" t="s">
        <v>774</v>
      </c>
      <c r="AP371" s="26">
        <v>0</v>
      </c>
      <c r="AQ371" s="141">
        <f t="shared" si="47"/>
        <v>65.825388488990839</v>
      </c>
      <c r="AR371" s="145"/>
      <c r="AS371" s="146"/>
      <c r="AT371" s="145"/>
      <c r="AU371" s="146"/>
      <c r="AV371" s="145"/>
      <c r="AW371" s="108"/>
      <c r="AX371" s="144"/>
      <c r="AY371" s="145"/>
      <c r="AZ371" s="145"/>
      <c r="BA371" s="145"/>
      <c r="BB371" s="145"/>
      <c r="BC371" s="145"/>
      <c r="BD371" s="144"/>
      <c r="BE371" s="144"/>
      <c r="BF371" s="144"/>
      <c r="BG371" s="144"/>
      <c r="BH371" s="108"/>
      <c r="BI371" s="108"/>
      <c r="BJ371" s="144"/>
      <c r="BK371" s="94"/>
    </row>
    <row r="372" spans="1:63" s="88" customFormat="1" ht="14.25" customHeight="1" x14ac:dyDescent="0.2">
      <c r="A372" s="6">
        <v>379</v>
      </c>
      <c r="B372" s="88" t="s">
        <v>747</v>
      </c>
      <c r="D372" s="120" t="s">
        <v>375</v>
      </c>
      <c r="E372" s="120" t="s">
        <v>773</v>
      </c>
      <c r="F372" s="120">
        <v>651389.88672607276</v>
      </c>
      <c r="G372" s="123">
        <v>268.92593106404615</v>
      </c>
      <c r="H372" s="110">
        <f t="shared" si="40"/>
        <v>134.0191576155668</v>
      </c>
      <c r="I372" s="123">
        <v>109.53736196430029</v>
      </c>
      <c r="J372" s="121">
        <v>0.49834970203616924</v>
      </c>
      <c r="K372" s="121">
        <v>0.29934959080117596</v>
      </c>
      <c r="L372" s="122">
        <v>0.3241</v>
      </c>
      <c r="M372" s="123">
        <v>1.0872179529825126</v>
      </c>
      <c r="N372" s="113">
        <f t="shared" si="41"/>
        <v>0.54360897649125628</v>
      </c>
      <c r="O372" s="113">
        <v>1</v>
      </c>
      <c r="P372" s="123" t="s">
        <v>780</v>
      </c>
      <c r="Q372" s="124">
        <v>9.2279999999999998</v>
      </c>
      <c r="R372" s="123">
        <v>1.2054244108933525</v>
      </c>
      <c r="S372" s="113">
        <f t="shared" si="42"/>
        <v>0.60271220544667625</v>
      </c>
      <c r="T372" s="113">
        <v>1</v>
      </c>
      <c r="U372" s="123" t="s">
        <v>780</v>
      </c>
      <c r="V372" s="124">
        <v>0.20649999999999999</v>
      </c>
      <c r="W372" s="114">
        <f t="shared" si="43"/>
        <v>5.3751950000000004E-4</v>
      </c>
      <c r="X372" s="124">
        <v>0.52060000000000006</v>
      </c>
      <c r="Y372" s="113">
        <f t="shared" si="44"/>
        <v>0.26030000000000003</v>
      </c>
      <c r="Z372" s="113">
        <v>1</v>
      </c>
      <c r="AA372" s="123" t="s">
        <v>780</v>
      </c>
      <c r="AB372" s="121">
        <v>0.90193789271014024</v>
      </c>
      <c r="AC372" s="120">
        <v>1809.936493042838</v>
      </c>
      <c r="AD372" s="120">
        <v>17.179732987081707</v>
      </c>
      <c r="AE372" s="120">
        <v>2360.8740205531039</v>
      </c>
      <c r="AF372" s="120">
        <v>11.103454147750654</v>
      </c>
      <c r="AG372" s="120">
        <v>2878.0393210193315</v>
      </c>
      <c r="AH372" s="120">
        <v>8.4571826571303585</v>
      </c>
      <c r="AI372" s="123">
        <v>62.887830608297691</v>
      </c>
      <c r="AJ372" s="144" t="s">
        <v>771</v>
      </c>
      <c r="AK372" s="143">
        <f t="shared" si="45"/>
        <v>2878.0393210193315</v>
      </c>
      <c r="AL372" s="143">
        <f t="shared" si="46"/>
        <v>8.4571826571303585</v>
      </c>
      <c r="AM372" s="143">
        <v>1</v>
      </c>
      <c r="AN372" s="143">
        <v>26321</v>
      </c>
      <c r="AO372" s="146" t="s">
        <v>774</v>
      </c>
      <c r="AP372" s="26">
        <v>0</v>
      </c>
      <c r="AQ372" s="141">
        <f t="shared" si="47"/>
        <v>37.112169391702309</v>
      </c>
      <c r="AR372" s="145"/>
      <c r="AS372" s="146"/>
      <c r="AT372" s="145"/>
      <c r="AU372" s="146"/>
      <c r="AV372" s="145"/>
      <c r="AW372" s="108"/>
      <c r="AX372" s="144"/>
      <c r="AY372" s="145"/>
      <c r="AZ372" s="145"/>
      <c r="BA372" s="145"/>
      <c r="BB372" s="145"/>
      <c r="BC372" s="145"/>
      <c r="BD372" s="144"/>
      <c r="BE372" s="144"/>
      <c r="BF372" s="144"/>
      <c r="BG372" s="144"/>
      <c r="BH372" s="144"/>
      <c r="BI372" s="144"/>
      <c r="BJ372" s="144"/>
      <c r="BK372" s="94"/>
    </row>
    <row r="373" spans="1:63" s="88" customFormat="1" ht="14.25" customHeight="1" x14ac:dyDescent="0.2">
      <c r="A373" s="6">
        <v>380</v>
      </c>
      <c r="B373" s="88" t="s">
        <v>747</v>
      </c>
      <c r="D373" s="120" t="s">
        <v>376</v>
      </c>
      <c r="E373" s="120" t="s">
        <v>773</v>
      </c>
      <c r="F373" s="120">
        <v>58287.831553671494</v>
      </c>
      <c r="G373" s="123">
        <v>14.812178309605388</v>
      </c>
      <c r="H373" s="110">
        <f t="shared" si="40"/>
        <v>11.099480968690621</v>
      </c>
      <c r="I373" s="123">
        <v>11.684181161974655</v>
      </c>
      <c r="J373" s="121">
        <v>0.74934832248764105</v>
      </c>
      <c r="K373" s="121">
        <v>0.53318437501016291</v>
      </c>
      <c r="L373" s="122">
        <v>0.62549999999999994</v>
      </c>
      <c r="M373" s="123">
        <v>2.4752769731322073</v>
      </c>
      <c r="N373" s="113">
        <f t="shared" si="41"/>
        <v>1.2376384865661036</v>
      </c>
      <c r="O373" s="113">
        <v>1</v>
      </c>
      <c r="P373" s="123" t="s">
        <v>780</v>
      </c>
      <c r="Q373" s="124">
        <v>20.85</v>
      </c>
      <c r="R373" s="123">
        <v>2.6762804290735502</v>
      </c>
      <c r="S373" s="113">
        <f t="shared" si="42"/>
        <v>1.3381402145367751</v>
      </c>
      <c r="T373" s="113">
        <v>1</v>
      </c>
      <c r="U373" s="123" t="s">
        <v>780</v>
      </c>
      <c r="V373" s="124">
        <v>0.24170000000000003</v>
      </c>
      <c r="W373" s="114">
        <f t="shared" si="43"/>
        <v>1.2302530000000002E-3</v>
      </c>
      <c r="X373" s="124">
        <v>1.018</v>
      </c>
      <c r="Y373" s="113">
        <f t="shared" si="44"/>
        <v>0.50900000000000001</v>
      </c>
      <c r="Z373" s="113">
        <v>1</v>
      </c>
      <c r="AA373" s="123" t="s">
        <v>780</v>
      </c>
      <c r="AB373" s="121">
        <v>0.92489447153677973</v>
      </c>
      <c r="AC373" s="120">
        <v>3131.6702502282942</v>
      </c>
      <c r="AD373" s="120">
        <v>61.694774734224666</v>
      </c>
      <c r="AE373" s="120">
        <v>3131.4785568346574</v>
      </c>
      <c r="AF373" s="120">
        <v>26.267461700274453</v>
      </c>
      <c r="AG373" s="120">
        <v>3131.355681700094</v>
      </c>
      <c r="AH373" s="120">
        <v>16.179600586258996</v>
      </c>
      <c r="AI373" s="123">
        <v>100.01004576165009</v>
      </c>
      <c r="AJ373" s="144" t="s">
        <v>771</v>
      </c>
      <c r="AK373" s="143">
        <f t="shared" si="45"/>
        <v>3131.355681700094</v>
      </c>
      <c r="AL373" s="143">
        <f t="shared" si="46"/>
        <v>16.179600586258996</v>
      </c>
      <c r="AM373" s="143">
        <v>1</v>
      </c>
      <c r="AN373" s="143">
        <v>26321</v>
      </c>
      <c r="AO373" s="146" t="s">
        <v>774</v>
      </c>
      <c r="AP373" s="26">
        <v>0</v>
      </c>
      <c r="AQ373" s="141">
        <f t="shared" si="47"/>
        <v>-1.0045761650090412E-2</v>
      </c>
      <c r="AR373" s="145"/>
      <c r="AS373" s="146"/>
      <c r="AT373" s="145"/>
      <c r="AU373" s="146"/>
      <c r="AV373" s="145"/>
      <c r="AW373" s="108"/>
      <c r="AX373" s="144"/>
      <c r="AY373" s="145"/>
      <c r="AZ373" s="145"/>
      <c r="BA373" s="145"/>
      <c r="BB373" s="145"/>
      <c r="BC373" s="145"/>
      <c r="BD373" s="144"/>
      <c r="BE373" s="144"/>
      <c r="BF373" s="144"/>
      <c r="BG373" s="144"/>
      <c r="BH373" s="144"/>
      <c r="BI373" s="144"/>
      <c r="BJ373" s="144"/>
      <c r="BK373" s="94"/>
    </row>
    <row r="374" spans="1:63" s="88" customFormat="1" ht="14.25" customHeight="1" x14ac:dyDescent="0.2">
      <c r="A374" s="6">
        <v>381</v>
      </c>
      <c r="B374" s="88" t="s">
        <v>747</v>
      </c>
      <c r="D374" s="120" t="s">
        <v>377</v>
      </c>
      <c r="E374" s="120" t="s">
        <v>773</v>
      </c>
      <c r="F374" s="120">
        <v>187828.81577223536</v>
      </c>
      <c r="G374" s="123">
        <v>55.511516636963421</v>
      </c>
      <c r="H374" s="110">
        <f t="shared" si="40"/>
        <v>78.902068328910445</v>
      </c>
      <c r="I374" s="123">
        <v>42.392246086848736</v>
      </c>
      <c r="J374" s="121">
        <v>1.4213639458802314</v>
      </c>
      <c r="K374" s="121" t="s">
        <v>560</v>
      </c>
      <c r="L374" s="122">
        <v>0.56020000000000003</v>
      </c>
      <c r="M374" s="123">
        <v>1.0302887226949375</v>
      </c>
      <c r="N374" s="113">
        <f t="shared" si="41"/>
        <v>0.51514436134746877</v>
      </c>
      <c r="O374" s="113">
        <v>1</v>
      </c>
      <c r="P374" s="123" t="s">
        <v>780</v>
      </c>
      <c r="Q374" s="124">
        <v>15.83</v>
      </c>
      <c r="R374" s="123">
        <v>1.1914122008655155</v>
      </c>
      <c r="S374" s="113">
        <f t="shared" si="42"/>
        <v>0.59570610043275773</v>
      </c>
      <c r="T374" s="113">
        <v>1</v>
      </c>
      <c r="U374" s="123" t="s">
        <v>780</v>
      </c>
      <c r="V374" s="124">
        <v>0.20499999999999999</v>
      </c>
      <c r="W374" s="114">
        <f t="shared" si="43"/>
        <v>6.1325750000000004E-4</v>
      </c>
      <c r="X374" s="124">
        <v>0.59830000000000005</v>
      </c>
      <c r="Y374" s="113">
        <f t="shared" si="44"/>
        <v>0.29915000000000003</v>
      </c>
      <c r="Z374" s="113">
        <v>1</v>
      </c>
      <c r="AA374" s="123" t="s">
        <v>780</v>
      </c>
      <c r="AB374" s="121">
        <v>0.86476260856357867</v>
      </c>
      <c r="AC374" s="120">
        <v>2867.301847768525</v>
      </c>
      <c r="AD374" s="120">
        <v>23.890542949088285</v>
      </c>
      <c r="AE374" s="120">
        <v>2866.7991848347506</v>
      </c>
      <c r="AF374" s="120">
        <v>11.44298220417113</v>
      </c>
      <c r="AG374" s="120">
        <v>2866.4459848813817</v>
      </c>
      <c r="AH374" s="120">
        <v>9.7298273496618162</v>
      </c>
      <c r="AI374" s="123">
        <v>100.02985798063726</v>
      </c>
      <c r="AJ374" s="144" t="s">
        <v>771</v>
      </c>
      <c r="AK374" s="143">
        <f t="shared" si="45"/>
        <v>2866.4459848813817</v>
      </c>
      <c r="AL374" s="143">
        <f t="shared" si="46"/>
        <v>9.7298273496618162</v>
      </c>
      <c r="AM374" s="143">
        <v>1</v>
      </c>
      <c r="AN374" s="143">
        <v>26321</v>
      </c>
      <c r="AO374" s="146" t="s">
        <v>774</v>
      </c>
      <c r="AP374" s="26">
        <v>0</v>
      </c>
      <c r="AQ374" s="141">
        <f t="shared" si="47"/>
        <v>-2.9857980637260084E-2</v>
      </c>
      <c r="AR374" s="145"/>
      <c r="AS374" s="146"/>
      <c r="AT374" s="145"/>
      <c r="AU374" s="146"/>
      <c r="AV374" s="145"/>
      <c r="AW374" s="108"/>
      <c r="AX374" s="144"/>
      <c r="AY374" s="145"/>
      <c r="AZ374" s="145"/>
      <c r="BA374" s="145"/>
      <c r="BB374" s="145"/>
      <c r="BC374" s="145"/>
      <c r="BD374" s="144"/>
      <c r="BE374" s="144"/>
      <c r="BF374" s="144"/>
      <c r="BG374" s="144"/>
      <c r="BH374" s="144"/>
      <c r="BI374" s="144"/>
      <c r="BJ374" s="144"/>
      <c r="BK374" s="94"/>
    </row>
    <row r="375" spans="1:63" s="88" customFormat="1" ht="14.25" customHeight="1" x14ac:dyDescent="0.2">
      <c r="A375" s="6">
        <v>382</v>
      </c>
      <c r="B375" s="88" t="s">
        <v>747</v>
      </c>
      <c r="D375" s="120" t="s">
        <v>378</v>
      </c>
      <c r="E375" s="120" t="s">
        <v>773</v>
      </c>
      <c r="F375" s="120">
        <v>412913.87851002807</v>
      </c>
      <c r="G375" s="123">
        <v>121.82433581837734</v>
      </c>
      <c r="H375" s="110">
        <f t="shared" si="40"/>
        <v>125.53512946362757</v>
      </c>
      <c r="I375" s="123">
        <v>87.553320603193129</v>
      </c>
      <c r="J375" s="121">
        <v>1.0304602000932104</v>
      </c>
      <c r="K375" s="121" t="s">
        <v>560</v>
      </c>
      <c r="L375" s="122">
        <v>0.56080000000000008</v>
      </c>
      <c r="M375" s="123">
        <v>1.099370123539215</v>
      </c>
      <c r="N375" s="113">
        <f t="shared" si="41"/>
        <v>0.54968506176960752</v>
      </c>
      <c r="O375" s="113">
        <v>1</v>
      </c>
      <c r="P375" s="123" t="s">
        <v>780</v>
      </c>
      <c r="Q375" s="124">
        <v>15.83</v>
      </c>
      <c r="R375" s="123">
        <v>1.2283506543562162</v>
      </c>
      <c r="S375" s="113">
        <f t="shared" si="42"/>
        <v>0.61417532717810808</v>
      </c>
      <c r="T375" s="113">
        <v>1</v>
      </c>
      <c r="U375" s="123" t="s">
        <v>780</v>
      </c>
      <c r="V375" s="124">
        <v>0.20470000000000002</v>
      </c>
      <c r="W375" s="114">
        <f t="shared" si="43"/>
        <v>5.6077565000000002E-4</v>
      </c>
      <c r="X375" s="124">
        <v>0.54789999999999994</v>
      </c>
      <c r="Y375" s="113">
        <f t="shared" si="44"/>
        <v>0.27394999999999997</v>
      </c>
      <c r="Z375" s="113">
        <v>1</v>
      </c>
      <c r="AA375" s="123" t="s">
        <v>780</v>
      </c>
      <c r="AB375" s="121">
        <v>0.89499697797238498</v>
      </c>
      <c r="AC375" s="120">
        <v>2869.7403740049494</v>
      </c>
      <c r="AD375" s="120">
        <v>25.512836128432355</v>
      </c>
      <c r="AE375" s="120">
        <v>2866.6235465717609</v>
      </c>
      <c r="AF375" s="120">
        <v>11.799699214139764</v>
      </c>
      <c r="AG375" s="120">
        <v>2864.4339572274971</v>
      </c>
      <c r="AH375" s="120">
        <v>8.9122633412250245</v>
      </c>
      <c r="AI375" s="123">
        <v>100.18525184579883</v>
      </c>
      <c r="AJ375" s="144" t="s">
        <v>771</v>
      </c>
      <c r="AK375" s="143">
        <f t="shared" si="45"/>
        <v>2864.4339572274971</v>
      </c>
      <c r="AL375" s="143">
        <f t="shared" si="46"/>
        <v>8.9122633412250245</v>
      </c>
      <c r="AM375" s="143">
        <v>1</v>
      </c>
      <c r="AN375" s="143">
        <v>26321</v>
      </c>
      <c r="AO375" s="146" t="s">
        <v>774</v>
      </c>
      <c r="AP375" s="26">
        <v>0</v>
      </c>
      <c r="AQ375" s="141">
        <f t="shared" si="47"/>
        <v>-0.18525184579883103</v>
      </c>
      <c r="AR375" s="145"/>
      <c r="AS375" s="146"/>
      <c r="AT375" s="145"/>
      <c r="AU375" s="146"/>
      <c r="AV375" s="145"/>
      <c r="AW375" s="108"/>
      <c r="AX375" s="144"/>
      <c r="AY375" s="145"/>
      <c r="AZ375" s="145"/>
      <c r="BA375" s="145"/>
      <c r="BB375" s="145"/>
      <c r="BC375" s="145"/>
      <c r="BD375" s="144"/>
      <c r="BE375" s="144"/>
      <c r="BF375" s="144"/>
      <c r="BG375" s="144"/>
      <c r="BH375" s="144"/>
      <c r="BI375" s="144"/>
      <c r="BJ375" s="144"/>
      <c r="BK375" s="94"/>
    </row>
    <row r="376" spans="1:63" s="88" customFormat="1" ht="14.25" customHeight="1" x14ac:dyDescent="0.2">
      <c r="A376" s="6">
        <v>383</v>
      </c>
      <c r="B376" s="88" t="s">
        <v>747</v>
      </c>
      <c r="D376" s="120" t="s">
        <v>379</v>
      </c>
      <c r="E376" s="120" t="s">
        <v>773</v>
      </c>
      <c r="F376" s="120">
        <v>309841.76921864861</v>
      </c>
      <c r="G376" s="123">
        <v>79.456983187391927</v>
      </c>
      <c r="H376" s="110">
        <f t="shared" si="40"/>
        <v>70.280900999219583</v>
      </c>
      <c r="I376" s="123">
        <v>66.492502335339168</v>
      </c>
      <c r="J376" s="121">
        <v>0.88451509458229238</v>
      </c>
      <c r="K376" s="121" t="s">
        <v>560</v>
      </c>
      <c r="L376" s="122">
        <v>0.64710000000000001</v>
      </c>
      <c r="M376" s="123">
        <v>1.1825371016573945</v>
      </c>
      <c r="N376" s="113">
        <f t="shared" si="41"/>
        <v>0.59126855082869723</v>
      </c>
      <c r="O376" s="113">
        <v>1</v>
      </c>
      <c r="P376" s="123" t="s">
        <v>780</v>
      </c>
      <c r="Q376" s="124">
        <v>22.82</v>
      </c>
      <c r="R376" s="123">
        <v>1.3436995537163969</v>
      </c>
      <c r="S376" s="113">
        <f t="shared" si="42"/>
        <v>0.67184977685819847</v>
      </c>
      <c r="T376" s="113">
        <v>1</v>
      </c>
      <c r="U376" s="123" t="s">
        <v>780</v>
      </c>
      <c r="V376" s="124">
        <v>0.25570000000000004</v>
      </c>
      <c r="W376" s="114">
        <f t="shared" si="43"/>
        <v>8.1581085000000022E-4</v>
      </c>
      <c r="X376" s="124">
        <v>0.6381</v>
      </c>
      <c r="Y376" s="113">
        <f t="shared" si="44"/>
        <v>0.31905</v>
      </c>
      <c r="Z376" s="113">
        <v>1</v>
      </c>
      <c r="AA376" s="123" t="s">
        <v>780</v>
      </c>
      <c r="AB376" s="121">
        <v>0.88006064926250793</v>
      </c>
      <c r="AC376" s="120">
        <v>3216.7356586297797</v>
      </c>
      <c r="AD376" s="120">
        <v>30.017997832623223</v>
      </c>
      <c r="AE376" s="120">
        <v>3219.1212098334172</v>
      </c>
      <c r="AF376" s="120">
        <v>13.155672549257815</v>
      </c>
      <c r="AG376" s="120">
        <v>3220.6078928586799</v>
      </c>
      <c r="AH376" s="120">
        <v>10.072873159914753</v>
      </c>
      <c r="AI376" s="123">
        <v>99.879766976989458</v>
      </c>
      <c r="AJ376" s="144" t="s">
        <v>771</v>
      </c>
      <c r="AK376" s="143">
        <f t="shared" si="45"/>
        <v>3220.6078928586799</v>
      </c>
      <c r="AL376" s="143">
        <f t="shared" si="46"/>
        <v>10.072873159914753</v>
      </c>
      <c r="AM376" s="143">
        <v>1</v>
      </c>
      <c r="AN376" s="143">
        <v>26321</v>
      </c>
      <c r="AO376" s="146" t="s">
        <v>774</v>
      </c>
      <c r="AP376" s="26">
        <v>0</v>
      </c>
      <c r="AQ376" s="141">
        <f t="shared" si="47"/>
        <v>0.12023302301054173</v>
      </c>
      <c r="AR376" s="145"/>
      <c r="AS376" s="146"/>
      <c r="AT376" s="145"/>
      <c r="AU376" s="146"/>
      <c r="AV376" s="145"/>
      <c r="AW376" s="108"/>
      <c r="AX376" s="144"/>
      <c r="AY376" s="145"/>
      <c r="AZ376" s="145"/>
      <c r="BA376" s="145"/>
      <c r="BB376" s="145"/>
      <c r="BC376" s="145"/>
      <c r="BD376" s="144"/>
      <c r="BE376" s="144"/>
      <c r="BF376" s="144"/>
      <c r="BG376" s="144"/>
      <c r="BH376" s="144"/>
      <c r="BI376" s="144"/>
      <c r="BJ376" s="144"/>
      <c r="BK376" s="94"/>
    </row>
    <row r="377" spans="1:63" s="88" customFormat="1" ht="14.25" customHeight="1" x14ac:dyDescent="0.2">
      <c r="A377" s="6">
        <v>384</v>
      </c>
      <c r="B377" s="88" t="s">
        <v>747</v>
      </c>
      <c r="D377" s="120" t="s">
        <v>380</v>
      </c>
      <c r="E377" s="120" t="s">
        <v>773</v>
      </c>
      <c r="F377" s="120">
        <v>168942.23333811728</v>
      </c>
      <c r="G377" s="123">
        <v>53.87319628231679</v>
      </c>
      <c r="H377" s="110">
        <f t="shared" si="40"/>
        <v>28.199241161984858</v>
      </c>
      <c r="I377" s="123">
        <v>36.738666513488319</v>
      </c>
      <c r="J377" s="121">
        <v>0.52343731406263172</v>
      </c>
      <c r="K377" s="121">
        <v>1.14367656201473</v>
      </c>
      <c r="L377" s="122">
        <v>0.56270000000000009</v>
      </c>
      <c r="M377" s="123">
        <v>1.0949152851328969</v>
      </c>
      <c r="N377" s="113">
        <f t="shared" si="41"/>
        <v>0.54745764256644847</v>
      </c>
      <c r="O377" s="113">
        <v>1</v>
      </c>
      <c r="P377" s="123" t="s">
        <v>780</v>
      </c>
      <c r="Q377" s="124">
        <v>15.94</v>
      </c>
      <c r="R377" s="123">
        <v>1.9614851931678932</v>
      </c>
      <c r="S377" s="113">
        <f t="shared" si="42"/>
        <v>0.98074259658394658</v>
      </c>
      <c r="T377" s="113">
        <v>1</v>
      </c>
      <c r="U377" s="123" t="s">
        <v>780</v>
      </c>
      <c r="V377" s="124">
        <v>0.20549999999999999</v>
      </c>
      <c r="W377" s="114">
        <f t="shared" si="43"/>
        <v>1.6717424999999999E-3</v>
      </c>
      <c r="X377" s="124">
        <v>1.627</v>
      </c>
      <c r="Y377" s="113">
        <f t="shared" si="44"/>
        <v>0.8135</v>
      </c>
      <c r="Z377" s="113">
        <v>1</v>
      </c>
      <c r="AA377" s="123" t="s">
        <v>780</v>
      </c>
      <c r="AB377" s="121">
        <v>0.5582072650594706</v>
      </c>
      <c r="AC377" s="120">
        <v>2877.8459724188083</v>
      </c>
      <c r="AD377" s="120">
        <v>25.466301840629967</v>
      </c>
      <c r="AE377" s="120">
        <v>2873.4922917561717</v>
      </c>
      <c r="AF377" s="120">
        <v>18.916319105037019</v>
      </c>
      <c r="AG377" s="120">
        <v>2870.4418699481498</v>
      </c>
      <c r="AH377" s="120">
        <v>26.456717106183369</v>
      </c>
      <c r="AI377" s="123">
        <v>100.25794295115938</v>
      </c>
      <c r="AJ377" s="144" t="s">
        <v>771</v>
      </c>
      <c r="AK377" s="143">
        <f t="shared" si="45"/>
        <v>2870.4418699481498</v>
      </c>
      <c r="AL377" s="143">
        <f t="shared" si="46"/>
        <v>26.456717106183369</v>
      </c>
      <c r="AM377" s="143">
        <v>1</v>
      </c>
      <c r="AN377" s="143">
        <v>26321</v>
      </c>
      <c r="AO377" s="146" t="s">
        <v>774</v>
      </c>
      <c r="AP377" s="26">
        <v>0</v>
      </c>
      <c r="AQ377" s="141">
        <f t="shared" si="47"/>
        <v>-0.25794295115937871</v>
      </c>
      <c r="AR377" s="145"/>
      <c r="AS377" s="146"/>
      <c r="AT377" s="145"/>
      <c r="AU377" s="146"/>
      <c r="AV377" s="145"/>
      <c r="AW377" s="108"/>
      <c r="AX377" s="144"/>
      <c r="AY377" s="145"/>
      <c r="AZ377" s="145"/>
      <c r="BA377" s="145"/>
      <c r="BB377" s="145"/>
      <c r="BC377" s="145"/>
      <c r="BD377" s="144"/>
      <c r="BE377" s="144"/>
      <c r="BF377" s="144"/>
      <c r="BG377" s="144"/>
      <c r="BH377" s="144"/>
      <c r="BI377" s="144"/>
      <c r="BJ377" s="144"/>
      <c r="BK377" s="94"/>
    </row>
    <row r="378" spans="1:63" s="88" customFormat="1" ht="14.25" customHeight="1" x14ac:dyDescent="0.2">
      <c r="A378" s="6">
        <v>385</v>
      </c>
      <c r="B378" s="88" t="s">
        <v>747</v>
      </c>
      <c r="D378" s="120" t="s">
        <v>381</v>
      </c>
      <c r="E378" s="120" t="s">
        <v>773</v>
      </c>
      <c r="F378" s="120">
        <v>180379.9962047491</v>
      </c>
      <c r="G378" s="123">
        <v>43.940246305833931</v>
      </c>
      <c r="H378" s="110">
        <f t="shared" si="40"/>
        <v>24.542824950310205</v>
      </c>
      <c r="I378" s="123">
        <v>34.925920503362669</v>
      </c>
      <c r="J378" s="121">
        <v>0.55855000856132353</v>
      </c>
      <c r="K378" s="121" t="s">
        <v>560</v>
      </c>
      <c r="L378" s="122">
        <v>0.64500000000000002</v>
      </c>
      <c r="M378" s="123">
        <v>1.3898360718441143</v>
      </c>
      <c r="N378" s="113">
        <f t="shared" si="41"/>
        <v>0.69491803592205714</v>
      </c>
      <c r="O378" s="113">
        <v>1</v>
      </c>
      <c r="P378" s="123" t="s">
        <v>780</v>
      </c>
      <c r="Q378" s="124">
        <v>22.49</v>
      </c>
      <c r="R378" s="123">
        <v>1.5042622168011515</v>
      </c>
      <c r="S378" s="113">
        <f t="shared" si="42"/>
        <v>0.75213110840057573</v>
      </c>
      <c r="T378" s="113">
        <v>1</v>
      </c>
      <c r="U378" s="123" t="s">
        <v>780</v>
      </c>
      <c r="V378" s="124">
        <v>0.25280000000000002</v>
      </c>
      <c r="W378" s="114">
        <f t="shared" si="43"/>
        <v>7.2743200000000008E-4</v>
      </c>
      <c r="X378" s="124">
        <v>0.57550000000000001</v>
      </c>
      <c r="Y378" s="113">
        <f t="shared" si="44"/>
        <v>0.28775000000000001</v>
      </c>
      <c r="Z378" s="113">
        <v>1</v>
      </c>
      <c r="AA378" s="123" t="s">
        <v>780</v>
      </c>
      <c r="AB378" s="121">
        <v>0.92393204876183954</v>
      </c>
      <c r="AC378" s="120">
        <v>3208.7112917104446</v>
      </c>
      <c r="AD378" s="120">
        <v>35.226462676453593</v>
      </c>
      <c r="AE378" s="120">
        <v>3204.9408111086118</v>
      </c>
      <c r="AF378" s="120">
        <v>14.72999368215369</v>
      </c>
      <c r="AG378" s="120">
        <v>3202.5817493776767</v>
      </c>
      <c r="AH378" s="120">
        <v>9.097561622175105</v>
      </c>
      <c r="AI378" s="123">
        <v>100.19139378203099</v>
      </c>
      <c r="AJ378" s="144" t="s">
        <v>771</v>
      </c>
      <c r="AK378" s="143">
        <f t="shared" si="45"/>
        <v>3202.5817493776767</v>
      </c>
      <c r="AL378" s="143">
        <f t="shared" si="46"/>
        <v>9.097561622175105</v>
      </c>
      <c r="AM378" s="143">
        <v>1</v>
      </c>
      <c r="AN378" s="143">
        <v>26321</v>
      </c>
      <c r="AO378" s="146" t="s">
        <v>774</v>
      </c>
      <c r="AP378" s="26">
        <v>0</v>
      </c>
      <c r="AQ378" s="141">
        <f t="shared" si="47"/>
        <v>-0.19139378203098545</v>
      </c>
      <c r="AR378" s="145"/>
      <c r="AS378" s="146"/>
      <c r="AT378" s="145"/>
      <c r="AU378" s="146"/>
      <c r="AV378" s="145"/>
      <c r="AW378" s="108"/>
      <c r="AX378" s="144"/>
      <c r="AY378" s="145"/>
      <c r="AZ378" s="145"/>
      <c r="BA378" s="145"/>
      <c r="BB378" s="145"/>
      <c r="BC378" s="145"/>
      <c r="BD378" s="144"/>
      <c r="BE378" s="144"/>
      <c r="BF378" s="144"/>
      <c r="BG378" s="144"/>
      <c r="BH378" s="144"/>
      <c r="BI378" s="144"/>
      <c r="BJ378" s="144"/>
      <c r="BK378" s="94"/>
    </row>
    <row r="379" spans="1:63" s="88" customFormat="1" ht="14.25" customHeight="1" x14ac:dyDescent="0.2">
      <c r="A379" s="6">
        <v>386</v>
      </c>
      <c r="B379" s="88" t="s">
        <v>747</v>
      </c>
      <c r="D379" s="120" t="s">
        <v>382</v>
      </c>
      <c r="E379" s="120" t="s">
        <v>773</v>
      </c>
      <c r="F379" s="120">
        <v>240886.15844742223</v>
      </c>
      <c r="G379" s="123">
        <v>69.167523577041749</v>
      </c>
      <c r="H379" s="110">
        <f t="shared" si="40"/>
        <v>75.373861020125801</v>
      </c>
      <c r="I379" s="123">
        <v>51.666864590964472</v>
      </c>
      <c r="J379" s="121">
        <v>1.0897290682406919</v>
      </c>
      <c r="K379" s="121" t="s">
        <v>560</v>
      </c>
      <c r="L379" s="122">
        <v>0.57480000000000009</v>
      </c>
      <c r="M379" s="123">
        <v>1.6058995888158409</v>
      </c>
      <c r="N379" s="113">
        <f t="shared" si="41"/>
        <v>0.80294979440792047</v>
      </c>
      <c r="O379" s="113">
        <v>1</v>
      </c>
      <c r="P379" s="123" t="s">
        <v>780</v>
      </c>
      <c r="Q379" s="124">
        <v>16.96</v>
      </c>
      <c r="R379" s="123">
        <v>1.7125670388658996</v>
      </c>
      <c r="S379" s="113">
        <f t="shared" si="42"/>
        <v>0.85628351943294978</v>
      </c>
      <c r="T379" s="113">
        <v>1</v>
      </c>
      <c r="U379" s="123" t="s">
        <v>780</v>
      </c>
      <c r="V379" s="124">
        <v>0.21390000000000001</v>
      </c>
      <c r="W379" s="114">
        <f t="shared" si="43"/>
        <v>6.3635249999999992E-4</v>
      </c>
      <c r="X379" s="124">
        <v>0.59499999999999997</v>
      </c>
      <c r="Y379" s="113">
        <f t="shared" si="44"/>
        <v>0.29749999999999999</v>
      </c>
      <c r="Z379" s="113">
        <v>1</v>
      </c>
      <c r="AA379" s="123" t="s">
        <v>780</v>
      </c>
      <c r="AB379" s="121">
        <v>0.93771487618919946</v>
      </c>
      <c r="AC379" s="120">
        <v>2927.6387732500411</v>
      </c>
      <c r="AD379" s="120">
        <v>37.898350537780061</v>
      </c>
      <c r="AE379" s="120">
        <v>2932.311350854081</v>
      </c>
      <c r="AF379" s="120">
        <v>16.554875392919712</v>
      </c>
      <c r="AG379" s="120">
        <v>2935.5195964700383</v>
      </c>
      <c r="AH379" s="120">
        <v>9.6168939631920765</v>
      </c>
      <c r="AI379" s="123">
        <v>99.73153566307397</v>
      </c>
      <c r="AJ379" s="144" t="s">
        <v>771</v>
      </c>
      <c r="AK379" s="143">
        <f t="shared" si="45"/>
        <v>2935.5195964700383</v>
      </c>
      <c r="AL379" s="143">
        <f t="shared" si="46"/>
        <v>9.6168939631920765</v>
      </c>
      <c r="AM379" s="143">
        <v>1</v>
      </c>
      <c r="AN379" s="143">
        <v>26321</v>
      </c>
      <c r="AO379" s="146" t="s">
        <v>774</v>
      </c>
      <c r="AP379" s="26">
        <v>0</v>
      </c>
      <c r="AQ379" s="141">
        <f t="shared" si="47"/>
        <v>0.26846433692603</v>
      </c>
      <c r="AR379" s="145"/>
      <c r="AS379" s="146"/>
      <c r="AT379" s="145"/>
      <c r="AU379" s="146"/>
      <c r="AV379" s="145"/>
      <c r="AW379" s="108"/>
      <c r="AX379" s="144"/>
      <c r="AY379" s="145"/>
      <c r="AZ379" s="145"/>
      <c r="BA379" s="145"/>
      <c r="BB379" s="145"/>
      <c r="BC379" s="145"/>
      <c r="BD379" s="144"/>
      <c r="BE379" s="144"/>
      <c r="BF379" s="144"/>
      <c r="BG379" s="144"/>
      <c r="BH379" s="144"/>
      <c r="BI379" s="144"/>
      <c r="BJ379" s="144"/>
      <c r="BK379" s="94"/>
    </row>
    <row r="380" spans="1:63" s="88" customFormat="1" ht="14.25" customHeight="1" x14ac:dyDescent="0.2">
      <c r="A380" s="6">
        <v>387</v>
      </c>
      <c r="B380" s="88" t="s">
        <v>747</v>
      </c>
      <c r="D380" s="120" t="s">
        <v>383</v>
      </c>
      <c r="E380" s="120" t="s">
        <v>773</v>
      </c>
      <c r="F380" s="120">
        <v>409689.71590415406</v>
      </c>
      <c r="G380" s="123">
        <v>115.40877430269744</v>
      </c>
      <c r="H380" s="110">
        <f t="shared" si="40"/>
        <v>75.208064200740381</v>
      </c>
      <c r="I380" s="123">
        <v>81.093757150185525</v>
      </c>
      <c r="J380" s="121">
        <v>0.65166677884891588</v>
      </c>
      <c r="K380" s="121">
        <v>8.6041743407220483E-2</v>
      </c>
      <c r="L380" s="122">
        <v>0.57669999999999999</v>
      </c>
      <c r="M380" s="123">
        <v>1.0497223930737452</v>
      </c>
      <c r="N380" s="113">
        <f t="shared" si="41"/>
        <v>0.52486119653687258</v>
      </c>
      <c r="O380" s="113">
        <v>1</v>
      </c>
      <c r="P380" s="123" t="s">
        <v>780</v>
      </c>
      <c r="Q380" s="124">
        <v>16.97</v>
      </c>
      <c r="R380" s="123">
        <v>1.2267342697629791</v>
      </c>
      <c r="S380" s="113">
        <f t="shared" si="42"/>
        <v>0.61336713488148953</v>
      </c>
      <c r="T380" s="113">
        <v>1</v>
      </c>
      <c r="U380" s="123" t="s">
        <v>780</v>
      </c>
      <c r="V380" s="124">
        <v>0.21340000000000001</v>
      </c>
      <c r="W380" s="114">
        <f t="shared" si="43"/>
        <v>6.7733160000000008E-4</v>
      </c>
      <c r="X380" s="124">
        <v>0.63480000000000003</v>
      </c>
      <c r="Y380" s="113">
        <f t="shared" si="44"/>
        <v>0.31740000000000002</v>
      </c>
      <c r="Z380" s="113">
        <v>1</v>
      </c>
      <c r="AA380" s="123" t="s">
        <v>780</v>
      </c>
      <c r="AB380" s="121">
        <v>0.85570479194044613</v>
      </c>
      <c r="AC380" s="120">
        <v>2935.4383396459802</v>
      </c>
      <c r="AD380" s="120">
        <v>24.799795805652593</v>
      </c>
      <c r="AE380" s="120">
        <v>2932.9623765796796</v>
      </c>
      <c r="AF380" s="120">
        <v>11.831436050826596</v>
      </c>
      <c r="AG380" s="120">
        <v>2931.2640198457634</v>
      </c>
      <c r="AH380" s="120">
        <v>10.264588923448173</v>
      </c>
      <c r="AI380" s="123">
        <v>100.14240681739875</v>
      </c>
      <c r="AJ380" s="144" t="s">
        <v>771</v>
      </c>
      <c r="AK380" s="143">
        <f t="shared" si="45"/>
        <v>2931.2640198457634</v>
      </c>
      <c r="AL380" s="143">
        <f t="shared" si="46"/>
        <v>10.264588923448173</v>
      </c>
      <c r="AM380" s="143">
        <v>1</v>
      </c>
      <c r="AN380" s="143">
        <v>26321</v>
      </c>
      <c r="AO380" s="146" t="s">
        <v>774</v>
      </c>
      <c r="AP380" s="26">
        <v>0</v>
      </c>
      <c r="AQ380" s="141">
        <f t="shared" si="47"/>
        <v>-0.14240681739875072</v>
      </c>
      <c r="AR380" s="145"/>
      <c r="AS380" s="146"/>
      <c r="AT380" s="145"/>
      <c r="AU380" s="146"/>
      <c r="AV380" s="145"/>
      <c r="AW380" s="108"/>
      <c r="AX380" s="144"/>
      <c r="AY380" s="145"/>
      <c r="AZ380" s="145"/>
      <c r="BA380" s="145"/>
      <c r="BB380" s="145"/>
      <c r="BC380" s="145"/>
      <c r="BD380" s="144"/>
      <c r="BE380" s="144"/>
      <c r="BF380" s="144"/>
      <c r="BG380" s="144"/>
      <c r="BH380" s="144"/>
      <c r="BI380" s="144"/>
      <c r="BJ380" s="144"/>
      <c r="BK380" s="94"/>
    </row>
    <row r="381" spans="1:63" s="88" customFormat="1" ht="14.25" customHeight="1" x14ac:dyDescent="0.2">
      <c r="A381" s="6">
        <v>388</v>
      </c>
      <c r="B381" s="88" t="s">
        <v>747</v>
      </c>
      <c r="D381" s="120" t="s">
        <v>384</v>
      </c>
      <c r="E381" s="120" t="s">
        <v>773</v>
      </c>
      <c r="F381" s="120">
        <v>478690.29618019494</v>
      </c>
      <c r="G381" s="123">
        <v>140.10930655153678</v>
      </c>
      <c r="H381" s="110">
        <f t="shared" si="40"/>
        <v>47.348704609101304</v>
      </c>
      <c r="I381" s="123">
        <v>84.000255576528573</v>
      </c>
      <c r="J381" s="121">
        <v>0.33794118159941722</v>
      </c>
      <c r="K381" s="121">
        <v>3.9241758285577494E-2</v>
      </c>
      <c r="L381" s="122">
        <v>0.49780000000000002</v>
      </c>
      <c r="M381" s="123">
        <v>1.4631007327053296</v>
      </c>
      <c r="N381" s="113">
        <f t="shared" si="41"/>
        <v>0.73155036635266479</v>
      </c>
      <c r="O381" s="113">
        <v>1</v>
      </c>
      <c r="P381" s="123" t="s">
        <v>780</v>
      </c>
      <c r="Q381" s="124">
        <v>17.03</v>
      </c>
      <c r="R381" s="123">
        <v>1.5704061923867989</v>
      </c>
      <c r="S381" s="113">
        <f t="shared" si="42"/>
        <v>0.78520309619339945</v>
      </c>
      <c r="T381" s="113">
        <v>1</v>
      </c>
      <c r="U381" s="123" t="s">
        <v>780</v>
      </c>
      <c r="V381" s="124">
        <v>0.24810000000000001</v>
      </c>
      <c r="W381" s="114">
        <f t="shared" si="43"/>
        <v>7.0770525000000007E-4</v>
      </c>
      <c r="X381" s="124">
        <v>0.57050000000000001</v>
      </c>
      <c r="Y381" s="113">
        <f t="shared" si="44"/>
        <v>0.28525</v>
      </c>
      <c r="Z381" s="113">
        <v>1</v>
      </c>
      <c r="AA381" s="123" t="s">
        <v>780</v>
      </c>
      <c r="AB381" s="121">
        <v>0.93167025181021479</v>
      </c>
      <c r="AC381" s="120">
        <v>2604.3373448419056</v>
      </c>
      <c r="AD381" s="120">
        <v>31.423312825267658</v>
      </c>
      <c r="AE381" s="120">
        <v>2936.3524182522119</v>
      </c>
      <c r="AF381" s="120">
        <v>15.173909828163687</v>
      </c>
      <c r="AG381" s="120">
        <v>3172.510167635407</v>
      </c>
      <c r="AH381" s="120">
        <v>9.0413608543984978</v>
      </c>
      <c r="AI381" s="123">
        <v>82.090748562770329</v>
      </c>
      <c r="AJ381" s="144" t="s">
        <v>771</v>
      </c>
      <c r="AK381" s="143">
        <f t="shared" si="45"/>
        <v>3172.510167635407</v>
      </c>
      <c r="AL381" s="143">
        <f t="shared" si="46"/>
        <v>9.0413608543984978</v>
      </c>
      <c r="AM381" s="143">
        <v>1</v>
      </c>
      <c r="AN381" s="143">
        <v>26321</v>
      </c>
      <c r="AO381" s="146" t="s">
        <v>774</v>
      </c>
      <c r="AP381" s="26">
        <v>0</v>
      </c>
      <c r="AQ381" s="141">
        <f t="shared" si="47"/>
        <v>17.909251437229671</v>
      </c>
      <c r="AR381" s="145"/>
      <c r="AS381" s="146"/>
      <c r="AT381" s="145"/>
      <c r="AU381" s="146"/>
      <c r="AV381" s="145"/>
      <c r="AW381" s="108"/>
      <c r="AX381" s="144"/>
      <c r="AY381" s="145"/>
      <c r="AZ381" s="145"/>
      <c r="BA381" s="145"/>
      <c r="BB381" s="145"/>
      <c r="BC381" s="145"/>
      <c r="BD381" s="144"/>
      <c r="BE381" s="144"/>
      <c r="BF381" s="144"/>
      <c r="BG381" s="144"/>
      <c r="BH381" s="144"/>
      <c r="BI381" s="144"/>
      <c r="BJ381" s="144"/>
      <c r="BK381" s="94"/>
    </row>
    <row r="382" spans="1:63" s="88" customFormat="1" ht="14.25" customHeight="1" x14ac:dyDescent="0.2">
      <c r="A382" s="6">
        <v>389</v>
      </c>
      <c r="B382" s="88" t="s">
        <v>747</v>
      </c>
      <c r="D382" s="120" t="s">
        <v>385</v>
      </c>
      <c r="E382" s="120" t="s">
        <v>773</v>
      </c>
      <c r="F382" s="120">
        <v>192974.13353965749</v>
      </c>
      <c r="G382" s="123">
        <v>57.268427463415726</v>
      </c>
      <c r="H382" s="110">
        <f t="shared" si="40"/>
        <v>68.765453982706063</v>
      </c>
      <c r="I382" s="123">
        <v>42.109213217254208</v>
      </c>
      <c r="J382" s="121">
        <v>1.2007568049015294</v>
      </c>
      <c r="K382" s="121" t="s">
        <v>560</v>
      </c>
      <c r="L382" s="122">
        <v>0.55910000000000004</v>
      </c>
      <c r="M382" s="123">
        <v>1.2078147555933605</v>
      </c>
      <c r="N382" s="113">
        <f t="shared" si="41"/>
        <v>0.60390737779668024</v>
      </c>
      <c r="O382" s="113">
        <v>1</v>
      </c>
      <c r="P382" s="123" t="s">
        <v>780</v>
      </c>
      <c r="Q382" s="124">
        <v>15.74</v>
      </c>
      <c r="R382" s="123">
        <v>1.3866856154968292</v>
      </c>
      <c r="S382" s="113">
        <f t="shared" si="42"/>
        <v>0.69334280774841461</v>
      </c>
      <c r="T382" s="113">
        <v>1</v>
      </c>
      <c r="U382" s="123" t="s">
        <v>780</v>
      </c>
      <c r="V382" s="124">
        <v>0.20430000000000001</v>
      </c>
      <c r="W382" s="114">
        <f t="shared" si="43"/>
        <v>6.9584580000000011E-4</v>
      </c>
      <c r="X382" s="124">
        <v>0.68120000000000003</v>
      </c>
      <c r="Y382" s="113">
        <f t="shared" si="44"/>
        <v>0.34060000000000001</v>
      </c>
      <c r="Z382" s="113">
        <v>1</v>
      </c>
      <c r="AA382" s="123" t="s">
        <v>780</v>
      </c>
      <c r="AB382" s="121">
        <v>0.8710083540894149</v>
      </c>
      <c r="AC382" s="120">
        <v>2862.7697163298276</v>
      </c>
      <c r="AD382" s="120">
        <v>27.980758574683932</v>
      </c>
      <c r="AE382" s="120">
        <v>2861.4478821417729</v>
      </c>
      <c r="AF382" s="120">
        <v>13.326379816684039</v>
      </c>
      <c r="AG382" s="120">
        <v>2860.517345800477</v>
      </c>
      <c r="AH382" s="120">
        <v>11.084300477329716</v>
      </c>
      <c r="AI382" s="123">
        <v>100.07873997102857</v>
      </c>
      <c r="AJ382" s="144" t="s">
        <v>771</v>
      </c>
      <c r="AK382" s="143">
        <f t="shared" si="45"/>
        <v>2860.517345800477</v>
      </c>
      <c r="AL382" s="143">
        <f t="shared" si="46"/>
        <v>11.084300477329716</v>
      </c>
      <c r="AM382" s="143">
        <v>1</v>
      </c>
      <c r="AN382" s="143">
        <v>26321</v>
      </c>
      <c r="AO382" s="146" t="s">
        <v>774</v>
      </c>
      <c r="AP382" s="26">
        <v>0</v>
      </c>
      <c r="AQ382" s="141">
        <f t="shared" si="47"/>
        <v>-7.8739971028568334E-2</v>
      </c>
      <c r="AR382" s="145"/>
      <c r="AS382" s="146"/>
      <c r="AT382" s="145"/>
      <c r="AU382" s="146"/>
      <c r="AV382" s="145"/>
      <c r="AW382" s="108"/>
      <c r="AX382" s="144"/>
      <c r="AY382" s="145"/>
      <c r="AZ382" s="145"/>
      <c r="BA382" s="145"/>
      <c r="BB382" s="145"/>
      <c r="BC382" s="145"/>
      <c r="BD382" s="144"/>
      <c r="BE382" s="144"/>
      <c r="BF382" s="144"/>
      <c r="BG382" s="144"/>
      <c r="BH382" s="144"/>
      <c r="BI382" s="144"/>
      <c r="BJ382" s="144"/>
      <c r="BK382" s="94"/>
    </row>
    <row r="383" spans="1:63" s="88" customFormat="1" ht="14.25" customHeight="1" x14ac:dyDescent="0.2">
      <c r="A383" s="6">
        <v>390</v>
      </c>
      <c r="B383" s="88" t="s">
        <v>747</v>
      </c>
      <c r="D383" s="120" t="s">
        <v>386</v>
      </c>
      <c r="E383" s="120" t="s">
        <v>773</v>
      </c>
      <c r="F383" s="120">
        <v>441615.98267306044</v>
      </c>
      <c r="G383" s="123">
        <v>185.08107383135612</v>
      </c>
      <c r="H383" s="110">
        <f t="shared" si="40"/>
        <v>79.276151038258206</v>
      </c>
      <c r="I383" s="123">
        <v>84.836150461097603</v>
      </c>
      <c r="J383" s="121">
        <v>0.42833202443213497</v>
      </c>
      <c r="K383" s="121">
        <v>0.37973663561685261</v>
      </c>
      <c r="L383" s="122">
        <v>0.36099999999999999</v>
      </c>
      <c r="M383" s="123">
        <v>1.6155583542199896</v>
      </c>
      <c r="N383" s="113">
        <f t="shared" si="41"/>
        <v>0.80777917710999481</v>
      </c>
      <c r="O383" s="113">
        <v>1</v>
      </c>
      <c r="P383" s="123" t="s">
        <v>780</v>
      </c>
      <c r="Q383" s="124">
        <v>12.18</v>
      </c>
      <c r="R383" s="123">
        <v>1.7341590075736004</v>
      </c>
      <c r="S383" s="113">
        <f t="shared" si="42"/>
        <v>0.86707950378680021</v>
      </c>
      <c r="T383" s="113">
        <v>1</v>
      </c>
      <c r="U383" s="123" t="s">
        <v>780</v>
      </c>
      <c r="V383" s="124">
        <v>0.24470000000000003</v>
      </c>
      <c r="W383" s="114">
        <f t="shared" si="43"/>
        <v>7.7117205000000011E-4</v>
      </c>
      <c r="X383" s="124">
        <v>0.63030000000000008</v>
      </c>
      <c r="Y383" s="113">
        <f t="shared" si="44"/>
        <v>0.31515000000000004</v>
      </c>
      <c r="Z383" s="113">
        <v>1</v>
      </c>
      <c r="AA383" s="123" t="s">
        <v>780</v>
      </c>
      <c r="AB383" s="121">
        <v>0.93160912417163266</v>
      </c>
      <c r="AC383" s="120">
        <v>1987.0124639827895</v>
      </c>
      <c r="AD383" s="120">
        <v>27.684769172140705</v>
      </c>
      <c r="AE383" s="120">
        <v>2618.5145260348509</v>
      </c>
      <c r="AF383" s="120">
        <v>16.404360051744789</v>
      </c>
      <c r="AG383" s="120">
        <v>3150.9671143899623</v>
      </c>
      <c r="AH383" s="120">
        <v>10.00582099878241</v>
      </c>
      <c r="AI383" s="123">
        <v>63.060399929546129</v>
      </c>
      <c r="AJ383" s="144" t="s">
        <v>771</v>
      </c>
      <c r="AK383" s="143">
        <f t="shared" si="45"/>
        <v>3150.9671143899623</v>
      </c>
      <c r="AL383" s="143">
        <f t="shared" si="46"/>
        <v>10.00582099878241</v>
      </c>
      <c r="AM383" s="143">
        <v>1</v>
      </c>
      <c r="AN383" s="143">
        <v>26321</v>
      </c>
      <c r="AO383" s="146" t="s">
        <v>774</v>
      </c>
      <c r="AP383" s="26">
        <v>0</v>
      </c>
      <c r="AQ383" s="141">
        <f t="shared" si="47"/>
        <v>36.939600070453871</v>
      </c>
      <c r="AR383" s="145"/>
      <c r="AS383" s="146"/>
      <c r="AT383" s="145"/>
      <c r="AU383" s="146"/>
      <c r="AV383" s="145"/>
      <c r="AW383" s="108"/>
      <c r="AX383" s="144"/>
      <c r="AY383" s="145"/>
      <c r="AZ383" s="145"/>
      <c r="BA383" s="145"/>
      <c r="BB383" s="145"/>
      <c r="BC383" s="145"/>
      <c r="BD383" s="144"/>
      <c r="BE383" s="144"/>
      <c r="BF383" s="144"/>
      <c r="BG383" s="144"/>
      <c r="BH383" s="144"/>
      <c r="BI383" s="144"/>
      <c r="BJ383" s="144"/>
      <c r="BK383" s="94"/>
    </row>
    <row r="384" spans="1:63" s="88" customFormat="1" ht="14.25" customHeight="1" x14ac:dyDescent="0.2">
      <c r="A384" s="6">
        <v>391</v>
      </c>
      <c r="B384" s="88" t="s">
        <v>747</v>
      </c>
      <c r="D384" s="120" t="s">
        <v>387</v>
      </c>
      <c r="E384" s="120" t="s">
        <v>773</v>
      </c>
      <c r="F384" s="120">
        <v>145062.91857081788</v>
      </c>
      <c r="G384" s="123">
        <v>46.833970153869856</v>
      </c>
      <c r="H384" s="110">
        <f t="shared" si="40"/>
        <v>75.221735506312882</v>
      </c>
      <c r="I384" s="123">
        <v>36.980707391401495</v>
      </c>
      <c r="J384" s="121">
        <v>1.6061362139314035</v>
      </c>
      <c r="K384" s="121">
        <v>4.8922900215740604E-2</v>
      </c>
      <c r="L384" s="122">
        <v>0.56389999999999996</v>
      </c>
      <c r="M384" s="123">
        <v>1.2945670346301943</v>
      </c>
      <c r="N384" s="113">
        <f t="shared" si="41"/>
        <v>0.64728351731509715</v>
      </c>
      <c r="O384" s="113">
        <v>1</v>
      </c>
      <c r="P384" s="123" t="s">
        <v>780</v>
      </c>
      <c r="Q384" s="124">
        <v>16.010000000000002</v>
      </c>
      <c r="R384" s="123">
        <v>2.2822375672467614</v>
      </c>
      <c r="S384" s="113">
        <f t="shared" si="42"/>
        <v>1.1411187836233807</v>
      </c>
      <c r="T384" s="113">
        <v>1</v>
      </c>
      <c r="U384" s="123" t="s">
        <v>780</v>
      </c>
      <c r="V384" s="124">
        <v>0.20599999999999999</v>
      </c>
      <c r="W384" s="114">
        <f t="shared" si="43"/>
        <v>1.9363999999999996E-3</v>
      </c>
      <c r="X384" s="124">
        <v>1.88</v>
      </c>
      <c r="Y384" s="113">
        <f t="shared" si="44"/>
        <v>0.94</v>
      </c>
      <c r="Z384" s="113">
        <v>1</v>
      </c>
      <c r="AA384" s="123" t="s">
        <v>780</v>
      </c>
      <c r="AB384" s="121">
        <v>0.56723587991408364</v>
      </c>
      <c r="AC384" s="120">
        <v>2882.5685092128097</v>
      </c>
      <c r="AD384" s="120">
        <v>30.16009630997678</v>
      </c>
      <c r="AE384" s="120">
        <v>2877.6790787256423</v>
      </c>
      <c r="AF384" s="120">
        <v>22.049169823145803</v>
      </c>
      <c r="AG384" s="120">
        <v>2874.2586979829734</v>
      </c>
      <c r="AH384" s="120">
        <v>30.544699611936238</v>
      </c>
      <c r="AI384" s="123">
        <v>100.28911145804891</v>
      </c>
      <c r="AJ384" s="144" t="s">
        <v>771</v>
      </c>
      <c r="AK384" s="143">
        <f t="shared" si="45"/>
        <v>2874.2586979829734</v>
      </c>
      <c r="AL384" s="143">
        <f t="shared" si="46"/>
        <v>30.544699611936238</v>
      </c>
      <c r="AM384" s="143">
        <v>1</v>
      </c>
      <c r="AN384" s="143">
        <v>26321</v>
      </c>
      <c r="AO384" s="146" t="s">
        <v>774</v>
      </c>
      <c r="AP384" s="26">
        <v>0</v>
      </c>
      <c r="AQ384" s="141">
        <f t="shared" si="47"/>
        <v>-0.28911145804890737</v>
      </c>
      <c r="AR384" s="145"/>
      <c r="AS384" s="146"/>
      <c r="AT384" s="145"/>
      <c r="AU384" s="146"/>
      <c r="AV384" s="145"/>
      <c r="AW384" s="108"/>
      <c r="AX384" s="144"/>
      <c r="AY384" s="145"/>
      <c r="AZ384" s="145"/>
      <c r="BA384" s="145"/>
      <c r="BB384" s="145"/>
      <c r="BC384" s="145"/>
      <c r="BD384" s="144"/>
      <c r="BE384" s="144"/>
      <c r="BF384" s="144"/>
      <c r="BG384" s="144"/>
      <c r="BH384" s="144"/>
      <c r="BI384" s="144"/>
      <c r="BJ384" s="144"/>
      <c r="BK384" s="94"/>
    </row>
    <row r="385" spans="1:63" s="88" customFormat="1" ht="14.25" customHeight="1" x14ac:dyDescent="0.2">
      <c r="A385" s="6">
        <v>392</v>
      </c>
      <c r="B385" s="88" t="s">
        <v>747</v>
      </c>
      <c r="D385" s="120" t="s">
        <v>388</v>
      </c>
      <c r="E385" s="120" t="s">
        <v>773</v>
      </c>
      <c r="F385" s="120">
        <v>228997.48025213278</v>
      </c>
      <c r="G385" s="123">
        <v>62.1781054091351</v>
      </c>
      <c r="H385" s="110">
        <f t="shared" si="40"/>
        <v>74.433040581487845</v>
      </c>
      <c r="I385" s="123">
        <v>49.933869777989251</v>
      </c>
      <c r="J385" s="121">
        <v>1.1970940589410799</v>
      </c>
      <c r="K385" s="121">
        <v>9.7766156574329896E-2</v>
      </c>
      <c r="L385" s="122">
        <v>0.59810000000000008</v>
      </c>
      <c r="M385" s="123">
        <v>1.5835127753934897</v>
      </c>
      <c r="N385" s="113">
        <f t="shared" si="41"/>
        <v>0.79175638769674483</v>
      </c>
      <c r="O385" s="113">
        <v>1</v>
      </c>
      <c r="P385" s="123" t="s">
        <v>780</v>
      </c>
      <c r="Q385" s="124">
        <v>18.489999999999998</v>
      </c>
      <c r="R385" s="123">
        <v>2.0014857647470965</v>
      </c>
      <c r="S385" s="113">
        <f t="shared" si="42"/>
        <v>1.0007428823735482</v>
      </c>
      <c r="T385" s="113">
        <v>1</v>
      </c>
      <c r="U385" s="123" t="s">
        <v>780</v>
      </c>
      <c r="V385" s="124">
        <v>0.22420000000000001</v>
      </c>
      <c r="W385" s="114">
        <f t="shared" si="43"/>
        <v>1.3721040000000001E-3</v>
      </c>
      <c r="X385" s="124">
        <v>1.224</v>
      </c>
      <c r="Y385" s="113">
        <f t="shared" si="44"/>
        <v>0.61199999999999999</v>
      </c>
      <c r="Z385" s="113">
        <v>1</v>
      </c>
      <c r="AA385" s="123" t="s">
        <v>780</v>
      </c>
      <c r="AB385" s="121">
        <v>0.79116864245775886</v>
      </c>
      <c r="AC385" s="120">
        <v>3022.3246146918941</v>
      </c>
      <c r="AD385" s="120">
        <v>38.319182782267944</v>
      </c>
      <c r="AE385" s="120">
        <v>3015.5997685772668</v>
      </c>
      <c r="AF385" s="120">
        <v>19.465427446059948</v>
      </c>
      <c r="AG385" s="120">
        <v>3011.12047593121</v>
      </c>
      <c r="AH385" s="120">
        <v>19.658638536924308</v>
      </c>
      <c r="AI385" s="123">
        <v>100.37209201193515</v>
      </c>
      <c r="AJ385" s="144" t="s">
        <v>771</v>
      </c>
      <c r="AK385" s="143">
        <f t="shared" si="45"/>
        <v>3011.12047593121</v>
      </c>
      <c r="AL385" s="143">
        <f t="shared" si="46"/>
        <v>19.658638536924308</v>
      </c>
      <c r="AM385" s="143">
        <v>1</v>
      </c>
      <c r="AN385" s="143">
        <v>26321</v>
      </c>
      <c r="AO385" s="146" t="s">
        <v>774</v>
      </c>
      <c r="AP385" s="26">
        <v>0</v>
      </c>
      <c r="AQ385" s="141">
        <f t="shared" si="47"/>
        <v>-0.37209201193515185</v>
      </c>
      <c r="AR385" s="145"/>
      <c r="AS385" s="146"/>
      <c r="AT385" s="145"/>
      <c r="AU385" s="146"/>
      <c r="AV385" s="145"/>
      <c r="AW385" s="108"/>
      <c r="AX385" s="144"/>
      <c r="AY385" s="145"/>
      <c r="AZ385" s="145"/>
      <c r="BA385" s="145"/>
      <c r="BB385" s="145"/>
      <c r="BC385" s="145"/>
      <c r="BD385" s="144"/>
      <c r="BE385" s="144"/>
      <c r="BF385" s="144"/>
      <c r="BG385" s="144"/>
      <c r="BH385" s="144"/>
      <c r="BI385" s="144"/>
      <c r="BJ385" s="144"/>
      <c r="BK385" s="94"/>
    </row>
    <row r="386" spans="1:63" s="88" customFormat="1" ht="14.25" customHeight="1" x14ac:dyDescent="0.2">
      <c r="A386" s="6">
        <v>393</v>
      </c>
      <c r="B386" s="88" t="s">
        <v>747</v>
      </c>
      <c r="D386" s="120" t="s">
        <v>389</v>
      </c>
      <c r="E386" s="120" t="s">
        <v>773</v>
      </c>
      <c r="F386" s="120">
        <v>373377.11692839413</v>
      </c>
      <c r="G386" s="123">
        <v>139.2768857108598</v>
      </c>
      <c r="H386" s="110">
        <f t="shared" si="40"/>
        <v>152.00113539908784</v>
      </c>
      <c r="I386" s="123">
        <v>79.390349093409299</v>
      </c>
      <c r="J386" s="121">
        <v>1.0913593782865285</v>
      </c>
      <c r="K386" s="121">
        <v>0.15094317831270354</v>
      </c>
      <c r="L386" s="122">
        <v>0.42460000000000003</v>
      </c>
      <c r="M386" s="123">
        <v>1.0127147253302076</v>
      </c>
      <c r="N386" s="113">
        <f t="shared" si="41"/>
        <v>0.50635736266510378</v>
      </c>
      <c r="O386" s="113">
        <v>1</v>
      </c>
      <c r="P386" s="123" t="s">
        <v>780</v>
      </c>
      <c r="Q386" s="124">
        <v>11.64</v>
      </c>
      <c r="R386" s="123">
        <v>1.3443547523558925</v>
      </c>
      <c r="S386" s="113">
        <f t="shared" si="42"/>
        <v>0.67217737617794626</v>
      </c>
      <c r="T386" s="113">
        <v>1</v>
      </c>
      <c r="U386" s="123" t="s">
        <v>780</v>
      </c>
      <c r="V386" s="124">
        <v>0.19889999999999999</v>
      </c>
      <c r="W386" s="114">
        <f t="shared" si="43"/>
        <v>8.7923744999999999E-4</v>
      </c>
      <c r="X386" s="124">
        <v>0.8841</v>
      </c>
      <c r="Y386" s="113">
        <f t="shared" si="44"/>
        <v>0.44205</v>
      </c>
      <c r="Z386" s="113">
        <v>1</v>
      </c>
      <c r="AA386" s="123" t="s">
        <v>780</v>
      </c>
      <c r="AB386" s="121">
        <v>0.75330914221524647</v>
      </c>
      <c r="AC386" s="120">
        <v>2281.11647225054</v>
      </c>
      <c r="AD386" s="120">
        <v>19.485652624629893</v>
      </c>
      <c r="AE386" s="120">
        <v>2575.9315348369951</v>
      </c>
      <c r="AF386" s="120">
        <v>12.648920003947751</v>
      </c>
      <c r="AG386" s="120">
        <v>2816.8289054341012</v>
      </c>
      <c r="AH386" s="120">
        <v>14.442089888716056</v>
      </c>
      <c r="AI386" s="123">
        <v>80.98171911861283</v>
      </c>
      <c r="AJ386" s="144" t="s">
        <v>771</v>
      </c>
      <c r="AK386" s="143">
        <f t="shared" si="45"/>
        <v>2816.8289054341012</v>
      </c>
      <c r="AL386" s="143">
        <f t="shared" si="46"/>
        <v>14.442089888716056</v>
      </c>
      <c r="AM386" s="143">
        <v>1</v>
      </c>
      <c r="AN386" s="143">
        <v>26321</v>
      </c>
      <c r="AO386" s="146" t="s">
        <v>774</v>
      </c>
      <c r="AP386" s="26">
        <v>0</v>
      </c>
      <c r="AQ386" s="141">
        <f t="shared" si="47"/>
        <v>19.01828088138717</v>
      </c>
      <c r="AR386" s="145"/>
      <c r="AS386" s="146"/>
      <c r="AT386" s="145"/>
      <c r="AU386" s="146"/>
      <c r="AV386" s="145"/>
      <c r="AW386" s="108"/>
      <c r="AX386" s="144"/>
      <c r="AY386" s="145"/>
      <c r="AZ386" s="145"/>
      <c r="BA386" s="145"/>
      <c r="BB386" s="145"/>
      <c r="BC386" s="145"/>
      <c r="BD386" s="144"/>
      <c r="BE386" s="144"/>
      <c r="BF386" s="144"/>
      <c r="BG386" s="144"/>
      <c r="BH386" s="144"/>
      <c r="BI386" s="144"/>
      <c r="BJ386" s="144"/>
      <c r="BK386" s="94"/>
    </row>
    <row r="387" spans="1:63" s="88" customFormat="1" ht="14.25" customHeight="1" x14ac:dyDescent="0.2">
      <c r="A387" s="6">
        <v>394</v>
      </c>
      <c r="B387" s="88" t="s">
        <v>747</v>
      </c>
      <c r="D387" s="120" t="s">
        <v>390</v>
      </c>
      <c r="E387" s="120" t="s">
        <v>773</v>
      </c>
      <c r="F387" s="120">
        <v>482428.67135771224</v>
      </c>
      <c r="G387" s="123">
        <v>158.29333370794413</v>
      </c>
      <c r="H387" s="110">
        <f t="shared" ref="H387:H450" si="48">J387*G387</f>
        <v>106.47785253086468</v>
      </c>
      <c r="I387" s="123">
        <v>85.248457628999674</v>
      </c>
      <c r="J387" s="121">
        <v>0.67266163417418112</v>
      </c>
      <c r="K387" s="121" t="s">
        <v>560</v>
      </c>
      <c r="L387" s="122">
        <v>0.43120000000000003</v>
      </c>
      <c r="M387" s="123">
        <v>1.2383760637467291</v>
      </c>
      <c r="N387" s="113">
        <f t="shared" ref="N387:N450" si="49">M387/2</f>
        <v>0.61918803187336457</v>
      </c>
      <c r="O387" s="113">
        <v>1</v>
      </c>
      <c r="P387" s="123" t="s">
        <v>780</v>
      </c>
      <c r="Q387" s="124">
        <v>12.55</v>
      </c>
      <c r="R387" s="123">
        <v>1.4191067069520571</v>
      </c>
      <c r="S387" s="113">
        <f t="shared" ref="S387:S450" si="50">R387/2</f>
        <v>0.70955335347602855</v>
      </c>
      <c r="T387" s="113">
        <v>1</v>
      </c>
      <c r="U387" s="123" t="s">
        <v>780</v>
      </c>
      <c r="V387" s="124">
        <v>0.21110000000000001</v>
      </c>
      <c r="W387" s="114">
        <f t="shared" ref="W387:W450" si="51">(Y387/100)*V387</f>
        <v>7.3146149999999994E-4</v>
      </c>
      <c r="X387" s="124">
        <v>0.69299999999999995</v>
      </c>
      <c r="Y387" s="113">
        <f t="shared" ref="Y387:Y450" si="52">X387/2</f>
        <v>0.34649999999999997</v>
      </c>
      <c r="Z387" s="113">
        <v>1</v>
      </c>
      <c r="AA387" s="123" t="s">
        <v>780</v>
      </c>
      <c r="AB387" s="121">
        <v>0.87264478258051548</v>
      </c>
      <c r="AC387" s="120">
        <v>2310.9118161146889</v>
      </c>
      <c r="AD387" s="120">
        <v>24.095018797020657</v>
      </c>
      <c r="AE387" s="120">
        <v>2646.4729725135921</v>
      </c>
      <c r="AF387" s="120">
        <v>13.434422841581636</v>
      </c>
      <c r="AG387" s="120">
        <v>2914.0816574805417</v>
      </c>
      <c r="AH387" s="120">
        <v>11.22308234955241</v>
      </c>
      <c r="AI387" s="123">
        <v>79.301546344197448</v>
      </c>
      <c r="AJ387" s="144" t="s">
        <v>771</v>
      </c>
      <c r="AK387" s="143">
        <f t="shared" ref="AK387:AK450" si="53">AG387</f>
        <v>2914.0816574805417</v>
      </c>
      <c r="AL387" s="143">
        <f t="shared" ref="AL387:AL450" si="54">AH387</f>
        <v>11.22308234955241</v>
      </c>
      <c r="AM387" s="143">
        <v>1</v>
      </c>
      <c r="AN387" s="143">
        <v>26321</v>
      </c>
      <c r="AO387" s="146" t="s">
        <v>774</v>
      </c>
      <c r="AP387" s="26">
        <v>0</v>
      </c>
      <c r="AQ387" s="141">
        <f t="shared" ref="AQ387:AQ450" si="55">100-AI387</f>
        <v>20.698453655802552</v>
      </c>
      <c r="AR387" s="145"/>
      <c r="AS387" s="146"/>
      <c r="AT387" s="145"/>
      <c r="AU387" s="146"/>
      <c r="AV387" s="145"/>
      <c r="AW387" s="108"/>
      <c r="AX387" s="144"/>
      <c r="AY387" s="145"/>
      <c r="AZ387" s="145"/>
      <c r="BA387" s="145"/>
      <c r="BB387" s="145"/>
      <c r="BC387" s="145"/>
      <c r="BD387" s="144"/>
      <c r="BE387" s="144"/>
      <c r="BF387" s="144"/>
      <c r="BG387" s="144"/>
      <c r="BH387" s="144"/>
      <c r="BI387" s="144"/>
      <c r="BJ387" s="144"/>
      <c r="BK387" s="94"/>
    </row>
    <row r="388" spans="1:63" s="88" customFormat="1" ht="14.25" customHeight="1" x14ac:dyDescent="0.2">
      <c r="A388" s="6">
        <v>395</v>
      </c>
      <c r="B388" s="88" t="s">
        <v>747</v>
      </c>
      <c r="D388" s="120" t="s">
        <v>391</v>
      </c>
      <c r="E388" s="120" t="s">
        <v>773</v>
      </c>
      <c r="F388" s="120">
        <v>347929.2793751905</v>
      </c>
      <c r="G388" s="123">
        <v>122.86708653451484</v>
      </c>
      <c r="H388" s="110">
        <f t="shared" si="48"/>
        <v>51.851315334816704</v>
      </c>
      <c r="I388" s="123">
        <v>57.400711578078116</v>
      </c>
      <c r="J388" s="121">
        <v>0.42201143363362043</v>
      </c>
      <c r="K388" s="121">
        <v>0.30595186861468493</v>
      </c>
      <c r="L388" s="122">
        <v>0.39</v>
      </c>
      <c r="M388" s="123">
        <v>1.5883016527769862</v>
      </c>
      <c r="N388" s="113">
        <f t="shared" si="49"/>
        <v>0.7941508263884931</v>
      </c>
      <c r="O388" s="113">
        <v>1</v>
      </c>
      <c r="P388" s="123" t="s">
        <v>780</v>
      </c>
      <c r="Q388" s="124">
        <v>10.97</v>
      </c>
      <c r="R388" s="123">
        <v>1.7620229363551079</v>
      </c>
      <c r="S388" s="113">
        <f t="shared" si="50"/>
        <v>0.88101146817755394</v>
      </c>
      <c r="T388" s="113">
        <v>1</v>
      </c>
      <c r="U388" s="123" t="s">
        <v>780</v>
      </c>
      <c r="V388" s="124">
        <v>0.20399999999999999</v>
      </c>
      <c r="W388" s="114">
        <f t="shared" si="51"/>
        <v>7.7815800000000004E-4</v>
      </c>
      <c r="X388" s="124">
        <v>0.76290000000000013</v>
      </c>
      <c r="Y388" s="113">
        <f t="shared" si="52"/>
        <v>0.38145000000000007</v>
      </c>
      <c r="Z388" s="113">
        <v>1</v>
      </c>
      <c r="AA388" s="123" t="s">
        <v>780</v>
      </c>
      <c r="AB388" s="121">
        <v>0.90140804640291539</v>
      </c>
      <c r="AC388" s="120">
        <v>2122.6878164101904</v>
      </c>
      <c r="AD388" s="120">
        <v>28.790298181325397</v>
      </c>
      <c r="AE388" s="120">
        <v>2520.286737381311</v>
      </c>
      <c r="AF388" s="120">
        <v>16.529981412934376</v>
      </c>
      <c r="AG388" s="120">
        <v>2858.1042519636985</v>
      </c>
      <c r="AH388" s="120">
        <v>12.415802425336055</v>
      </c>
      <c r="AI388" s="123">
        <v>74.269082905277841</v>
      </c>
      <c r="AJ388" s="144" t="s">
        <v>771</v>
      </c>
      <c r="AK388" s="143">
        <f t="shared" si="53"/>
        <v>2858.1042519636985</v>
      </c>
      <c r="AL388" s="143">
        <f t="shared" si="54"/>
        <v>12.415802425336055</v>
      </c>
      <c r="AM388" s="143">
        <v>1</v>
      </c>
      <c r="AN388" s="143">
        <v>26321</v>
      </c>
      <c r="AO388" s="146" t="s">
        <v>774</v>
      </c>
      <c r="AP388" s="26">
        <v>0</v>
      </c>
      <c r="AQ388" s="141">
        <f t="shared" si="55"/>
        <v>25.730917094722159</v>
      </c>
      <c r="AR388" s="145"/>
      <c r="AS388" s="146"/>
      <c r="AT388" s="145"/>
      <c r="AU388" s="146"/>
      <c r="AV388" s="145"/>
      <c r="AW388" s="108"/>
      <c r="AX388" s="144"/>
      <c r="AY388" s="145"/>
      <c r="AZ388" s="145"/>
      <c r="BA388" s="145"/>
      <c r="BB388" s="145"/>
      <c r="BC388" s="145"/>
      <c r="BD388" s="144"/>
      <c r="BE388" s="144"/>
      <c r="BF388" s="144"/>
      <c r="BG388" s="144"/>
      <c r="BH388" s="144"/>
      <c r="BI388" s="144"/>
      <c r="BJ388" s="144"/>
      <c r="BK388" s="94"/>
    </row>
    <row r="389" spans="1:63" s="88" customFormat="1" ht="14.25" customHeight="1" x14ac:dyDescent="0.2">
      <c r="A389" s="6">
        <v>396</v>
      </c>
      <c r="B389" s="88" t="s">
        <v>747</v>
      </c>
      <c r="D389" s="120" t="s">
        <v>392</v>
      </c>
      <c r="E389" s="120" t="s">
        <v>773</v>
      </c>
      <c r="F389" s="120">
        <v>158881.85412376089</v>
      </c>
      <c r="G389" s="123">
        <v>51.430028818029079</v>
      </c>
      <c r="H389" s="110">
        <f t="shared" si="48"/>
        <v>24.675566232116722</v>
      </c>
      <c r="I389" s="123">
        <v>33.596369014606879</v>
      </c>
      <c r="J389" s="121">
        <v>0.47978908041106461</v>
      </c>
      <c r="K389" s="121" t="s">
        <v>560</v>
      </c>
      <c r="L389" s="122">
        <v>0.55380000000000007</v>
      </c>
      <c r="M389" s="123">
        <v>1.0297907275606477</v>
      </c>
      <c r="N389" s="113">
        <f t="shared" si="49"/>
        <v>0.51489536378032386</v>
      </c>
      <c r="O389" s="113">
        <v>1</v>
      </c>
      <c r="P389" s="123" t="s">
        <v>780</v>
      </c>
      <c r="Q389" s="124">
        <v>16.09</v>
      </c>
      <c r="R389" s="123">
        <v>1.7578094742630859</v>
      </c>
      <c r="S389" s="113">
        <f t="shared" si="50"/>
        <v>0.87890473713154293</v>
      </c>
      <c r="T389" s="113">
        <v>1</v>
      </c>
      <c r="U389" s="123" t="s">
        <v>780</v>
      </c>
      <c r="V389" s="124">
        <v>0.21070000000000003</v>
      </c>
      <c r="W389" s="114">
        <f t="shared" si="51"/>
        <v>1.5012375000000003E-3</v>
      </c>
      <c r="X389" s="124">
        <v>1.425</v>
      </c>
      <c r="Y389" s="113">
        <f t="shared" si="52"/>
        <v>0.71250000000000002</v>
      </c>
      <c r="Z389" s="113">
        <v>1</v>
      </c>
      <c r="AA389" s="123" t="s">
        <v>780</v>
      </c>
      <c r="AB389" s="121">
        <v>0.58583751119691718</v>
      </c>
      <c r="AC389" s="120">
        <v>2840.775909338744</v>
      </c>
      <c r="AD389" s="120">
        <v>23.702879164652586</v>
      </c>
      <c r="AE389" s="120">
        <v>2881.9120271534948</v>
      </c>
      <c r="AF389" s="120">
        <v>16.944462966737774</v>
      </c>
      <c r="AG389" s="120">
        <v>2910.7869290802951</v>
      </c>
      <c r="AH389" s="120">
        <v>23.076644842293359</v>
      </c>
      <c r="AI389" s="123">
        <v>97.594773459984168</v>
      </c>
      <c r="AJ389" s="144" t="s">
        <v>771</v>
      </c>
      <c r="AK389" s="143">
        <f t="shared" si="53"/>
        <v>2910.7869290802951</v>
      </c>
      <c r="AL389" s="143">
        <f t="shared" si="54"/>
        <v>23.076644842293359</v>
      </c>
      <c r="AM389" s="143">
        <v>1</v>
      </c>
      <c r="AN389" s="143">
        <v>26321</v>
      </c>
      <c r="AO389" s="146" t="s">
        <v>774</v>
      </c>
      <c r="AP389" s="26">
        <v>0</v>
      </c>
      <c r="AQ389" s="141">
        <f t="shared" si="55"/>
        <v>2.4052265400158319</v>
      </c>
      <c r="AR389" s="145"/>
      <c r="AS389" s="146"/>
      <c r="AT389" s="145"/>
      <c r="AU389" s="146"/>
      <c r="AV389" s="145"/>
      <c r="AW389" s="108"/>
      <c r="AX389" s="144"/>
      <c r="AY389" s="145"/>
      <c r="AZ389" s="145"/>
      <c r="BA389" s="145"/>
      <c r="BB389" s="145"/>
      <c r="BC389" s="145"/>
      <c r="BD389" s="144"/>
      <c r="BE389" s="144"/>
      <c r="BF389" s="144"/>
      <c r="BG389" s="144"/>
      <c r="BH389" s="144"/>
      <c r="BI389" s="144"/>
      <c r="BJ389" s="144"/>
      <c r="BK389" s="94"/>
    </row>
    <row r="390" spans="1:63" s="88" customFormat="1" ht="14.25" customHeight="1" x14ac:dyDescent="0.2">
      <c r="A390" s="6">
        <v>397</v>
      </c>
      <c r="B390" s="88" t="s">
        <v>747</v>
      </c>
      <c r="D390" s="120" t="s">
        <v>393</v>
      </c>
      <c r="E390" s="120" t="s">
        <v>773</v>
      </c>
      <c r="F390" s="120">
        <v>149106.86732782389</v>
      </c>
      <c r="G390" s="123">
        <v>80.490194588660529</v>
      </c>
      <c r="H390" s="110">
        <f t="shared" si="48"/>
        <v>34.565832128301174</v>
      </c>
      <c r="I390" s="123">
        <v>34.030470315618921</v>
      </c>
      <c r="J390" s="121">
        <v>0.42944152769101163</v>
      </c>
      <c r="K390" s="121">
        <v>1.6607088678240123</v>
      </c>
      <c r="L390" s="122">
        <v>0.34740000000000004</v>
      </c>
      <c r="M390" s="123">
        <v>2.3309765298442651</v>
      </c>
      <c r="N390" s="113">
        <f t="shared" si="49"/>
        <v>1.1654882649221325</v>
      </c>
      <c r="O390" s="113">
        <v>1</v>
      </c>
      <c r="P390" s="123" t="s">
        <v>780</v>
      </c>
      <c r="Q390" s="124">
        <v>9.8010000000000002</v>
      </c>
      <c r="R390" s="123">
        <v>3.1618522299805121</v>
      </c>
      <c r="S390" s="113">
        <f t="shared" si="50"/>
        <v>1.580926114990256</v>
      </c>
      <c r="T390" s="113">
        <v>1</v>
      </c>
      <c r="U390" s="123" t="s">
        <v>780</v>
      </c>
      <c r="V390" s="124">
        <v>0.20460000000000003</v>
      </c>
      <c r="W390" s="114">
        <f t="shared" si="51"/>
        <v>2.1851280000000006E-3</v>
      </c>
      <c r="X390" s="124">
        <v>2.1360000000000001</v>
      </c>
      <c r="Y390" s="113">
        <f t="shared" si="52"/>
        <v>1.0680000000000001</v>
      </c>
      <c r="Z390" s="113">
        <v>1</v>
      </c>
      <c r="AA390" s="123" t="s">
        <v>780</v>
      </c>
      <c r="AB390" s="121">
        <v>0.7372186807916169</v>
      </c>
      <c r="AC390" s="120">
        <v>1922.2386553857552</v>
      </c>
      <c r="AD390" s="120">
        <v>38.86071796498868</v>
      </c>
      <c r="AE390" s="120">
        <v>2416.2009898857718</v>
      </c>
      <c r="AF390" s="120">
        <v>29.558470276710523</v>
      </c>
      <c r="AG390" s="120">
        <v>2863.2304506275163</v>
      </c>
      <c r="AH390" s="120">
        <v>34.751453104666417</v>
      </c>
      <c r="AI390" s="123">
        <v>67.13531057077401</v>
      </c>
      <c r="AJ390" s="144" t="s">
        <v>771</v>
      </c>
      <c r="AK390" s="143">
        <f t="shared" si="53"/>
        <v>2863.2304506275163</v>
      </c>
      <c r="AL390" s="143">
        <f t="shared" si="54"/>
        <v>34.751453104666417</v>
      </c>
      <c r="AM390" s="143">
        <v>1</v>
      </c>
      <c r="AN390" s="143">
        <v>26321</v>
      </c>
      <c r="AO390" s="146" t="s">
        <v>774</v>
      </c>
      <c r="AP390" s="26">
        <v>0</v>
      </c>
      <c r="AQ390" s="141">
        <f t="shared" si="55"/>
        <v>32.86468942922599</v>
      </c>
      <c r="AR390" s="145"/>
      <c r="AS390" s="146"/>
      <c r="AT390" s="145"/>
      <c r="AU390" s="146"/>
      <c r="AV390" s="145"/>
      <c r="AW390" s="108"/>
      <c r="AX390" s="144"/>
      <c r="AY390" s="145"/>
      <c r="AZ390" s="145"/>
      <c r="BA390" s="145"/>
      <c r="BB390" s="145"/>
      <c r="BC390" s="145"/>
      <c r="BD390" s="144"/>
      <c r="BE390" s="144"/>
      <c r="BF390" s="144"/>
      <c r="BG390" s="144"/>
      <c r="BH390" s="144"/>
      <c r="BI390" s="144"/>
      <c r="BJ390" s="144"/>
      <c r="BK390" s="94"/>
    </row>
    <row r="391" spans="1:63" s="88" customFormat="1" ht="14.25" customHeight="1" x14ac:dyDescent="0.2">
      <c r="A391" s="6">
        <v>398</v>
      </c>
      <c r="B391" s="88" t="s">
        <v>747</v>
      </c>
      <c r="D391" s="120" t="s">
        <v>394</v>
      </c>
      <c r="E391" s="120" t="s">
        <v>773</v>
      </c>
      <c r="F391" s="120">
        <v>238604.46314093855</v>
      </c>
      <c r="G391" s="123">
        <v>84.135507814688111</v>
      </c>
      <c r="H391" s="110">
        <f t="shared" si="48"/>
        <v>45.064523044851086</v>
      </c>
      <c r="I391" s="123">
        <v>48.306399266049468</v>
      </c>
      <c r="J391" s="121">
        <v>0.53561836393865403</v>
      </c>
      <c r="K391" s="121">
        <v>0.54741453073967095</v>
      </c>
      <c r="L391" s="122">
        <v>0.4763</v>
      </c>
      <c r="M391" s="123">
        <v>1.0598736453208313</v>
      </c>
      <c r="N391" s="113">
        <f t="shared" si="49"/>
        <v>0.52993682266041564</v>
      </c>
      <c r="O391" s="113">
        <v>1</v>
      </c>
      <c r="P391" s="123" t="s">
        <v>780</v>
      </c>
      <c r="Q391" s="124">
        <v>13.27</v>
      </c>
      <c r="R391" s="123">
        <v>1.7310425758842947</v>
      </c>
      <c r="S391" s="113">
        <f t="shared" si="50"/>
        <v>0.86552128794214733</v>
      </c>
      <c r="T391" s="113">
        <v>1</v>
      </c>
      <c r="U391" s="123" t="s">
        <v>780</v>
      </c>
      <c r="V391" s="124">
        <v>0.20210000000000003</v>
      </c>
      <c r="W391" s="114">
        <f t="shared" si="51"/>
        <v>1.3833745000000003E-3</v>
      </c>
      <c r="X391" s="124">
        <v>1.369</v>
      </c>
      <c r="Y391" s="113">
        <f t="shared" si="52"/>
        <v>0.6845</v>
      </c>
      <c r="Z391" s="113">
        <v>1</v>
      </c>
      <c r="AA391" s="123" t="s">
        <v>780</v>
      </c>
      <c r="AB391" s="121">
        <v>0.61227474129537218</v>
      </c>
      <c r="AC391" s="120">
        <v>2511.2661572232842</v>
      </c>
      <c r="AD391" s="120">
        <v>22.082143035806894</v>
      </c>
      <c r="AE391" s="120">
        <v>2699.3120494125715</v>
      </c>
      <c r="AF391" s="120">
        <v>16.478295806814003</v>
      </c>
      <c r="AG391" s="120">
        <v>2843.2861802831039</v>
      </c>
      <c r="AH391" s="120">
        <v>22.303248408680798</v>
      </c>
      <c r="AI391" s="123">
        <v>88.322666027703164</v>
      </c>
      <c r="AJ391" s="144" t="s">
        <v>771</v>
      </c>
      <c r="AK391" s="143">
        <f t="shared" si="53"/>
        <v>2843.2861802831039</v>
      </c>
      <c r="AL391" s="143">
        <f t="shared" si="54"/>
        <v>22.303248408680798</v>
      </c>
      <c r="AM391" s="143">
        <v>1</v>
      </c>
      <c r="AN391" s="143">
        <v>26321</v>
      </c>
      <c r="AO391" s="146" t="s">
        <v>774</v>
      </c>
      <c r="AP391" s="26">
        <v>0</v>
      </c>
      <c r="AQ391" s="141">
        <f t="shared" si="55"/>
        <v>11.677333972296836</v>
      </c>
      <c r="AR391" s="145"/>
      <c r="AS391" s="146"/>
      <c r="AT391" s="145"/>
      <c r="AU391" s="146"/>
      <c r="AV391" s="145"/>
      <c r="AW391" s="108"/>
      <c r="AX391" s="144"/>
      <c r="AY391" s="145"/>
      <c r="AZ391" s="145"/>
      <c r="BA391" s="145"/>
      <c r="BB391" s="145"/>
      <c r="BC391" s="145"/>
      <c r="BD391" s="144"/>
      <c r="BE391" s="144"/>
      <c r="BF391" s="144"/>
      <c r="BG391" s="144"/>
      <c r="BH391" s="144"/>
      <c r="BI391" s="144"/>
      <c r="BJ391" s="144"/>
      <c r="BK391" s="94"/>
    </row>
    <row r="392" spans="1:63" s="88" customFormat="1" ht="14.25" customHeight="1" x14ac:dyDescent="0.2">
      <c r="A392" s="6">
        <v>399</v>
      </c>
      <c r="B392" s="88" t="s">
        <v>747</v>
      </c>
      <c r="D392" s="120" t="s">
        <v>395</v>
      </c>
      <c r="E392" s="120" t="s">
        <v>773</v>
      </c>
      <c r="F392" s="120">
        <v>605101.03386671422</v>
      </c>
      <c r="G392" s="123">
        <v>186.69384585318477</v>
      </c>
      <c r="H392" s="110">
        <f t="shared" si="48"/>
        <v>305.83048135724039</v>
      </c>
      <c r="I392" s="123">
        <v>144.98328082225933</v>
      </c>
      <c r="J392" s="121">
        <v>1.6381390610901239</v>
      </c>
      <c r="K392" s="121">
        <v>5.9318599016224972E-2</v>
      </c>
      <c r="L392" s="122">
        <v>0.52649999999999997</v>
      </c>
      <c r="M392" s="123">
        <v>1.1283256854258656</v>
      </c>
      <c r="N392" s="113">
        <f t="shared" si="49"/>
        <v>0.56416284271293282</v>
      </c>
      <c r="O392" s="113">
        <v>1</v>
      </c>
      <c r="P392" s="123" t="s">
        <v>780</v>
      </c>
      <c r="Q392" s="124">
        <v>17.07</v>
      </c>
      <c r="R392" s="123">
        <v>1.2526364954018296</v>
      </c>
      <c r="S392" s="113">
        <f t="shared" si="50"/>
        <v>0.62631824770091482</v>
      </c>
      <c r="T392" s="113">
        <v>1</v>
      </c>
      <c r="U392" s="123" t="s">
        <v>780</v>
      </c>
      <c r="V392" s="124">
        <v>0.23520000000000002</v>
      </c>
      <c r="W392" s="114">
        <f t="shared" si="51"/>
        <v>6.3974400000000014E-4</v>
      </c>
      <c r="X392" s="124">
        <v>0.54400000000000004</v>
      </c>
      <c r="Y392" s="113">
        <f t="shared" si="52"/>
        <v>0.27200000000000002</v>
      </c>
      <c r="Z392" s="113">
        <v>1</v>
      </c>
      <c r="AA392" s="123" t="s">
        <v>780</v>
      </c>
      <c r="AB392" s="121">
        <v>0.90076066725479953</v>
      </c>
      <c r="AC392" s="120">
        <v>2726.5468807790739</v>
      </c>
      <c r="AD392" s="120">
        <v>25.13521159198126</v>
      </c>
      <c r="AE392" s="120">
        <v>2938.8894292179766</v>
      </c>
      <c r="AF392" s="120">
        <v>12.08691606162256</v>
      </c>
      <c r="AG392" s="120">
        <v>3087.6860223845556</v>
      </c>
      <c r="AH392" s="120">
        <v>8.6812753842084813</v>
      </c>
      <c r="AI392" s="123">
        <v>88.303890389522792</v>
      </c>
      <c r="AJ392" s="144" t="s">
        <v>771</v>
      </c>
      <c r="AK392" s="143">
        <f t="shared" si="53"/>
        <v>3087.6860223845556</v>
      </c>
      <c r="AL392" s="143">
        <f t="shared" si="54"/>
        <v>8.6812753842084813</v>
      </c>
      <c r="AM392" s="143">
        <v>1</v>
      </c>
      <c r="AN392" s="143">
        <v>26321</v>
      </c>
      <c r="AO392" s="146" t="s">
        <v>774</v>
      </c>
      <c r="AP392" s="26">
        <v>0</v>
      </c>
      <c r="AQ392" s="141">
        <f t="shared" si="55"/>
        <v>11.696109610477208</v>
      </c>
      <c r="AR392" s="145"/>
      <c r="AS392" s="146"/>
      <c r="AT392" s="145"/>
      <c r="AU392" s="146"/>
      <c r="AV392" s="145"/>
      <c r="AW392" s="108"/>
      <c r="AX392" s="144"/>
      <c r="AY392" s="145"/>
      <c r="AZ392" s="145"/>
      <c r="BA392" s="145"/>
      <c r="BB392" s="145"/>
      <c r="BC392" s="145"/>
      <c r="BD392" s="144"/>
      <c r="BE392" s="144"/>
      <c r="BF392" s="144"/>
      <c r="BG392" s="144"/>
      <c r="BH392" s="144"/>
      <c r="BI392" s="144"/>
      <c r="BJ392" s="144"/>
      <c r="BK392" s="94"/>
    </row>
    <row r="393" spans="1:63" s="88" customFormat="1" ht="14.25" customHeight="1" x14ac:dyDescent="0.2">
      <c r="A393" s="6">
        <v>400</v>
      </c>
      <c r="B393" s="88" t="s">
        <v>747</v>
      </c>
      <c r="D393" s="120" t="s">
        <v>396</v>
      </c>
      <c r="E393" s="120" t="s">
        <v>773</v>
      </c>
      <c r="F393" s="120">
        <v>313415.09458600287</v>
      </c>
      <c r="G393" s="123">
        <v>234.83253308821745</v>
      </c>
      <c r="H393" s="110">
        <f t="shared" si="48"/>
        <v>126.59395524003267</v>
      </c>
      <c r="I393" s="123">
        <v>52.327476033191637</v>
      </c>
      <c r="J393" s="121">
        <v>0.53908184515676216</v>
      </c>
      <c r="K393" s="121">
        <v>0.8664897034340896</v>
      </c>
      <c r="L393" s="122">
        <v>0.15820000000000001</v>
      </c>
      <c r="M393" s="123">
        <v>1.4724100874915869</v>
      </c>
      <c r="N393" s="113">
        <f t="shared" si="49"/>
        <v>0.73620504374579343</v>
      </c>
      <c r="O393" s="113">
        <v>1</v>
      </c>
      <c r="P393" s="123" t="s">
        <v>780</v>
      </c>
      <c r="Q393" s="124">
        <v>4.0970000000000004</v>
      </c>
      <c r="R393" s="123">
        <v>1.8432476551276127</v>
      </c>
      <c r="S393" s="113">
        <f t="shared" si="50"/>
        <v>0.92162382756380634</v>
      </c>
      <c r="T393" s="113">
        <v>1</v>
      </c>
      <c r="U393" s="123" t="s">
        <v>780</v>
      </c>
      <c r="V393" s="124">
        <v>0.18780000000000002</v>
      </c>
      <c r="W393" s="114">
        <f t="shared" si="51"/>
        <v>1.041351E-3</v>
      </c>
      <c r="X393" s="124">
        <v>1.109</v>
      </c>
      <c r="Y393" s="113">
        <f t="shared" si="52"/>
        <v>0.55449999999999999</v>
      </c>
      <c r="Z393" s="113">
        <v>1</v>
      </c>
      <c r="AA393" s="123" t="s">
        <v>780</v>
      </c>
      <c r="AB393" s="121">
        <v>0.79881294485609866</v>
      </c>
      <c r="AC393" s="120">
        <v>946.95910261887889</v>
      </c>
      <c r="AD393" s="120">
        <v>12.980436726203152</v>
      </c>
      <c r="AE393" s="120">
        <v>1653.6602156997758</v>
      </c>
      <c r="AF393" s="120">
        <v>15.15644900932989</v>
      </c>
      <c r="AG393" s="120">
        <v>2722.7747569391722</v>
      </c>
      <c r="AH393" s="120">
        <v>18.269451897862933</v>
      </c>
      <c r="AI393" s="123">
        <v>34.779193548988609</v>
      </c>
      <c r="AJ393" s="144" t="s">
        <v>771</v>
      </c>
      <c r="AK393" s="143">
        <f t="shared" si="53"/>
        <v>2722.7747569391722</v>
      </c>
      <c r="AL393" s="143">
        <f t="shared" si="54"/>
        <v>18.269451897862933</v>
      </c>
      <c r="AM393" s="143">
        <v>1</v>
      </c>
      <c r="AN393" s="143">
        <v>26321</v>
      </c>
      <c r="AO393" s="146" t="s">
        <v>774</v>
      </c>
      <c r="AP393" s="26">
        <v>0</v>
      </c>
      <c r="AQ393" s="141">
        <f t="shared" si="55"/>
        <v>65.220806451011384</v>
      </c>
      <c r="AR393" s="145"/>
      <c r="AS393" s="146"/>
      <c r="AT393" s="145"/>
      <c r="AU393" s="146"/>
      <c r="AV393" s="145"/>
      <c r="AW393" s="108"/>
      <c r="AX393" s="144"/>
      <c r="AY393" s="145"/>
      <c r="AZ393" s="145"/>
      <c r="BA393" s="145"/>
      <c r="BB393" s="145"/>
      <c r="BC393" s="145"/>
      <c r="BD393" s="144"/>
      <c r="BE393" s="144"/>
      <c r="BF393" s="144"/>
      <c r="BG393" s="144"/>
      <c r="BH393" s="144"/>
      <c r="BI393" s="144"/>
      <c r="BJ393" s="144"/>
      <c r="BK393" s="94"/>
    </row>
    <row r="394" spans="1:63" s="88" customFormat="1" ht="14.25" customHeight="1" x14ac:dyDescent="0.2">
      <c r="A394" s="6">
        <v>401</v>
      </c>
      <c r="B394" s="88" t="s">
        <v>747</v>
      </c>
      <c r="D394" s="120" t="s">
        <v>397</v>
      </c>
      <c r="E394" s="120" t="s">
        <v>773</v>
      </c>
      <c r="F394" s="120">
        <v>265895.85804225394</v>
      </c>
      <c r="G394" s="123">
        <v>77.604297317425832</v>
      </c>
      <c r="H394" s="110">
        <f t="shared" si="48"/>
        <v>68.02262578756104</v>
      </c>
      <c r="I394" s="123">
        <v>54.759834886345473</v>
      </c>
      <c r="J394" s="121">
        <v>0.87653168882294297</v>
      </c>
      <c r="K394" s="121" t="s">
        <v>560</v>
      </c>
      <c r="L394" s="122">
        <v>0.56280000000000008</v>
      </c>
      <c r="M394" s="123">
        <v>1.0790853272930854</v>
      </c>
      <c r="N394" s="113">
        <f t="shared" si="49"/>
        <v>0.53954266364654269</v>
      </c>
      <c r="O394" s="113">
        <v>1</v>
      </c>
      <c r="P394" s="123" t="s">
        <v>780</v>
      </c>
      <c r="Q394" s="124">
        <v>15.98</v>
      </c>
      <c r="R394" s="123">
        <v>1.2554540127331251</v>
      </c>
      <c r="S394" s="113">
        <f t="shared" si="50"/>
        <v>0.62772700636656253</v>
      </c>
      <c r="T394" s="113">
        <v>1</v>
      </c>
      <c r="U394" s="123" t="s">
        <v>780</v>
      </c>
      <c r="V394" s="124">
        <v>0.20599999999999999</v>
      </c>
      <c r="W394" s="114">
        <f t="shared" si="51"/>
        <v>6.6095100000000001E-4</v>
      </c>
      <c r="X394" s="124">
        <v>0.64170000000000005</v>
      </c>
      <c r="Y394" s="113">
        <f t="shared" si="52"/>
        <v>0.32085000000000002</v>
      </c>
      <c r="Z394" s="113">
        <v>1</v>
      </c>
      <c r="AA394" s="123" t="s">
        <v>780</v>
      </c>
      <c r="AB394" s="121">
        <v>0.85951800412339685</v>
      </c>
      <c r="AC394" s="120">
        <v>2878.3313194312423</v>
      </c>
      <c r="AD394" s="120">
        <v>25.100764370745765</v>
      </c>
      <c r="AE394" s="120">
        <v>2875.7626737618862</v>
      </c>
      <c r="AF394" s="120">
        <v>12.068477887346944</v>
      </c>
      <c r="AG394" s="120">
        <v>2873.9640884580899</v>
      </c>
      <c r="AH394" s="120">
        <v>10.428092284474378</v>
      </c>
      <c r="AI394" s="123">
        <v>100.15195843924047</v>
      </c>
      <c r="AJ394" s="144" t="s">
        <v>771</v>
      </c>
      <c r="AK394" s="143">
        <f t="shared" si="53"/>
        <v>2873.9640884580899</v>
      </c>
      <c r="AL394" s="143">
        <f t="shared" si="54"/>
        <v>10.428092284474378</v>
      </c>
      <c r="AM394" s="143">
        <v>1</v>
      </c>
      <c r="AN394" s="143">
        <v>26321</v>
      </c>
      <c r="AO394" s="146" t="s">
        <v>774</v>
      </c>
      <c r="AP394" s="26">
        <v>0</v>
      </c>
      <c r="AQ394" s="141">
        <f t="shared" si="55"/>
        <v>-0.15195843924047381</v>
      </c>
      <c r="AR394" s="145"/>
      <c r="AS394" s="146"/>
      <c r="AT394" s="145"/>
      <c r="AU394" s="146"/>
      <c r="AV394" s="145"/>
      <c r="AW394" s="108"/>
      <c r="AX394" s="144"/>
      <c r="AY394" s="145"/>
      <c r="AZ394" s="145"/>
      <c r="BA394" s="145"/>
      <c r="BB394" s="145"/>
      <c r="BC394" s="145"/>
      <c r="BD394" s="144"/>
      <c r="BE394" s="144"/>
      <c r="BF394" s="144"/>
      <c r="BG394" s="144"/>
      <c r="BH394" s="144"/>
      <c r="BI394" s="144"/>
      <c r="BJ394" s="144"/>
      <c r="BK394" s="94"/>
    </row>
    <row r="395" spans="1:63" s="88" customFormat="1" ht="14.25" customHeight="1" x14ac:dyDescent="0.2">
      <c r="A395" s="6">
        <v>402</v>
      </c>
      <c r="B395" s="88" t="s">
        <v>747</v>
      </c>
      <c r="D395" s="120" t="s">
        <v>398</v>
      </c>
      <c r="E395" s="120" t="s">
        <v>773</v>
      </c>
      <c r="F395" s="120">
        <v>288791.5988917388</v>
      </c>
      <c r="G395" s="123">
        <v>85.621638609051345</v>
      </c>
      <c r="H395" s="110">
        <f t="shared" si="48"/>
        <v>91.181269780786053</v>
      </c>
      <c r="I395" s="123">
        <v>62.19799937051522</v>
      </c>
      <c r="J395" s="121">
        <v>1.0649325481508243</v>
      </c>
      <c r="K395" s="121">
        <v>0.35259706744571806</v>
      </c>
      <c r="L395" s="122">
        <v>0.56240000000000001</v>
      </c>
      <c r="M395" s="123">
        <v>1.2364967284203416</v>
      </c>
      <c r="N395" s="113">
        <f t="shared" si="49"/>
        <v>0.61824836421017082</v>
      </c>
      <c r="O395" s="113">
        <v>1</v>
      </c>
      <c r="P395" s="123" t="s">
        <v>780</v>
      </c>
      <c r="Q395" s="124">
        <v>15.75</v>
      </c>
      <c r="R395" s="123">
        <v>1.5715399703648276</v>
      </c>
      <c r="S395" s="113">
        <f t="shared" si="50"/>
        <v>0.78576998518241381</v>
      </c>
      <c r="T395" s="113">
        <v>1</v>
      </c>
      <c r="U395" s="123" t="s">
        <v>780</v>
      </c>
      <c r="V395" s="124">
        <v>0.20320000000000002</v>
      </c>
      <c r="W395" s="114">
        <f t="shared" si="51"/>
        <v>9.8552000000000015E-4</v>
      </c>
      <c r="X395" s="124">
        <v>0.97</v>
      </c>
      <c r="Y395" s="113">
        <f t="shared" si="52"/>
        <v>0.48499999999999999</v>
      </c>
      <c r="Z395" s="113">
        <v>1</v>
      </c>
      <c r="AA395" s="123" t="s">
        <v>780</v>
      </c>
      <c r="AB395" s="121">
        <v>0.78680577760506665</v>
      </c>
      <c r="AC395" s="120">
        <v>2876.6707906602919</v>
      </c>
      <c r="AD395" s="120">
        <v>28.757318264341393</v>
      </c>
      <c r="AE395" s="120">
        <v>2862.0275468844843</v>
      </c>
      <c r="AF395" s="120">
        <v>15.116711745754856</v>
      </c>
      <c r="AG395" s="120">
        <v>2851.7359803095687</v>
      </c>
      <c r="AH395" s="120">
        <v>15.794394896459449</v>
      </c>
      <c r="AI395" s="123">
        <v>100.87437303182661</v>
      </c>
      <c r="AJ395" s="144" t="s">
        <v>771</v>
      </c>
      <c r="AK395" s="143">
        <f t="shared" si="53"/>
        <v>2851.7359803095687</v>
      </c>
      <c r="AL395" s="143">
        <f t="shared" si="54"/>
        <v>15.794394896459449</v>
      </c>
      <c r="AM395" s="143">
        <v>1</v>
      </c>
      <c r="AN395" s="143">
        <v>26321</v>
      </c>
      <c r="AO395" s="146" t="s">
        <v>774</v>
      </c>
      <c r="AP395" s="26">
        <v>0</v>
      </c>
      <c r="AQ395" s="141">
        <f t="shared" si="55"/>
        <v>-0.87437303182660742</v>
      </c>
      <c r="AR395" s="145"/>
      <c r="AS395" s="146"/>
      <c r="AT395" s="145"/>
      <c r="AU395" s="146"/>
      <c r="AV395" s="145"/>
      <c r="AW395" s="108"/>
      <c r="AX395" s="144"/>
      <c r="AY395" s="145"/>
      <c r="AZ395" s="145"/>
      <c r="BA395" s="145"/>
      <c r="BB395" s="145"/>
      <c r="BC395" s="145"/>
      <c r="BD395" s="144"/>
      <c r="BE395" s="144"/>
      <c r="BF395" s="144"/>
      <c r="BG395" s="144"/>
      <c r="BH395" s="144"/>
      <c r="BI395" s="144"/>
      <c r="BJ395" s="144"/>
      <c r="BK395" s="94"/>
    </row>
    <row r="396" spans="1:63" s="88" customFormat="1" ht="14.25" customHeight="1" x14ac:dyDescent="0.2">
      <c r="A396" s="6">
        <v>403</v>
      </c>
      <c r="B396" s="88" t="s">
        <v>747</v>
      </c>
      <c r="D396" s="120" t="s">
        <v>399</v>
      </c>
      <c r="E396" s="120" t="s">
        <v>773</v>
      </c>
      <c r="F396" s="120">
        <v>71163.701370610434</v>
      </c>
      <c r="G396" s="123">
        <v>36.843468448292938</v>
      </c>
      <c r="H396" s="110">
        <f t="shared" si="48"/>
        <v>33.871705956508229</v>
      </c>
      <c r="I396" s="123">
        <v>18.255511820969865</v>
      </c>
      <c r="J396" s="121">
        <v>0.91934085967081647</v>
      </c>
      <c r="K396" s="121">
        <v>3.948108540505757E-2</v>
      </c>
      <c r="L396" s="122">
        <v>0.36699999999999999</v>
      </c>
      <c r="M396" s="123">
        <v>1.7917266713910798</v>
      </c>
      <c r="N396" s="113">
        <f t="shared" si="49"/>
        <v>0.89586333569553989</v>
      </c>
      <c r="O396" s="113">
        <v>1</v>
      </c>
      <c r="P396" s="123" t="s">
        <v>780</v>
      </c>
      <c r="Q396" s="124">
        <v>10.25</v>
      </c>
      <c r="R396" s="123">
        <v>3.7663432194071707</v>
      </c>
      <c r="S396" s="113">
        <f t="shared" si="50"/>
        <v>1.8831716097035853</v>
      </c>
      <c r="T396" s="113">
        <v>1</v>
      </c>
      <c r="U396" s="123" t="s">
        <v>780</v>
      </c>
      <c r="V396" s="124">
        <v>0.20260000000000003</v>
      </c>
      <c r="W396" s="114">
        <f t="shared" si="51"/>
        <v>3.3560690000000006E-3</v>
      </c>
      <c r="X396" s="124">
        <v>3.3130000000000002</v>
      </c>
      <c r="Y396" s="113">
        <f t="shared" si="52"/>
        <v>1.6565000000000001</v>
      </c>
      <c r="Z396" s="113">
        <v>1</v>
      </c>
      <c r="AA396" s="123" t="s">
        <v>780</v>
      </c>
      <c r="AB396" s="121">
        <v>0.47572049784488329</v>
      </c>
      <c r="AC396" s="120">
        <v>2015.1284375664968</v>
      </c>
      <c r="AD396" s="120">
        <v>31.081955762897451</v>
      </c>
      <c r="AE396" s="120">
        <v>2457.5412711815438</v>
      </c>
      <c r="AF396" s="120">
        <v>35.455118627082811</v>
      </c>
      <c r="AG396" s="120">
        <v>2846.9731464350593</v>
      </c>
      <c r="AH396" s="120">
        <v>53.968347717538968</v>
      </c>
      <c r="AI396" s="123">
        <v>70.781434664735528</v>
      </c>
      <c r="AJ396" s="144" t="s">
        <v>771</v>
      </c>
      <c r="AK396" s="143">
        <f t="shared" si="53"/>
        <v>2846.9731464350593</v>
      </c>
      <c r="AL396" s="143">
        <f t="shared" si="54"/>
        <v>53.968347717538968</v>
      </c>
      <c r="AM396" s="143">
        <v>1</v>
      </c>
      <c r="AN396" s="143">
        <v>26321</v>
      </c>
      <c r="AO396" s="146" t="s">
        <v>774</v>
      </c>
      <c r="AP396" s="26">
        <v>0</v>
      </c>
      <c r="AQ396" s="141">
        <f t="shared" si="55"/>
        <v>29.218565335264472</v>
      </c>
      <c r="AR396" s="145"/>
      <c r="AS396" s="146"/>
      <c r="AT396" s="145"/>
      <c r="AU396" s="146"/>
      <c r="AV396" s="145"/>
      <c r="AW396" s="108"/>
      <c r="AX396" s="144"/>
      <c r="AY396" s="145"/>
      <c r="AZ396" s="145"/>
      <c r="BA396" s="145"/>
      <c r="BB396" s="145"/>
      <c r="BC396" s="145"/>
      <c r="BD396" s="144"/>
      <c r="BE396" s="144"/>
      <c r="BF396" s="144"/>
      <c r="BG396" s="144"/>
      <c r="BH396" s="144"/>
      <c r="BI396" s="144"/>
      <c r="BJ396" s="144"/>
      <c r="BK396" s="94"/>
    </row>
    <row r="397" spans="1:63" s="88" customFormat="1" ht="14.25" customHeight="1" x14ac:dyDescent="0.2">
      <c r="A397" s="6">
        <v>404</v>
      </c>
      <c r="B397" s="88" t="s">
        <v>747</v>
      </c>
      <c r="D397" s="120" t="s">
        <v>400</v>
      </c>
      <c r="E397" s="120" t="s">
        <v>773</v>
      </c>
      <c r="F397" s="120">
        <v>175986.65461634865</v>
      </c>
      <c r="G397" s="123">
        <v>42.751037715078148</v>
      </c>
      <c r="H397" s="110">
        <f t="shared" si="48"/>
        <v>31.294683701429893</v>
      </c>
      <c r="I397" s="123">
        <v>40.469828797371541</v>
      </c>
      <c r="J397" s="121">
        <v>0.73202161570904656</v>
      </c>
      <c r="K397" s="121">
        <v>3.8866274563818606</v>
      </c>
      <c r="L397" s="122">
        <v>0.67610000000000003</v>
      </c>
      <c r="M397" s="123">
        <v>1.1199883730498164</v>
      </c>
      <c r="N397" s="113">
        <f t="shared" si="49"/>
        <v>0.55999418652490818</v>
      </c>
      <c r="O397" s="113">
        <v>1</v>
      </c>
      <c r="P397" s="123" t="s">
        <v>780</v>
      </c>
      <c r="Q397" s="124">
        <v>24.61</v>
      </c>
      <c r="R397" s="123">
        <v>2.0969532260097443</v>
      </c>
      <c r="S397" s="113">
        <f t="shared" si="50"/>
        <v>1.0484766130048722</v>
      </c>
      <c r="T397" s="113">
        <v>1</v>
      </c>
      <c r="U397" s="123" t="s">
        <v>780</v>
      </c>
      <c r="V397" s="124">
        <v>0.26400000000000001</v>
      </c>
      <c r="W397" s="114">
        <f t="shared" si="51"/>
        <v>2.3403600000000001E-3</v>
      </c>
      <c r="X397" s="124">
        <v>1.7729999999999999</v>
      </c>
      <c r="Y397" s="113">
        <f t="shared" si="52"/>
        <v>0.88649999999999995</v>
      </c>
      <c r="Z397" s="113">
        <v>1</v>
      </c>
      <c r="AA397" s="123" t="s">
        <v>780</v>
      </c>
      <c r="AB397" s="121">
        <v>0.53410269678786426</v>
      </c>
      <c r="AC397" s="120">
        <v>3329.2469064934944</v>
      </c>
      <c r="AD397" s="120">
        <v>29.188553458590377</v>
      </c>
      <c r="AE397" s="120">
        <v>3292.790442583057</v>
      </c>
      <c r="AF397" s="120">
        <v>20.669604140728552</v>
      </c>
      <c r="AG397" s="120">
        <v>3270.6702210716344</v>
      </c>
      <c r="AH397" s="120">
        <v>27.876549426247763</v>
      </c>
      <c r="AI397" s="123">
        <v>101.79096886761843</v>
      </c>
      <c r="AJ397" s="144" t="s">
        <v>771</v>
      </c>
      <c r="AK397" s="143">
        <f t="shared" si="53"/>
        <v>3270.6702210716344</v>
      </c>
      <c r="AL397" s="143">
        <f t="shared" si="54"/>
        <v>27.876549426247763</v>
      </c>
      <c r="AM397" s="143">
        <v>1</v>
      </c>
      <c r="AN397" s="143">
        <v>26321</v>
      </c>
      <c r="AO397" s="146" t="s">
        <v>774</v>
      </c>
      <c r="AP397" s="26">
        <v>0</v>
      </c>
      <c r="AQ397" s="141">
        <f t="shared" si="55"/>
        <v>-1.7909688676184317</v>
      </c>
      <c r="AR397" s="145"/>
      <c r="AS397" s="146"/>
      <c r="AT397" s="145"/>
      <c r="AU397" s="146"/>
      <c r="AV397" s="145"/>
      <c r="AW397" s="108"/>
      <c r="AX397" s="144"/>
      <c r="AY397" s="145"/>
      <c r="AZ397" s="145"/>
      <c r="BA397" s="145"/>
      <c r="BB397" s="145"/>
      <c r="BC397" s="145"/>
      <c r="BD397" s="144"/>
      <c r="BE397" s="144"/>
      <c r="BF397" s="144"/>
      <c r="BG397" s="144"/>
      <c r="BH397" s="144"/>
      <c r="BI397" s="144"/>
      <c r="BJ397" s="144"/>
      <c r="BK397" s="94"/>
    </row>
    <row r="398" spans="1:63" s="88" customFormat="1" ht="14.25" customHeight="1" x14ac:dyDescent="0.2">
      <c r="A398" s="6">
        <v>405</v>
      </c>
      <c r="B398" s="88" t="s">
        <v>747</v>
      </c>
      <c r="D398" s="120" t="s">
        <v>401</v>
      </c>
      <c r="E398" s="120" t="s">
        <v>773</v>
      </c>
      <c r="F398" s="120">
        <v>105873.71239922762</v>
      </c>
      <c r="G398" s="123">
        <v>42.17610790930793</v>
      </c>
      <c r="H398" s="110">
        <f t="shared" si="48"/>
        <v>31.315555523312721</v>
      </c>
      <c r="I398" s="123">
        <v>21.229623663948573</v>
      </c>
      <c r="J398" s="121">
        <v>0.74249514892770907</v>
      </c>
      <c r="K398" s="121">
        <v>0.13183047239131535</v>
      </c>
      <c r="L398" s="122">
        <v>0.39130000000000004</v>
      </c>
      <c r="M398" s="123">
        <v>1.2632829861166552</v>
      </c>
      <c r="N398" s="113">
        <f t="shared" si="49"/>
        <v>0.63164149305832762</v>
      </c>
      <c r="O398" s="113">
        <v>1</v>
      </c>
      <c r="P398" s="123" t="s">
        <v>780</v>
      </c>
      <c r="Q398" s="124">
        <v>10.99</v>
      </c>
      <c r="R398" s="123">
        <v>2.5721501580494852</v>
      </c>
      <c r="S398" s="113">
        <f t="shared" si="50"/>
        <v>1.2860750790247426</v>
      </c>
      <c r="T398" s="113">
        <v>1</v>
      </c>
      <c r="U398" s="123" t="s">
        <v>780</v>
      </c>
      <c r="V398" s="124">
        <v>0.20360000000000003</v>
      </c>
      <c r="W398" s="114">
        <f t="shared" si="51"/>
        <v>2.2813380000000004E-3</v>
      </c>
      <c r="X398" s="124">
        <v>2.2410000000000001</v>
      </c>
      <c r="Y398" s="113">
        <f t="shared" si="52"/>
        <v>1.1205000000000001</v>
      </c>
      <c r="Z398" s="113">
        <v>1</v>
      </c>
      <c r="AA398" s="123" t="s">
        <v>780</v>
      </c>
      <c r="AB398" s="121">
        <v>0.49113889489042462</v>
      </c>
      <c r="AC398" s="120">
        <v>2128.9756023021696</v>
      </c>
      <c r="AD398" s="120">
        <v>22.945707468121327</v>
      </c>
      <c r="AE398" s="120">
        <v>2522.1225213697758</v>
      </c>
      <c r="AF398" s="120">
        <v>24.225282398845593</v>
      </c>
      <c r="AG398" s="120">
        <v>2855.6635090417576</v>
      </c>
      <c r="AH398" s="120">
        <v>36.471546964683569</v>
      </c>
      <c r="AI398" s="123">
        <v>74.552747393426813</v>
      </c>
      <c r="AJ398" s="144" t="s">
        <v>771</v>
      </c>
      <c r="AK398" s="143">
        <f t="shared" si="53"/>
        <v>2855.6635090417576</v>
      </c>
      <c r="AL398" s="143">
        <f t="shared" si="54"/>
        <v>36.471546964683569</v>
      </c>
      <c r="AM398" s="143">
        <v>1</v>
      </c>
      <c r="AN398" s="143">
        <v>26321</v>
      </c>
      <c r="AO398" s="146" t="s">
        <v>774</v>
      </c>
      <c r="AP398" s="26">
        <v>0</v>
      </c>
      <c r="AQ398" s="141">
        <f t="shared" si="55"/>
        <v>25.447252606573187</v>
      </c>
      <c r="AR398" s="145"/>
      <c r="AS398" s="146"/>
      <c r="AT398" s="145"/>
      <c r="AU398" s="146"/>
      <c r="AV398" s="145"/>
      <c r="AW398" s="108"/>
      <c r="AX398" s="144"/>
      <c r="AY398" s="145"/>
      <c r="AZ398" s="145"/>
      <c r="BA398" s="145"/>
      <c r="BB398" s="145"/>
      <c r="BC398" s="145"/>
      <c r="BD398" s="144"/>
      <c r="BE398" s="144"/>
      <c r="BF398" s="144"/>
      <c r="BG398" s="144"/>
      <c r="BH398" s="144"/>
      <c r="BI398" s="144"/>
      <c r="BJ398" s="144"/>
      <c r="BK398" s="94"/>
    </row>
    <row r="399" spans="1:63" s="88" customFormat="1" ht="14.25" customHeight="1" x14ac:dyDescent="0.2">
      <c r="A399" s="6">
        <v>406</v>
      </c>
      <c r="B399" s="88" t="s">
        <v>747</v>
      </c>
      <c r="D399" s="120" t="s">
        <v>402</v>
      </c>
      <c r="E399" s="120" t="s">
        <v>773</v>
      </c>
      <c r="F399" s="120">
        <v>213129.40998546442</v>
      </c>
      <c r="G399" s="123">
        <v>61.653965360432657</v>
      </c>
      <c r="H399" s="110">
        <f t="shared" si="48"/>
        <v>50.289228027752429</v>
      </c>
      <c r="I399" s="123">
        <v>46.147802180041296</v>
      </c>
      <c r="J399" s="121">
        <v>0.81566899604524523</v>
      </c>
      <c r="K399" s="121">
        <v>1.8092167798404128</v>
      </c>
      <c r="L399" s="122">
        <v>0.57599999999999996</v>
      </c>
      <c r="M399" s="123">
        <v>1.1460223464308712</v>
      </c>
      <c r="N399" s="113">
        <f t="shared" si="49"/>
        <v>0.5730111732154356</v>
      </c>
      <c r="O399" s="113">
        <v>1</v>
      </c>
      <c r="P399" s="123" t="s">
        <v>780</v>
      </c>
      <c r="Q399" s="124">
        <v>16.95</v>
      </c>
      <c r="R399" s="123">
        <v>1.8348330822056427</v>
      </c>
      <c r="S399" s="113">
        <f t="shared" si="50"/>
        <v>0.91741654110282134</v>
      </c>
      <c r="T399" s="113">
        <v>1</v>
      </c>
      <c r="U399" s="123" t="s">
        <v>780</v>
      </c>
      <c r="V399" s="124">
        <v>0.21340000000000001</v>
      </c>
      <c r="W399" s="114">
        <f t="shared" si="51"/>
        <v>1.529011E-3</v>
      </c>
      <c r="X399" s="124">
        <v>1.4330000000000001</v>
      </c>
      <c r="Y399" s="113">
        <f t="shared" si="52"/>
        <v>0.71650000000000003</v>
      </c>
      <c r="Z399" s="113">
        <v>1</v>
      </c>
      <c r="AA399" s="123" t="s">
        <v>780</v>
      </c>
      <c r="AB399" s="121">
        <v>0.62459215366514109</v>
      </c>
      <c r="AC399" s="120">
        <v>2932.5185800996233</v>
      </c>
      <c r="AD399" s="120">
        <v>27.058360910290503</v>
      </c>
      <c r="AE399" s="120">
        <v>2932.0770737756607</v>
      </c>
      <c r="AF399" s="120">
        <v>17.74692844376159</v>
      </c>
      <c r="AG399" s="120">
        <v>2931.7740678041714</v>
      </c>
      <c r="AH399" s="120">
        <v>23.169241924322396</v>
      </c>
      <c r="AI399" s="123">
        <v>100.02539459993278</v>
      </c>
      <c r="AJ399" s="144" t="s">
        <v>771</v>
      </c>
      <c r="AK399" s="143">
        <f t="shared" si="53"/>
        <v>2931.7740678041714</v>
      </c>
      <c r="AL399" s="143">
        <f t="shared" si="54"/>
        <v>23.169241924322396</v>
      </c>
      <c r="AM399" s="143">
        <v>1</v>
      </c>
      <c r="AN399" s="143">
        <v>26321</v>
      </c>
      <c r="AO399" s="146" t="s">
        <v>774</v>
      </c>
      <c r="AP399" s="26">
        <v>0</v>
      </c>
      <c r="AQ399" s="141">
        <f t="shared" si="55"/>
        <v>-2.5394599932781148E-2</v>
      </c>
      <c r="AR399" s="145"/>
      <c r="AS399" s="146"/>
      <c r="AT399" s="145"/>
      <c r="AU399" s="146"/>
      <c r="AV399" s="145"/>
      <c r="AW399" s="108"/>
      <c r="AX399" s="144"/>
      <c r="AY399" s="145"/>
      <c r="AZ399" s="145"/>
      <c r="BA399" s="145"/>
      <c r="BB399" s="145"/>
      <c r="BC399" s="145"/>
      <c r="BD399" s="144"/>
      <c r="BE399" s="144"/>
      <c r="BF399" s="144"/>
      <c r="BG399" s="144"/>
      <c r="BH399" s="144"/>
      <c r="BI399" s="144"/>
      <c r="BJ399" s="144"/>
      <c r="BK399" s="94"/>
    </row>
    <row r="400" spans="1:63" s="88" customFormat="1" ht="14.25" customHeight="1" x14ac:dyDescent="0.2">
      <c r="A400" s="6">
        <v>407</v>
      </c>
      <c r="B400" s="88" t="s">
        <v>747</v>
      </c>
      <c r="D400" s="120" t="s">
        <v>403</v>
      </c>
      <c r="E400" s="120" t="s">
        <v>773</v>
      </c>
      <c r="F400" s="120">
        <v>81723.615713670952</v>
      </c>
      <c r="G400" s="123">
        <v>24.993533638073025</v>
      </c>
      <c r="H400" s="110">
        <f t="shared" si="48"/>
        <v>37.016508687268697</v>
      </c>
      <c r="I400" s="123">
        <v>18.425495974889984</v>
      </c>
      <c r="J400" s="121">
        <v>1.481043426003632</v>
      </c>
      <c r="K400" s="121" t="s">
        <v>560</v>
      </c>
      <c r="L400" s="122">
        <v>0.53910000000000002</v>
      </c>
      <c r="M400" s="123">
        <v>1.5585076154802207</v>
      </c>
      <c r="N400" s="113">
        <f t="shared" si="49"/>
        <v>0.77925380774011033</v>
      </c>
      <c r="O400" s="113">
        <v>1</v>
      </c>
      <c r="P400" s="123" t="s">
        <v>780</v>
      </c>
      <c r="Q400" s="124">
        <v>14.53</v>
      </c>
      <c r="R400" s="123">
        <v>1.8200657431233576</v>
      </c>
      <c r="S400" s="113">
        <f t="shared" si="50"/>
        <v>0.91003287156167878</v>
      </c>
      <c r="T400" s="113">
        <v>1</v>
      </c>
      <c r="U400" s="123" t="s">
        <v>780</v>
      </c>
      <c r="V400" s="124">
        <v>0.19550000000000001</v>
      </c>
      <c r="W400" s="114">
        <f t="shared" si="51"/>
        <v>9.1884999999999992E-4</v>
      </c>
      <c r="X400" s="124">
        <v>0.94</v>
      </c>
      <c r="Y400" s="113">
        <f t="shared" si="52"/>
        <v>0.47</v>
      </c>
      <c r="Z400" s="113">
        <v>1</v>
      </c>
      <c r="AA400" s="123" t="s">
        <v>780</v>
      </c>
      <c r="AB400" s="121">
        <v>0.85629193416151816</v>
      </c>
      <c r="AC400" s="120">
        <v>2779.83747699473</v>
      </c>
      <c r="AD400" s="120">
        <v>35.288848907008742</v>
      </c>
      <c r="AE400" s="120">
        <v>2785.0388670471739</v>
      </c>
      <c r="AF400" s="120">
        <v>17.439641493616364</v>
      </c>
      <c r="AG400" s="120">
        <v>2788.8088662813134</v>
      </c>
      <c r="AH400" s="120">
        <v>15.394416050220809</v>
      </c>
      <c r="AI400" s="123">
        <v>99.678307488367025</v>
      </c>
      <c r="AJ400" s="144" t="s">
        <v>771</v>
      </c>
      <c r="AK400" s="143">
        <f t="shared" si="53"/>
        <v>2788.8088662813134</v>
      </c>
      <c r="AL400" s="143">
        <f t="shared" si="54"/>
        <v>15.394416050220809</v>
      </c>
      <c r="AM400" s="143">
        <v>1</v>
      </c>
      <c r="AN400" s="143">
        <v>26321</v>
      </c>
      <c r="AO400" s="146" t="s">
        <v>774</v>
      </c>
      <c r="AP400" s="26">
        <v>0</v>
      </c>
      <c r="AQ400" s="141">
        <f t="shared" si="55"/>
        <v>0.32169251163297474</v>
      </c>
      <c r="AR400" s="145"/>
      <c r="AS400" s="146"/>
      <c r="AT400" s="145"/>
      <c r="AU400" s="146"/>
      <c r="AV400" s="145"/>
      <c r="AW400" s="108"/>
      <c r="AX400" s="144"/>
      <c r="AY400" s="145"/>
      <c r="AZ400" s="145"/>
      <c r="BA400" s="145"/>
      <c r="BB400" s="145"/>
      <c r="BC400" s="145"/>
      <c r="BD400" s="144"/>
      <c r="BE400" s="144"/>
      <c r="BF400" s="144"/>
      <c r="BG400" s="144"/>
      <c r="BH400" s="144"/>
      <c r="BI400" s="144"/>
      <c r="BJ400" s="144"/>
      <c r="BK400" s="94"/>
    </row>
    <row r="401" spans="1:63" s="88" customFormat="1" ht="14.25" customHeight="1" x14ac:dyDescent="0.2">
      <c r="A401" s="6">
        <v>408</v>
      </c>
      <c r="B401" s="88" t="s">
        <v>747</v>
      </c>
      <c r="D401" s="120" t="s">
        <v>404</v>
      </c>
      <c r="E401" s="120" t="s">
        <v>773</v>
      </c>
      <c r="F401" s="120">
        <v>320821.88042844384</v>
      </c>
      <c r="G401" s="123">
        <v>94.648792551315154</v>
      </c>
      <c r="H401" s="110">
        <f t="shared" si="48"/>
        <v>137.40620739704681</v>
      </c>
      <c r="I401" s="123">
        <v>71.459609786898085</v>
      </c>
      <c r="J401" s="121">
        <v>1.4517481279283106</v>
      </c>
      <c r="K401" s="121">
        <v>7.1913272028101202E-2</v>
      </c>
      <c r="L401" s="122">
        <v>0.55420000000000003</v>
      </c>
      <c r="M401" s="123">
        <v>1.2132959833469386</v>
      </c>
      <c r="N401" s="113">
        <f t="shared" si="49"/>
        <v>0.60664799167346928</v>
      </c>
      <c r="O401" s="113">
        <v>1</v>
      </c>
      <c r="P401" s="123" t="s">
        <v>780</v>
      </c>
      <c r="Q401" s="124">
        <v>15.43</v>
      </c>
      <c r="R401" s="123">
        <v>1.5552190812654116</v>
      </c>
      <c r="S401" s="113">
        <f t="shared" si="50"/>
        <v>0.77760954063270582</v>
      </c>
      <c r="T401" s="113">
        <v>1</v>
      </c>
      <c r="U401" s="123" t="s">
        <v>780</v>
      </c>
      <c r="V401" s="124">
        <v>0.20200000000000001</v>
      </c>
      <c r="W401" s="114">
        <f t="shared" si="51"/>
        <v>9.8262900000000027E-4</v>
      </c>
      <c r="X401" s="124">
        <v>0.9729000000000001</v>
      </c>
      <c r="Y401" s="113">
        <f t="shared" si="52"/>
        <v>0.48645000000000005</v>
      </c>
      <c r="Z401" s="113">
        <v>1</v>
      </c>
      <c r="AA401" s="123" t="s">
        <v>780</v>
      </c>
      <c r="AB401" s="121">
        <v>0.78014473842472043</v>
      </c>
      <c r="AC401" s="120">
        <v>2842.5631758008617</v>
      </c>
      <c r="AD401" s="120">
        <v>27.949832040965248</v>
      </c>
      <c r="AE401" s="120">
        <v>2842.3388743696823</v>
      </c>
      <c r="AF401" s="120">
        <v>14.9398304446986</v>
      </c>
      <c r="AG401" s="120">
        <v>2842.1798392432097</v>
      </c>
      <c r="AH401" s="120">
        <v>15.856576498832434</v>
      </c>
      <c r="AI401" s="123">
        <v>100.01348741386309</v>
      </c>
      <c r="AJ401" s="144" t="s">
        <v>771</v>
      </c>
      <c r="AK401" s="143">
        <f t="shared" si="53"/>
        <v>2842.1798392432097</v>
      </c>
      <c r="AL401" s="143">
        <f t="shared" si="54"/>
        <v>15.856576498832434</v>
      </c>
      <c r="AM401" s="143">
        <v>1</v>
      </c>
      <c r="AN401" s="143">
        <v>26321</v>
      </c>
      <c r="AO401" s="146" t="s">
        <v>774</v>
      </c>
      <c r="AP401" s="26">
        <v>0</v>
      </c>
      <c r="AQ401" s="141">
        <f t="shared" si="55"/>
        <v>-1.3487413863089159E-2</v>
      </c>
      <c r="AR401" s="145"/>
      <c r="AS401" s="146"/>
      <c r="AT401" s="145"/>
      <c r="AU401" s="146"/>
      <c r="AV401" s="145"/>
      <c r="AW401" s="108"/>
      <c r="AX401" s="144"/>
      <c r="AY401" s="145"/>
      <c r="AZ401" s="145"/>
      <c r="BA401" s="145"/>
      <c r="BB401" s="145"/>
      <c r="BC401" s="145"/>
      <c r="BD401" s="144"/>
      <c r="BE401" s="144"/>
      <c r="BF401" s="144"/>
      <c r="BG401" s="144"/>
      <c r="BH401" s="144"/>
      <c r="BI401" s="144"/>
      <c r="BJ401" s="144"/>
      <c r="BK401" s="94"/>
    </row>
    <row r="402" spans="1:63" s="88" customFormat="1" ht="14.25" customHeight="1" x14ac:dyDescent="0.2">
      <c r="A402" s="6">
        <v>409</v>
      </c>
      <c r="B402" s="88" t="s">
        <v>747</v>
      </c>
      <c r="D402" s="120" t="s">
        <v>405</v>
      </c>
      <c r="E402" s="120" t="s">
        <v>773</v>
      </c>
      <c r="F402" s="120">
        <v>271929.24135193031</v>
      </c>
      <c r="G402" s="123">
        <v>78.312877955166371</v>
      </c>
      <c r="H402" s="110">
        <f t="shared" si="48"/>
        <v>162.67321879924509</v>
      </c>
      <c r="I402" s="123">
        <v>65.294406306987128</v>
      </c>
      <c r="J402" s="121">
        <v>2.07722181902668</v>
      </c>
      <c r="K402" s="121">
        <v>6.806505225072329E-2</v>
      </c>
      <c r="L402" s="122">
        <v>0.56200000000000006</v>
      </c>
      <c r="M402" s="123">
        <v>1.1366762004052844</v>
      </c>
      <c r="N402" s="113">
        <f t="shared" si="49"/>
        <v>0.56833810020264219</v>
      </c>
      <c r="O402" s="113">
        <v>1</v>
      </c>
      <c r="P402" s="123" t="s">
        <v>780</v>
      </c>
      <c r="Q402" s="124">
        <v>15.83</v>
      </c>
      <c r="R402" s="123">
        <v>1.4920642181314703</v>
      </c>
      <c r="S402" s="113">
        <f t="shared" si="50"/>
        <v>0.74603210906573514</v>
      </c>
      <c r="T402" s="113">
        <v>1</v>
      </c>
      <c r="U402" s="123" t="s">
        <v>780</v>
      </c>
      <c r="V402" s="124">
        <v>0.20430000000000001</v>
      </c>
      <c r="W402" s="114">
        <f t="shared" si="51"/>
        <v>9.8738190000000016E-4</v>
      </c>
      <c r="X402" s="124">
        <v>0.96660000000000001</v>
      </c>
      <c r="Y402" s="113">
        <f t="shared" si="52"/>
        <v>0.48330000000000001</v>
      </c>
      <c r="Z402" s="113">
        <v>1</v>
      </c>
      <c r="AA402" s="123" t="s">
        <v>780</v>
      </c>
      <c r="AB402" s="121">
        <v>0.76181452955741913</v>
      </c>
      <c r="AC402" s="120">
        <v>2874.752723330309</v>
      </c>
      <c r="AD402" s="120">
        <v>26.417003553502127</v>
      </c>
      <c r="AE402" s="120">
        <v>2866.73335941295</v>
      </c>
      <c r="AF402" s="120">
        <v>14.351044489990727</v>
      </c>
      <c r="AG402" s="120">
        <v>2861.102892441465</v>
      </c>
      <c r="AH402" s="120">
        <v>15.725854709017771</v>
      </c>
      <c r="AI402" s="123">
        <v>100.4770828384014</v>
      </c>
      <c r="AJ402" s="144" t="s">
        <v>771</v>
      </c>
      <c r="AK402" s="143">
        <f t="shared" si="53"/>
        <v>2861.102892441465</v>
      </c>
      <c r="AL402" s="143">
        <f t="shared" si="54"/>
        <v>15.725854709017771</v>
      </c>
      <c r="AM402" s="143">
        <v>1</v>
      </c>
      <c r="AN402" s="143">
        <v>26321</v>
      </c>
      <c r="AO402" s="146" t="s">
        <v>774</v>
      </c>
      <c r="AP402" s="26">
        <v>0</v>
      </c>
      <c r="AQ402" s="141">
        <f t="shared" si="55"/>
        <v>-0.47708283840140098</v>
      </c>
      <c r="AR402" s="145"/>
      <c r="AS402" s="146"/>
      <c r="AT402" s="145"/>
      <c r="AU402" s="146"/>
      <c r="AV402" s="145"/>
      <c r="AW402" s="108"/>
      <c r="AX402" s="144"/>
      <c r="AY402" s="145"/>
      <c r="AZ402" s="145"/>
      <c r="BA402" s="145"/>
      <c r="BB402" s="145"/>
      <c r="BC402" s="145"/>
      <c r="BD402" s="144"/>
      <c r="BE402" s="144"/>
      <c r="BF402" s="144"/>
      <c r="BG402" s="144"/>
      <c r="BH402" s="144"/>
      <c r="BI402" s="144"/>
      <c r="BJ402" s="144"/>
      <c r="BK402" s="94"/>
    </row>
    <row r="403" spans="1:63" s="88" customFormat="1" ht="14.25" customHeight="1" x14ac:dyDescent="0.2">
      <c r="A403" s="6">
        <v>410</v>
      </c>
      <c r="B403" s="88" t="s">
        <v>747</v>
      </c>
      <c r="D403" s="120" t="s">
        <v>406</v>
      </c>
      <c r="E403" s="120" t="s">
        <v>773</v>
      </c>
      <c r="F403" s="120">
        <v>191981.16865129134</v>
      </c>
      <c r="G403" s="123">
        <v>55.386020798865225</v>
      </c>
      <c r="H403" s="110">
        <f t="shared" si="48"/>
        <v>27.288145257868109</v>
      </c>
      <c r="I403" s="123">
        <v>37.722036207586726</v>
      </c>
      <c r="J403" s="121">
        <v>0.49269012043607946</v>
      </c>
      <c r="K403" s="121" t="s">
        <v>560</v>
      </c>
      <c r="L403" s="122">
        <v>0.57620000000000005</v>
      </c>
      <c r="M403" s="123">
        <v>1.2402868832485365</v>
      </c>
      <c r="N403" s="113">
        <f t="shared" si="49"/>
        <v>0.62014344162426827</v>
      </c>
      <c r="O403" s="113">
        <v>1</v>
      </c>
      <c r="P403" s="123" t="s">
        <v>780</v>
      </c>
      <c r="Q403" s="124">
        <v>16.82</v>
      </c>
      <c r="R403" s="123">
        <v>1.7681479672599401</v>
      </c>
      <c r="S403" s="113">
        <f t="shared" si="50"/>
        <v>0.88407398362997003</v>
      </c>
      <c r="T403" s="113">
        <v>1</v>
      </c>
      <c r="U403" s="123" t="s">
        <v>780</v>
      </c>
      <c r="V403" s="124">
        <v>0.21170000000000003</v>
      </c>
      <c r="W403" s="114">
        <f t="shared" si="51"/>
        <v>1.3337100000000001E-3</v>
      </c>
      <c r="X403" s="124">
        <v>1.26</v>
      </c>
      <c r="Y403" s="113">
        <f t="shared" si="52"/>
        <v>0.63</v>
      </c>
      <c r="Z403" s="113">
        <v>1</v>
      </c>
      <c r="AA403" s="123" t="s">
        <v>780</v>
      </c>
      <c r="AB403" s="121">
        <v>0.70146102374598307</v>
      </c>
      <c r="AC403" s="120">
        <v>2933.1307314035262</v>
      </c>
      <c r="AD403" s="120">
        <v>29.293912850104789</v>
      </c>
      <c r="AE403" s="120">
        <v>2924.4858449738358</v>
      </c>
      <c r="AF403" s="120">
        <v>17.088840819112647</v>
      </c>
      <c r="AG403" s="120">
        <v>2918.5418852844778</v>
      </c>
      <c r="AH403" s="120">
        <v>20.399615665625134</v>
      </c>
      <c r="AI403" s="123">
        <v>100.49986762885284</v>
      </c>
      <c r="AJ403" s="144" t="s">
        <v>771</v>
      </c>
      <c r="AK403" s="143">
        <f t="shared" si="53"/>
        <v>2918.5418852844778</v>
      </c>
      <c r="AL403" s="143">
        <f t="shared" si="54"/>
        <v>20.399615665625134</v>
      </c>
      <c r="AM403" s="143">
        <v>1</v>
      </c>
      <c r="AN403" s="143">
        <v>26321</v>
      </c>
      <c r="AO403" s="146" t="s">
        <v>774</v>
      </c>
      <c r="AP403" s="26">
        <v>0</v>
      </c>
      <c r="AQ403" s="141">
        <f t="shared" si="55"/>
        <v>-0.49986762885284008</v>
      </c>
      <c r="AR403" s="145"/>
      <c r="AS403" s="146"/>
      <c r="AT403" s="145"/>
      <c r="AU403" s="146"/>
      <c r="AV403" s="145"/>
      <c r="AW403" s="108"/>
      <c r="AX403" s="144"/>
      <c r="AY403" s="145"/>
      <c r="AZ403" s="145"/>
      <c r="BA403" s="145"/>
      <c r="BB403" s="145"/>
      <c r="BC403" s="145"/>
      <c r="BD403" s="144"/>
      <c r="BE403" s="144"/>
      <c r="BF403" s="144"/>
      <c r="BG403" s="144"/>
      <c r="BH403" s="144"/>
      <c r="BI403" s="144"/>
      <c r="BJ403" s="144"/>
      <c r="BK403" s="94"/>
    </row>
    <row r="404" spans="1:63" s="88" customFormat="1" ht="14.25" customHeight="1" x14ac:dyDescent="0.2">
      <c r="A404" s="6">
        <v>411</v>
      </c>
      <c r="B404" s="88" t="s">
        <v>747</v>
      </c>
      <c r="D404" s="120" t="s">
        <v>407</v>
      </c>
      <c r="E404" s="120" t="s">
        <v>773</v>
      </c>
      <c r="F404" s="120">
        <v>447757.61381262535</v>
      </c>
      <c r="G404" s="123">
        <v>127.49719574642079</v>
      </c>
      <c r="H404" s="110">
        <f t="shared" si="48"/>
        <v>194.29536032708242</v>
      </c>
      <c r="I404" s="123">
        <v>98.693042404630603</v>
      </c>
      <c r="J404" s="121">
        <v>1.523918696325812</v>
      </c>
      <c r="K404" s="121" t="s">
        <v>560</v>
      </c>
      <c r="L404" s="122">
        <v>0.55970000000000009</v>
      </c>
      <c r="M404" s="123">
        <v>1.2242823041703708</v>
      </c>
      <c r="N404" s="113">
        <f t="shared" si="49"/>
        <v>0.61214115208518538</v>
      </c>
      <c r="O404" s="113">
        <v>1</v>
      </c>
      <c r="P404" s="123" t="s">
        <v>780</v>
      </c>
      <c r="Q404" s="124">
        <v>15.76</v>
      </c>
      <c r="R404" s="123">
        <v>1.4771193686261941</v>
      </c>
      <c r="S404" s="113">
        <f t="shared" si="50"/>
        <v>0.73855968431309704</v>
      </c>
      <c r="T404" s="113">
        <v>1</v>
      </c>
      <c r="U404" s="123" t="s">
        <v>780</v>
      </c>
      <c r="V404" s="124">
        <v>0.20420000000000002</v>
      </c>
      <c r="W404" s="114">
        <f t="shared" si="51"/>
        <v>8.4375440000000019E-4</v>
      </c>
      <c r="X404" s="124">
        <v>0.82640000000000013</v>
      </c>
      <c r="Y404" s="113">
        <f t="shared" si="52"/>
        <v>0.41320000000000007</v>
      </c>
      <c r="Z404" s="113">
        <v>1</v>
      </c>
      <c r="AA404" s="123" t="s">
        <v>780</v>
      </c>
      <c r="AB404" s="121">
        <v>0.82883098696960666</v>
      </c>
      <c r="AC404" s="120">
        <v>2865.2028662098837</v>
      </c>
      <c r="AD404" s="120">
        <v>28.38228076461246</v>
      </c>
      <c r="AE404" s="120">
        <v>2862.2809501519323</v>
      </c>
      <c r="AF404" s="120">
        <v>14.202319976270701</v>
      </c>
      <c r="AG404" s="120">
        <v>2860.2249795583298</v>
      </c>
      <c r="AH404" s="120">
        <v>13.447385828646238</v>
      </c>
      <c r="AI404" s="123">
        <v>100.17403829024396</v>
      </c>
      <c r="AJ404" s="144" t="s">
        <v>771</v>
      </c>
      <c r="AK404" s="143">
        <f t="shared" si="53"/>
        <v>2860.2249795583298</v>
      </c>
      <c r="AL404" s="143">
        <f t="shared" si="54"/>
        <v>13.447385828646238</v>
      </c>
      <c r="AM404" s="143">
        <v>1</v>
      </c>
      <c r="AN404" s="143">
        <v>26321</v>
      </c>
      <c r="AO404" s="146" t="s">
        <v>774</v>
      </c>
      <c r="AP404" s="26">
        <v>0</v>
      </c>
      <c r="AQ404" s="141">
        <f t="shared" si="55"/>
        <v>-0.17403829024395634</v>
      </c>
      <c r="AR404" s="145"/>
      <c r="AS404" s="146"/>
      <c r="AT404" s="145"/>
      <c r="AU404" s="146"/>
      <c r="AV404" s="145"/>
      <c r="AW404" s="108"/>
      <c r="AX404" s="144"/>
      <c r="AY404" s="145"/>
      <c r="AZ404" s="145"/>
      <c r="BA404" s="145"/>
      <c r="BB404" s="145"/>
      <c r="BC404" s="145"/>
      <c r="BD404" s="144"/>
      <c r="BE404" s="144"/>
      <c r="BF404" s="144"/>
      <c r="BG404" s="144"/>
      <c r="BH404" s="144"/>
      <c r="BI404" s="144"/>
      <c r="BJ404" s="144"/>
      <c r="BK404" s="94"/>
    </row>
    <row r="405" spans="1:63" s="88" customFormat="1" ht="14.25" customHeight="1" x14ac:dyDescent="0.2">
      <c r="A405" s="6">
        <v>412</v>
      </c>
      <c r="B405" s="88" t="s">
        <v>747</v>
      </c>
      <c r="D405" s="120" t="s">
        <v>408</v>
      </c>
      <c r="E405" s="120" t="s">
        <v>773</v>
      </c>
      <c r="F405" s="120">
        <v>117735.06284923565</v>
      </c>
      <c r="G405" s="123">
        <v>30.142523888588016</v>
      </c>
      <c r="H405" s="110">
        <f t="shared" si="48"/>
        <v>15.188348393514683</v>
      </c>
      <c r="I405" s="123">
        <v>23.620311694447814</v>
      </c>
      <c r="J405" s="121">
        <v>0.50388442751686779</v>
      </c>
      <c r="K405" s="121">
        <v>9.7925414266136518E-2</v>
      </c>
      <c r="L405" s="122">
        <v>0.64219999999999999</v>
      </c>
      <c r="M405" s="123">
        <v>1.5980608668675425</v>
      </c>
      <c r="N405" s="113">
        <f t="shared" si="49"/>
        <v>0.79903043343377123</v>
      </c>
      <c r="O405" s="113">
        <v>1</v>
      </c>
      <c r="P405" s="123" t="s">
        <v>780</v>
      </c>
      <c r="Q405" s="124">
        <v>22.19</v>
      </c>
      <c r="R405" s="123">
        <v>2.2689229175634726</v>
      </c>
      <c r="S405" s="113">
        <f t="shared" si="50"/>
        <v>1.1344614587817363</v>
      </c>
      <c r="T405" s="113">
        <v>1</v>
      </c>
      <c r="U405" s="123" t="s">
        <v>780</v>
      </c>
      <c r="V405" s="124">
        <v>0.25060000000000004</v>
      </c>
      <c r="W405" s="114">
        <f t="shared" si="51"/>
        <v>2.0185830000000004E-3</v>
      </c>
      <c r="X405" s="124">
        <v>1.611</v>
      </c>
      <c r="Y405" s="113">
        <f t="shared" si="52"/>
        <v>0.80549999999999999</v>
      </c>
      <c r="Z405" s="113">
        <v>1</v>
      </c>
      <c r="AA405" s="123" t="s">
        <v>780</v>
      </c>
      <c r="AB405" s="121">
        <v>0.70432576377854716</v>
      </c>
      <c r="AC405" s="120">
        <v>3197.4634478179401</v>
      </c>
      <c r="AD405" s="120">
        <v>40.410647740635795</v>
      </c>
      <c r="AE405" s="120">
        <v>3192.04579929789</v>
      </c>
      <c r="AF405" s="120">
        <v>22.287593278557324</v>
      </c>
      <c r="AG405" s="120">
        <v>3188.6426351137925</v>
      </c>
      <c r="AH405" s="120">
        <v>25.491270592107416</v>
      </c>
      <c r="AI405" s="123">
        <v>100.27663221356357</v>
      </c>
      <c r="AJ405" s="144" t="s">
        <v>771</v>
      </c>
      <c r="AK405" s="143">
        <f t="shared" si="53"/>
        <v>3188.6426351137925</v>
      </c>
      <c r="AL405" s="143">
        <f t="shared" si="54"/>
        <v>25.491270592107416</v>
      </c>
      <c r="AM405" s="143">
        <v>1</v>
      </c>
      <c r="AN405" s="143">
        <v>26321</v>
      </c>
      <c r="AO405" s="146" t="s">
        <v>774</v>
      </c>
      <c r="AP405" s="26">
        <v>0</v>
      </c>
      <c r="AQ405" s="141">
        <f t="shared" si="55"/>
        <v>-0.27663221356357326</v>
      </c>
      <c r="AR405" s="145"/>
      <c r="AS405" s="146"/>
      <c r="AT405" s="145"/>
      <c r="AU405" s="146"/>
      <c r="AV405" s="145"/>
      <c r="AW405" s="108"/>
      <c r="AX405" s="144"/>
      <c r="AY405" s="145"/>
      <c r="AZ405" s="145"/>
      <c r="BA405" s="145"/>
      <c r="BB405" s="145"/>
      <c r="BC405" s="145"/>
      <c r="BD405" s="144"/>
      <c r="BE405" s="144"/>
      <c r="BF405" s="144"/>
      <c r="BG405" s="144"/>
      <c r="BH405" s="144"/>
      <c r="BI405" s="144"/>
      <c r="BJ405" s="144"/>
      <c r="BK405" s="94"/>
    </row>
    <row r="406" spans="1:63" s="88" customFormat="1" ht="14.25" customHeight="1" x14ac:dyDescent="0.2">
      <c r="A406" s="6">
        <v>413</v>
      </c>
      <c r="B406" s="88" t="s">
        <v>747</v>
      </c>
      <c r="D406" s="120" t="s">
        <v>409</v>
      </c>
      <c r="E406" s="120" t="s">
        <v>773</v>
      </c>
      <c r="F406" s="120">
        <v>112060.541729431</v>
      </c>
      <c r="G406" s="123">
        <v>28.570357696970838</v>
      </c>
      <c r="H406" s="110">
        <f t="shared" si="48"/>
        <v>21.692906338033143</v>
      </c>
      <c r="I406" s="123">
        <v>23.56183844756503</v>
      </c>
      <c r="J406" s="121">
        <v>0.75928018011245013</v>
      </c>
      <c r="K406" s="121" t="s">
        <v>560</v>
      </c>
      <c r="L406" s="122">
        <v>0.64740000000000009</v>
      </c>
      <c r="M406" s="123">
        <v>1.7169378617832742</v>
      </c>
      <c r="N406" s="113">
        <f t="shared" si="49"/>
        <v>0.85846893089163712</v>
      </c>
      <c r="O406" s="113">
        <v>1</v>
      </c>
      <c r="P406" s="123" t="s">
        <v>780</v>
      </c>
      <c r="Q406" s="124">
        <v>22.75</v>
      </c>
      <c r="R406" s="123">
        <v>2.3594523938053009</v>
      </c>
      <c r="S406" s="113">
        <f t="shared" si="50"/>
        <v>1.1797261969026505</v>
      </c>
      <c r="T406" s="113">
        <v>1</v>
      </c>
      <c r="U406" s="123" t="s">
        <v>780</v>
      </c>
      <c r="V406" s="124">
        <v>0.25490000000000002</v>
      </c>
      <c r="W406" s="114">
        <f t="shared" si="51"/>
        <v>2.062141E-3</v>
      </c>
      <c r="X406" s="124">
        <v>1.6180000000000001</v>
      </c>
      <c r="Y406" s="113">
        <f t="shared" si="52"/>
        <v>0.80900000000000005</v>
      </c>
      <c r="Z406" s="113">
        <v>1</v>
      </c>
      <c r="AA406" s="123" t="s">
        <v>780</v>
      </c>
      <c r="AB406" s="121">
        <v>0.72768489260095404</v>
      </c>
      <c r="AC406" s="120">
        <v>3217.9410521428881</v>
      </c>
      <c r="AD406" s="120">
        <v>43.642084397949475</v>
      </c>
      <c r="AE406" s="120">
        <v>3216.3098392989627</v>
      </c>
      <c r="AF406" s="120">
        <v>23.212051999362302</v>
      </c>
      <c r="AG406" s="120">
        <v>3215.2927394091435</v>
      </c>
      <c r="AH406" s="120">
        <v>25.559160864878336</v>
      </c>
      <c r="AI406" s="123">
        <v>100.08236614667413</v>
      </c>
      <c r="AJ406" s="144" t="s">
        <v>771</v>
      </c>
      <c r="AK406" s="143">
        <f t="shared" si="53"/>
        <v>3215.2927394091435</v>
      </c>
      <c r="AL406" s="143">
        <f t="shared" si="54"/>
        <v>25.559160864878336</v>
      </c>
      <c r="AM406" s="143">
        <v>1</v>
      </c>
      <c r="AN406" s="143">
        <v>26321</v>
      </c>
      <c r="AO406" s="146" t="s">
        <v>774</v>
      </c>
      <c r="AP406" s="26">
        <v>0</v>
      </c>
      <c r="AQ406" s="141">
        <f t="shared" si="55"/>
        <v>-8.2366146674132779E-2</v>
      </c>
      <c r="AR406" s="145"/>
      <c r="AS406" s="146"/>
      <c r="AT406" s="145"/>
      <c r="AU406" s="146"/>
      <c r="AV406" s="145"/>
      <c r="AW406" s="108"/>
      <c r="AX406" s="144"/>
      <c r="AY406" s="145"/>
      <c r="AZ406" s="145"/>
      <c r="BA406" s="145"/>
      <c r="BB406" s="145"/>
      <c r="BC406" s="145"/>
      <c r="BD406" s="144"/>
      <c r="BE406" s="144"/>
      <c r="BF406" s="144"/>
      <c r="BG406" s="144"/>
      <c r="BH406" s="144"/>
      <c r="BI406" s="144"/>
      <c r="BJ406" s="144"/>
      <c r="BK406" s="94"/>
    </row>
    <row r="407" spans="1:63" s="88" customFormat="1" ht="14.25" customHeight="1" x14ac:dyDescent="0.2">
      <c r="A407" s="6">
        <v>414</v>
      </c>
      <c r="B407" s="88" t="s">
        <v>747</v>
      </c>
      <c r="D407" s="120" t="s">
        <v>410</v>
      </c>
      <c r="E407" s="120" t="s">
        <v>773</v>
      </c>
      <c r="F407" s="120">
        <v>122158.2333582569</v>
      </c>
      <c r="G407" s="123">
        <v>36.349627084251459</v>
      </c>
      <c r="H407" s="110">
        <f t="shared" si="48"/>
        <v>79.603216198266225</v>
      </c>
      <c r="I407" s="123">
        <v>30.052637156941444</v>
      </c>
      <c r="J407" s="121">
        <v>2.1899321281552973</v>
      </c>
      <c r="K407" s="121">
        <v>0.32662526421659305</v>
      </c>
      <c r="L407" s="122">
        <v>0.55600000000000005</v>
      </c>
      <c r="M407" s="123">
        <v>1.3908851814249747</v>
      </c>
      <c r="N407" s="113">
        <f t="shared" si="49"/>
        <v>0.69544259071248737</v>
      </c>
      <c r="O407" s="113">
        <v>1</v>
      </c>
      <c r="P407" s="123" t="s">
        <v>780</v>
      </c>
      <c r="Q407" s="124">
        <v>15.65</v>
      </c>
      <c r="R407" s="123">
        <v>2.1931688368383848</v>
      </c>
      <c r="S407" s="113">
        <f t="shared" si="50"/>
        <v>1.0965844184191924</v>
      </c>
      <c r="T407" s="113">
        <v>1</v>
      </c>
      <c r="U407" s="123" t="s">
        <v>780</v>
      </c>
      <c r="V407" s="124">
        <v>0.20410000000000003</v>
      </c>
      <c r="W407" s="114">
        <f t="shared" si="51"/>
        <v>1.7307680000000002E-3</v>
      </c>
      <c r="X407" s="124">
        <v>1.696</v>
      </c>
      <c r="Y407" s="113">
        <f t="shared" si="52"/>
        <v>0.84799999999999998</v>
      </c>
      <c r="Z407" s="113">
        <v>1</v>
      </c>
      <c r="AA407" s="123" t="s">
        <v>780</v>
      </c>
      <c r="AB407" s="121">
        <v>0.63418974319826593</v>
      </c>
      <c r="AC407" s="120">
        <v>2849.9499210154913</v>
      </c>
      <c r="AD407" s="120">
        <v>32.117411070773869</v>
      </c>
      <c r="AE407" s="120">
        <v>2855.6133362013579</v>
      </c>
      <c r="AF407" s="120">
        <v>21.1502605445271</v>
      </c>
      <c r="AG407" s="120">
        <v>2859.6117856592646</v>
      </c>
      <c r="AH407" s="120">
        <v>27.592931379295884</v>
      </c>
      <c r="AI407" s="123">
        <v>99.662126702224867</v>
      </c>
      <c r="AJ407" s="144" t="s">
        <v>771</v>
      </c>
      <c r="AK407" s="143">
        <f t="shared" si="53"/>
        <v>2859.6117856592646</v>
      </c>
      <c r="AL407" s="143">
        <f t="shared" si="54"/>
        <v>27.592931379295884</v>
      </c>
      <c r="AM407" s="143">
        <v>1</v>
      </c>
      <c r="AN407" s="143">
        <v>26321</v>
      </c>
      <c r="AO407" s="146" t="s">
        <v>774</v>
      </c>
      <c r="AP407" s="26">
        <v>0</v>
      </c>
      <c r="AQ407" s="141">
        <f t="shared" si="55"/>
        <v>0.33787329777513264</v>
      </c>
      <c r="AR407" s="145"/>
      <c r="AS407" s="146"/>
      <c r="AT407" s="145"/>
      <c r="AU407" s="146"/>
      <c r="AV407" s="145"/>
      <c r="AW407" s="108"/>
      <c r="AX407" s="144"/>
      <c r="AY407" s="145"/>
      <c r="AZ407" s="145"/>
      <c r="BA407" s="145"/>
      <c r="BB407" s="145"/>
      <c r="BC407" s="145"/>
      <c r="BD407" s="144"/>
      <c r="BE407" s="144"/>
      <c r="BF407" s="144"/>
      <c r="BG407" s="144"/>
      <c r="BH407" s="144"/>
      <c r="BI407" s="144"/>
      <c r="BJ407" s="144"/>
      <c r="BK407" s="94"/>
    </row>
    <row r="408" spans="1:63" s="88" customFormat="1" ht="14.25" customHeight="1" x14ac:dyDescent="0.2">
      <c r="A408" s="6">
        <v>415</v>
      </c>
      <c r="B408" s="88" t="s">
        <v>747</v>
      </c>
      <c r="D408" s="120" t="s">
        <v>411</v>
      </c>
      <c r="E408" s="120" t="s">
        <v>773</v>
      </c>
      <c r="F408" s="120">
        <v>155334.05988562203</v>
      </c>
      <c r="G408" s="123">
        <v>45.705906553213481</v>
      </c>
      <c r="H408" s="110">
        <f t="shared" si="48"/>
        <v>45.878576484933632</v>
      </c>
      <c r="I408" s="123">
        <v>32.120965369735814</v>
      </c>
      <c r="J408" s="121">
        <v>1.0037778472136663</v>
      </c>
      <c r="K408" s="121" t="s">
        <v>560</v>
      </c>
      <c r="L408" s="122">
        <v>0.55059999999999998</v>
      </c>
      <c r="M408" s="123">
        <v>2.3358521170584883</v>
      </c>
      <c r="N408" s="113">
        <f t="shared" si="49"/>
        <v>1.1679260585292441</v>
      </c>
      <c r="O408" s="113">
        <v>1</v>
      </c>
      <c r="P408" s="123" t="s">
        <v>780</v>
      </c>
      <c r="Q408" s="124">
        <v>15.21</v>
      </c>
      <c r="R408" s="123">
        <v>2.8116343552058782</v>
      </c>
      <c r="S408" s="113">
        <f t="shared" si="50"/>
        <v>1.4058171776029391</v>
      </c>
      <c r="T408" s="113">
        <v>1</v>
      </c>
      <c r="U408" s="123" t="s">
        <v>780</v>
      </c>
      <c r="V408" s="124">
        <v>0.20030000000000001</v>
      </c>
      <c r="W408" s="114">
        <f t="shared" si="51"/>
        <v>1.5673475000000001E-3</v>
      </c>
      <c r="X408" s="124">
        <v>1.5649999999999999</v>
      </c>
      <c r="Y408" s="113">
        <f t="shared" si="52"/>
        <v>0.78249999999999997</v>
      </c>
      <c r="Z408" s="113">
        <v>1</v>
      </c>
      <c r="AA408" s="123" t="s">
        <v>780</v>
      </c>
      <c r="AB408" s="121">
        <v>0.83078089892220308</v>
      </c>
      <c r="AC408" s="120">
        <v>2827.463509995835</v>
      </c>
      <c r="AD408" s="120">
        <v>53.688619275251767</v>
      </c>
      <c r="AE408" s="120">
        <v>2828.3818230208662</v>
      </c>
      <c r="AF408" s="120">
        <v>27.147190479578057</v>
      </c>
      <c r="AG408" s="120">
        <v>2829.0363853504377</v>
      </c>
      <c r="AH408" s="120">
        <v>25.53495175563064</v>
      </c>
      <c r="AI408" s="123">
        <v>99.944402434597606</v>
      </c>
      <c r="AJ408" s="144" t="s">
        <v>771</v>
      </c>
      <c r="AK408" s="143">
        <f t="shared" si="53"/>
        <v>2829.0363853504377</v>
      </c>
      <c r="AL408" s="143">
        <f t="shared" si="54"/>
        <v>25.53495175563064</v>
      </c>
      <c r="AM408" s="143">
        <v>1</v>
      </c>
      <c r="AN408" s="143">
        <v>26321</v>
      </c>
      <c r="AO408" s="146" t="s">
        <v>774</v>
      </c>
      <c r="AP408" s="26">
        <v>0</v>
      </c>
      <c r="AQ408" s="141">
        <f t="shared" si="55"/>
        <v>5.5597565402393911E-2</v>
      </c>
      <c r="AR408" s="145"/>
      <c r="AS408" s="146"/>
      <c r="AT408" s="145"/>
      <c r="AU408" s="146"/>
      <c r="AV408" s="145"/>
      <c r="AW408" s="108"/>
      <c r="AX408" s="144"/>
      <c r="AY408" s="145"/>
      <c r="AZ408" s="145"/>
      <c r="BA408" s="145"/>
      <c r="BB408" s="145"/>
      <c r="BC408" s="145"/>
      <c r="BD408" s="144"/>
      <c r="BE408" s="144"/>
      <c r="BF408" s="144"/>
      <c r="BG408" s="144"/>
      <c r="BH408" s="144"/>
      <c r="BI408" s="144"/>
      <c r="BJ408" s="144"/>
      <c r="BK408" s="94"/>
    </row>
    <row r="409" spans="1:63" s="88" customFormat="1" ht="14.25" customHeight="1" x14ac:dyDescent="0.2">
      <c r="A409" s="6">
        <v>416</v>
      </c>
      <c r="B409" s="88" t="s">
        <v>747</v>
      </c>
      <c r="D409" s="120" t="s">
        <v>412</v>
      </c>
      <c r="E409" s="120" t="s">
        <v>773</v>
      </c>
      <c r="F409" s="120">
        <v>268877.40180303319</v>
      </c>
      <c r="G409" s="123">
        <v>65.057515138438191</v>
      </c>
      <c r="H409" s="110">
        <f t="shared" si="48"/>
        <v>46.818456568591344</v>
      </c>
      <c r="I409" s="123">
        <v>53.052588100523714</v>
      </c>
      <c r="J409" s="121">
        <v>0.71964716864707623</v>
      </c>
      <c r="K409" s="121" t="s">
        <v>560</v>
      </c>
      <c r="L409" s="122">
        <v>0.64330000000000009</v>
      </c>
      <c r="M409" s="123">
        <v>1.3878170500612081</v>
      </c>
      <c r="N409" s="113">
        <f t="shared" si="49"/>
        <v>0.69390852503060407</v>
      </c>
      <c r="O409" s="113">
        <v>1</v>
      </c>
      <c r="P409" s="123" t="s">
        <v>780</v>
      </c>
      <c r="Q409" s="124">
        <v>22.37</v>
      </c>
      <c r="R409" s="123">
        <v>1.5660335563943504</v>
      </c>
      <c r="S409" s="113">
        <f t="shared" si="50"/>
        <v>0.78301677819717519</v>
      </c>
      <c r="T409" s="113">
        <v>1</v>
      </c>
      <c r="U409" s="123" t="s">
        <v>780</v>
      </c>
      <c r="V409" s="124">
        <v>0.25230000000000002</v>
      </c>
      <c r="W409" s="114">
        <f t="shared" si="51"/>
        <v>9.1534440000000015E-4</v>
      </c>
      <c r="X409" s="124">
        <v>0.72560000000000002</v>
      </c>
      <c r="Y409" s="113">
        <f t="shared" si="52"/>
        <v>0.36280000000000001</v>
      </c>
      <c r="Z409" s="113">
        <v>1</v>
      </c>
      <c r="AA409" s="123" t="s">
        <v>780</v>
      </c>
      <c r="AB409" s="121">
        <v>0.88619879465196805</v>
      </c>
      <c r="AC409" s="120">
        <v>3201.864784658022</v>
      </c>
      <c r="AD409" s="120">
        <v>35.117042068320643</v>
      </c>
      <c r="AE409" s="120">
        <v>3200.1048225022619</v>
      </c>
      <c r="AF409" s="120">
        <v>15.336179260153131</v>
      </c>
      <c r="AG409" s="120">
        <v>3199.0017535453653</v>
      </c>
      <c r="AH409" s="120">
        <v>11.473549411366395</v>
      </c>
      <c r="AI409" s="123">
        <v>100.08949764124023</v>
      </c>
      <c r="AJ409" s="144" t="s">
        <v>771</v>
      </c>
      <c r="AK409" s="143">
        <f t="shared" si="53"/>
        <v>3199.0017535453653</v>
      </c>
      <c r="AL409" s="143">
        <f t="shared" si="54"/>
        <v>11.473549411366395</v>
      </c>
      <c r="AM409" s="143">
        <v>1</v>
      </c>
      <c r="AN409" s="143">
        <v>26321</v>
      </c>
      <c r="AO409" s="146" t="s">
        <v>774</v>
      </c>
      <c r="AP409" s="26">
        <v>0</v>
      </c>
      <c r="AQ409" s="141">
        <f t="shared" si="55"/>
        <v>-8.9497641240228631E-2</v>
      </c>
      <c r="AR409" s="145"/>
      <c r="AS409" s="146"/>
      <c r="AT409" s="145"/>
      <c r="AU409" s="146"/>
      <c r="AV409" s="145"/>
      <c r="AW409" s="108"/>
      <c r="AX409" s="144"/>
      <c r="AY409" s="145"/>
      <c r="AZ409" s="145"/>
      <c r="BA409" s="145"/>
      <c r="BB409" s="145"/>
      <c r="BC409" s="145"/>
      <c r="BD409" s="144"/>
      <c r="BE409" s="144"/>
      <c r="BF409" s="144"/>
      <c r="BG409" s="144"/>
      <c r="BH409" s="144"/>
      <c r="BI409" s="144"/>
      <c r="BJ409" s="144"/>
      <c r="BK409" s="94"/>
    </row>
    <row r="410" spans="1:63" s="88" customFormat="1" ht="14.25" customHeight="1" x14ac:dyDescent="0.2">
      <c r="A410" s="6">
        <v>417</v>
      </c>
      <c r="B410" s="88" t="s">
        <v>747</v>
      </c>
      <c r="D410" s="120" t="s">
        <v>416</v>
      </c>
      <c r="E410" s="120" t="s">
        <v>773</v>
      </c>
      <c r="F410" s="120">
        <v>110720.50480534662</v>
      </c>
      <c r="G410" s="123">
        <v>31.481750709427242</v>
      </c>
      <c r="H410" s="110">
        <f t="shared" si="48"/>
        <v>27.621659874385191</v>
      </c>
      <c r="I410" s="123">
        <v>22.980506538866649</v>
      </c>
      <c r="J410" s="121">
        <v>0.87738639853068456</v>
      </c>
      <c r="K410" s="121">
        <v>0.117537174217237</v>
      </c>
      <c r="L410" s="122">
        <v>0.57789999999999997</v>
      </c>
      <c r="M410" s="123">
        <v>1.717643908516437</v>
      </c>
      <c r="N410" s="113">
        <f t="shared" si="49"/>
        <v>0.8588219542582185</v>
      </c>
      <c r="O410" s="113">
        <v>1</v>
      </c>
      <c r="P410" s="123" t="s">
        <v>780</v>
      </c>
      <c r="Q410" s="124">
        <v>17.100000000000001</v>
      </c>
      <c r="R410" s="123">
        <v>2.7349997122420335</v>
      </c>
      <c r="S410" s="113">
        <f t="shared" si="50"/>
        <v>1.3674998561210168</v>
      </c>
      <c r="T410" s="113">
        <v>1</v>
      </c>
      <c r="U410" s="123" t="s">
        <v>780</v>
      </c>
      <c r="V410" s="124">
        <v>0.21470000000000003</v>
      </c>
      <c r="W410" s="114">
        <f t="shared" si="51"/>
        <v>2.2844080000000004E-3</v>
      </c>
      <c r="X410" s="124">
        <v>2.1280000000000001</v>
      </c>
      <c r="Y410" s="113">
        <f t="shared" si="52"/>
        <v>1.0640000000000001</v>
      </c>
      <c r="Z410" s="113">
        <v>1</v>
      </c>
      <c r="AA410" s="123" t="s">
        <v>780</v>
      </c>
      <c r="AB410" s="121">
        <v>0.62802343299275432</v>
      </c>
      <c r="AC410" s="120">
        <v>2940.0754935459349</v>
      </c>
      <c r="AD410" s="120">
        <v>40.680135733474799</v>
      </c>
      <c r="AE410" s="120">
        <v>2940.7300241845969</v>
      </c>
      <c r="AF410" s="120">
        <v>26.581763731624051</v>
      </c>
      <c r="AG410" s="120">
        <v>2941.1779000269439</v>
      </c>
      <c r="AH410" s="120">
        <v>34.386062911631058</v>
      </c>
      <c r="AI410" s="123">
        <v>99.962518197862195</v>
      </c>
      <c r="AJ410" s="144" t="s">
        <v>771</v>
      </c>
      <c r="AK410" s="143">
        <f t="shared" si="53"/>
        <v>2941.1779000269439</v>
      </c>
      <c r="AL410" s="143">
        <f t="shared" si="54"/>
        <v>34.386062911631058</v>
      </c>
      <c r="AM410" s="143">
        <v>1</v>
      </c>
      <c r="AN410" s="143">
        <v>26321</v>
      </c>
      <c r="AO410" s="146" t="s">
        <v>774</v>
      </c>
      <c r="AP410" s="26">
        <v>0</v>
      </c>
      <c r="AQ410" s="141">
        <f t="shared" si="55"/>
        <v>3.7481802137804721E-2</v>
      </c>
      <c r="AR410" s="145"/>
      <c r="AS410" s="146"/>
      <c r="AT410" s="145"/>
      <c r="AU410" s="146"/>
      <c r="AV410" s="145"/>
      <c r="AW410" s="108"/>
      <c r="AX410" s="144"/>
      <c r="AY410" s="145"/>
      <c r="AZ410" s="145"/>
      <c r="BA410" s="145"/>
      <c r="BB410" s="145"/>
      <c r="BC410" s="145"/>
      <c r="BD410" s="144"/>
      <c r="BE410" s="144"/>
      <c r="BF410" s="144"/>
      <c r="BG410" s="144"/>
      <c r="BH410" s="144"/>
      <c r="BI410" s="144"/>
      <c r="BJ410" s="144"/>
      <c r="BK410" s="94"/>
    </row>
    <row r="411" spans="1:63" s="88" customFormat="1" ht="14.25" customHeight="1" x14ac:dyDescent="0.2">
      <c r="A411" s="6">
        <v>418</v>
      </c>
      <c r="B411" s="88" t="s">
        <v>747</v>
      </c>
      <c r="D411" s="120" t="s">
        <v>417</v>
      </c>
      <c r="E411" s="120" t="s">
        <v>773</v>
      </c>
      <c r="F411" s="120">
        <v>114113.51929608198</v>
      </c>
      <c r="G411" s="123">
        <v>34.799068416099033</v>
      </c>
      <c r="H411" s="110">
        <f t="shared" si="48"/>
        <v>92.93240891931724</v>
      </c>
      <c r="I411" s="123">
        <v>30.693166229560177</v>
      </c>
      <c r="J411" s="121">
        <v>2.6705430101779415</v>
      </c>
      <c r="K411" s="121">
        <v>0.30640122950046011</v>
      </c>
      <c r="L411" s="122">
        <v>0.55459999999999998</v>
      </c>
      <c r="M411" s="123">
        <v>2.0081934511272523</v>
      </c>
      <c r="N411" s="113">
        <f t="shared" si="49"/>
        <v>1.0040967255636262</v>
      </c>
      <c r="O411" s="113">
        <v>1</v>
      </c>
      <c r="P411" s="123" t="s">
        <v>780</v>
      </c>
      <c r="Q411" s="124">
        <v>15.45</v>
      </c>
      <c r="R411" s="123">
        <v>2.9929143987163873</v>
      </c>
      <c r="S411" s="113">
        <f t="shared" si="50"/>
        <v>1.4964571993581937</v>
      </c>
      <c r="T411" s="113">
        <v>1</v>
      </c>
      <c r="U411" s="123" t="s">
        <v>780</v>
      </c>
      <c r="V411" s="124">
        <v>0.20210000000000003</v>
      </c>
      <c r="W411" s="114">
        <f t="shared" si="51"/>
        <v>2.2422995000000003E-3</v>
      </c>
      <c r="X411" s="124">
        <v>2.2189999999999999</v>
      </c>
      <c r="Y411" s="113">
        <f t="shared" si="52"/>
        <v>1.1094999999999999</v>
      </c>
      <c r="Z411" s="113">
        <v>1</v>
      </c>
      <c r="AA411" s="123" t="s">
        <v>780</v>
      </c>
      <c r="AB411" s="121">
        <v>0.67098258873976957</v>
      </c>
      <c r="AC411" s="120">
        <v>2844.4160983661345</v>
      </c>
      <c r="AD411" s="120">
        <v>46.351352241016684</v>
      </c>
      <c r="AE411" s="120">
        <v>2843.5846618523824</v>
      </c>
      <c r="AF411" s="120">
        <v>28.951332882853876</v>
      </c>
      <c r="AG411" s="120">
        <v>2842.9954631367914</v>
      </c>
      <c r="AH411" s="120">
        <v>36.164276896048754</v>
      </c>
      <c r="AI411" s="123">
        <v>100.04996966220183</v>
      </c>
      <c r="AJ411" s="144" t="s">
        <v>771</v>
      </c>
      <c r="AK411" s="143">
        <f t="shared" si="53"/>
        <v>2842.9954631367914</v>
      </c>
      <c r="AL411" s="143">
        <f t="shared" si="54"/>
        <v>36.164276896048754</v>
      </c>
      <c r="AM411" s="143">
        <v>1</v>
      </c>
      <c r="AN411" s="143">
        <v>26321</v>
      </c>
      <c r="AO411" s="146" t="s">
        <v>774</v>
      </c>
      <c r="AP411" s="26">
        <v>0</v>
      </c>
      <c r="AQ411" s="141">
        <f t="shared" si="55"/>
        <v>-4.9969662201831966E-2</v>
      </c>
      <c r="AR411" s="145"/>
      <c r="AS411" s="146"/>
      <c r="AT411" s="145"/>
      <c r="AU411" s="146"/>
      <c r="AV411" s="145"/>
      <c r="AW411" s="108"/>
      <c r="AX411" s="144"/>
      <c r="AY411" s="145"/>
      <c r="AZ411" s="145"/>
      <c r="BA411" s="145"/>
      <c r="BB411" s="145"/>
      <c r="BC411" s="145"/>
      <c r="BD411" s="144"/>
      <c r="BE411" s="144"/>
      <c r="BF411" s="144"/>
      <c r="BG411" s="144"/>
      <c r="BH411" s="144"/>
      <c r="BI411" s="144"/>
      <c r="BJ411" s="144"/>
      <c r="BK411" s="94"/>
    </row>
    <row r="412" spans="1:63" s="88" customFormat="1" ht="14.25" customHeight="1" x14ac:dyDescent="0.2">
      <c r="A412" s="6">
        <v>419</v>
      </c>
      <c r="B412" s="88" t="s">
        <v>747</v>
      </c>
      <c r="D412" s="120" t="s">
        <v>418</v>
      </c>
      <c r="E412" s="120" t="s">
        <v>773</v>
      </c>
      <c r="F412" s="120">
        <v>85989.081592975941</v>
      </c>
      <c r="G412" s="123">
        <v>24.745672812543031</v>
      </c>
      <c r="H412" s="110">
        <f t="shared" si="48"/>
        <v>21.522896578670046</v>
      </c>
      <c r="I412" s="123">
        <v>17.330981414117602</v>
      </c>
      <c r="J412" s="121">
        <v>0.86976404891931525</v>
      </c>
      <c r="K412" s="121">
        <v>0.29386356851670031</v>
      </c>
      <c r="L412" s="122">
        <v>0.55889999999999995</v>
      </c>
      <c r="M412" s="123">
        <v>1.5025959072433313</v>
      </c>
      <c r="N412" s="113">
        <f t="shared" si="49"/>
        <v>0.75129795362166563</v>
      </c>
      <c r="O412" s="113">
        <v>1</v>
      </c>
      <c r="P412" s="123" t="s">
        <v>780</v>
      </c>
      <c r="Q412" s="124">
        <v>15.71</v>
      </c>
      <c r="R412" s="123">
        <v>2.9256884561350054</v>
      </c>
      <c r="S412" s="113">
        <f t="shared" si="50"/>
        <v>1.4628442280675027</v>
      </c>
      <c r="T412" s="113">
        <v>1</v>
      </c>
      <c r="U412" s="123" t="s">
        <v>780</v>
      </c>
      <c r="V412" s="124">
        <v>0.20380000000000001</v>
      </c>
      <c r="W412" s="114">
        <f t="shared" si="51"/>
        <v>2.5576900000000001E-3</v>
      </c>
      <c r="X412" s="124">
        <v>2.5099999999999998</v>
      </c>
      <c r="Y412" s="113">
        <f t="shared" si="52"/>
        <v>1.2549999999999999</v>
      </c>
      <c r="Z412" s="113">
        <v>1</v>
      </c>
      <c r="AA412" s="123" t="s">
        <v>780</v>
      </c>
      <c r="AB412" s="121">
        <v>0.51358711967177217</v>
      </c>
      <c r="AC412" s="120">
        <v>2862.1993981500664</v>
      </c>
      <c r="AD412" s="120">
        <v>34.822737197041079</v>
      </c>
      <c r="AE412" s="120">
        <v>2859.1025801619771</v>
      </c>
      <c r="AF412" s="120">
        <v>28.320049899794412</v>
      </c>
      <c r="AG412" s="120">
        <v>2856.9210431054685</v>
      </c>
      <c r="AH412" s="120">
        <v>40.858732445046876</v>
      </c>
      <c r="AI412" s="123">
        <v>100.18475677013672</v>
      </c>
      <c r="AJ412" s="144" t="s">
        <v>771</v>
      </c>
      <c r="AK412" s="143">
        <f t="shared" si="53"/>
        <v>2856.9210431054685</v>
      </c>
      <c r="AL412" s="143">
        <f t="shared" si="54"/>
        <v>40.858732445046876</v>
      </c>
      <c r="AM412" s="143">
        <v>1</v>
      </c>
      <c r="AN412" s="143">
        <v>26321</v>
      </c>
      <c r="AO412" s="146" t="s">
        <v>774</v>
      </c>
      <c r="AP412" s="26">
        <v>0</v>
      </c>
      <c r="AQ412" s="141">
        <f t="shared" si="55"/>
        <v>-0.18475677013671543</v>
      </c>
      <c r="AR412" s="145"/>
      <c r="AS412" s="146"/>
      <c r="AT412" s="145"/>
      <c r="AU412" s="146"/>
      <c r="AV412" s="145"/>
      <c r="AW412" s="108"/>
      <c r="AX412" s="144"/>
      <c r="AY412" s="145"/>
      <c r="AZ412" s="145"/>
      <c r="BA412" s="145"/>
      <c r="BB412" s="145"/>
      <c r="BC412" s="145"/>
      <c r="BD412" s="144"/>
      <c r="BE412" s="144"/>
      <c r="BF412" s="144"/>
      <c r="BG412" s="144"/>
      <c r="BH412" s="144"/>
      <c r="BI412" s="144"/>
      <c r="BJ412" s="144"/>
      <c r="BK412" s="94"/>
    </row>
    <row r="413" spans="1:63" s="88" customFormat="1" ht="14.25" customHeight="1" x14ac:dyDescent="0.2">
      <c r="A413" s="6">
        <v>420</v>
      </c>
      <c r="B413" s="88" t="s">
        <v>747</v>
      </c>
      <c r="D413" s="120" t="s">
        <v>419</v>
      </c>
      <c r="E413" s="120" t="s">
        <v>773</v>
      </c>
      <c r="F413" s="120">
        <v>467302.02992902411</v>
      </c>
      <c r="G413" s="123">
        <v>296.26860365675674</v>
      </c>
      <c r="H413" s="110">
        <f t="shared" si="48"/>
        <v>85.560171772807422</v>
      </c>
      <c r="I413" s="123">
        <v>43.405269983374055</v>
      </c>
      <c r="J413" s="121">
        <v>0.28879257105465528</v>
      </c>
      <c r="K413" s="121">
        <v>3.4781880205335534E-2</v>
      </c>
      <c r="L413" s="122">
        <v>0.11030000000000001</v>
      </c>
      <c r="M413" s="123">
        <v>8.5520643883815648</v>
      </c>
      <c r="N413" s="113">
        <f t="shared" si="49"/>
        <v>4.2760321941907824</v>
      </c>
      <c r="O413" s="113">
        <v>1</v>
      </c>
      <c r="P413" s="123" t="s">
        <v>780</v>
      </c>
      <c r="Q413" s="124">
        <v>3.5720000000000001</v>
      </c>
      <c r="R413" s="123">
        <v>8.5675363433962879</v>
      </c>
      <c r="S413" s="113">
        <f t="shared" si="50"/>
        <v>4.2837681716981439</v>
      </c>
      <c r="T413" s="113">
        <v>1</v>
      </c>
      <c r="U413" s="123" t="s">
        <v>780</v>
      </c>
      <c r="V413" s="124">
        <v>0.23480000000000001</v>
      </c>
      <c r="W413" s="114">
        <f t="shared" si="51"/>
        <v>6.0425780000000014E-4</v>
      </c>
      <c r="X413" s="124">
        <v>0.51470000000000005</v>
      </c>
      <c r="Y413" s="113">
        <f t="shared" si="52"/>
        <v>0.25735000000000002</v>
      </c>
      <c r="Z413" s="113">
        <v>1</v>
      </c>
      <c r="AA413" s="123" t="s">
        <v>780</v>
      </c>
      <c r="AB413" s="121">
        <v>0.99819411854299878</v>
      </c>
      <c r="AC413" s="120">
        <v>674.77362888686673</v>
      </c>
      <c r="AD413" s="120">
        <v>55.023693548922438</v>
      </c>
      <c r="AE413" s="120">
        <v>1543.3678261125488</v>
      </c>
      <c r="AF413" s="120">
        <v>70.348199715330793</v>
      </c>
      <c r="AG413" s="120">
        <v>3084.9253307953927</v>
      </c>
      <c r="AH413" s="120">
        <v>8.2143152057453346</v>
      </c>
      <c r="AI413" s="123">
        <v>21.873256449707597</v>
      </c>
      <c r="AJ413" s="144" t="s">
        <v>771</v>
      </c>
      <c r="AK413" s="143">
        <f t="shared" si="53"/>
        <v>3084.9253307953927</v>
      </c>
      <c r="AL413" s="143">
        <f t="shared" si="54"/>
        <v>8.2143152057453346</v>
      </c>
      <c r="AM413" s="143">
        <v>1</v>
      </c>
      <c r="AN413" s="143">
        <v>26321</v>
      </c>
      <c r="AO413" s="146" t="s">
        <v>774</v>
      </c>
      <c r="AP413" s="26">
        <v>0</v>
      </c>
      <c r="AQ413" s="141">
        <f t="shared" si="55"/>
        <v>78.126743550292403</v>
      </c>
      <c r="AR413" s="145"/>
      <c r="AS413" s="146"/>
      <c r="AT413" s="145"/>
      <c r="AU413" s="146"/>
      <c r="AV413" s="145"/>
      <c r="AW413" s="108"/>
      <c r="AX413" s="144"/>
      <c r="AY413" s="145"/>
      <c r="AZ413" s="145"/>
      <c r="BA413" s="145"/>
      <c r="BB413" s="145"/>
      <c r="BC413" s="145"/>
      <c r="BD413" s="144"/>
      <c r="BE413" s="144"/>
      <c r="BF413" s="144"/>
      <c r="BG413" s="144"/>
      <c r="BH413" s="144"/>
      <c r="BI413" s="144"/>
      <c r="BJ413" s="144"/>
      <c r="BK413" s="94"/>
    </row>
    <row r="414" spans="1:63" s="88" customFormat="1" ht="14.25" customHeight="1" x14ac:dyDescent="0.2">
      <c r="A414" s="6">
        <v>421</v>
      </c>
      <c r="B414" s="88" t="s">
        <v>747</v>
      </c>
      <c r="D414" s="120" t="s">
        <v>420</v>
      </c>
      <c r="E414" s="120" t="s">
        <v>773</v>
      </c>
      <c r="F414" s="120">
        <v>409089.79780029698</v>
      </c>
      <c r="G414" s="123">
        <v>143.5017507350876</v>
      </c>
      <c r="H414" s="110">
        <f t="shared" si="48"/>
        <v>99.371953858340177</v>
      </c>
      <c r="I414" s="123">
        <v>94.438433269255796</v>
      </c>
      <c r="J414" s="121">
        <v>0.69247903491983498</v>
      </c>
      <c r="K414" s="121">
        <v>0.15074021798783974</v>
      </c>
      <c r="L414" s="122">
        <v>0.53349999999999997</v>
      </c>
      <c r="M414" s="123">
        <v>1.5407832225204037</v>
      </c>
      <c r="N414" s="113">
        <f t="shared" si="49"/>
        <v>0.77039161126020184</v>
      </c>
      <c r="O414" s="113">
        <v>1</v>
      </c>
      <c r="P414" s="123" t="s">
        <v>780</v>
      </c>
      <c r="Q414" s="124">
        <v>18.27</v>
      </c>
      <c r="R414" s="123">
        <v>1.6557645088388071</v>
      </c>
      <c r="S414" s="113">
        <f t="shared" si="50"/>
        <v>0.82788225441940355</v>
      </c>
      <c r="T414" s="113">
        <v>1</v>
      </c>
      <c r="U414" s="123" t="s">
        <v>780</v>
      </c>
      <c r="V414" s="124">
        <v>0.24830000000000002</v>
      </c>
      <c r="W414" s="114">
        <f t="shared" si="51"/>
        <v>7.5272145000000019E-4</v>
      </c>
      <c r="X414" s="124">
        <v>0.60630000000000006</v>
      </c>
      <c r="Y414" s="113">
        <f t="shared" si="52"/>
        <v>0.30315000000000003</v>
      </c>
      <c r="Z414" s="113">
        <v>1</v>
      </c>
      <c r="AA414" s="123" t="s">
        <v>780</v>
      </c>
      <c r="AB414" s="121">
        <v>0.93055698095676653</v>
      </c>
      <c r="AC414" s="120">
        <v>2756.3602602012998</v>
      </c>
      <c r="AD414" s="120">
        <v>34.64970757437959</v>
      </c>
      <c r="AE414" s="120">
        <v>3003.9645225259769</v>
      </c>
      <c r="AF414" s="120">
        <v>16.066245908893052</v>
      </c>
      <c r="AG414" s="120">
        <v>3174.1346627377347</v>
      </c>
      <c r="AH414" s="120">
        <v>9.6061171885515595</v>
      </c>
      <c r="AI414" s="123">
        <v>86.838163880038451</v>
      </c>
      <c r="AJ414" s="144" t="s">
        <v>771</v>
      </c>
      <c r="AK414" s="143">
        <f t="shared" si="53"/>
        <v>3174.1346627377347</v>
      </c>
      <c r="AL414" s="143">
        <f t="shared" si="54"/>
        <v>9.6061171885515595</v>
      </c>
      <c r="AM414" s="143">
        <v>1</v>
      </c>
      <c r="AN414" s="143">
        <v>26321</v>
      </c>
      <c r="AO414" s="146" t="s">
        <v>774</v>
      </c>
      <c r="AP414" s="26">
        <v>0</v>
      </c>
      <c r="AQ414" s="141">
        <f t="shared" si="55"/>
        <v>13.161836119961549</v>
      </c>
      <c r="AR414" s="145"/>
      <c r="AS414" s="146"/>
      <c r="AT414" s="145"/>
      <c r="AU414" s="146"/>
      <c r="AV414" s="145"/>
      <c r="AW414" s="108"/>
      <c r="AX414" s="144"/>
      <c r="AY414" s="145"/>
      <c r="AZ414" s="145"/>
      <c r="BA414" s="145"/>
      <c r="BB414" s="145"/>
      <c r="BC414" s="145"/>
      <c r="BD414" s="144"/>
      <c r="BE414" s="144"/>
      <c r="BF414" s="144"/>
      <c r="BG414" s="144"/>
      <c r="BH414" s="144"/>
      <c r="BI414" s="144"/>
      <c r="BJ414" s="144"/>
      <c r="BK414" s="94"/>
    </row>
    <row r="415" spans="1:63" s="88" customFormat="1" ht="14.25" customHeight="1" x14ac:dyDescent="0.2">
      <c r="A415" s="6">
        <v>422</v>
      </c>
      <c r="B415" s="88" t="s">
        <v>747</v>
      </c>
      <c r="D415" s="120" t="s">
        <v>421</v>
      </c>
      <c r="E415" s="120" t="s">
        <v>773</v>
      </c>
      <c r="F415" s="120">
        <v>114328.35358733915</v>
      </c>
      <c r="G415" s="123">
        <v>139.28355274145477</v>
      </c>
      <c r="H415" s="110">
        <f t="shared" si="48"/>
        <v>49.295349117986177</v>
      </c>
      <c r="I415" s="123">
        <v>18.967855374106286</v>
      </c>
      <c r="J415" s="121">
        <v>0.35392081942001236</v>
      </c>
      <c r="K415" s="121" t="s">
        <v>560</v>
      </c>
      <c r="L415" s="122">
        <v>9.4420000000000004E-2</v>
      </c>
      <c r="M415" s="123">
        <v>5.1833564631150262</v>
      </c>
      <c r="N415" s="113">
        <f t="shared" si="49"/>
        <v>2.5916782315575131</v>
      </c>
      <c r="O415" s="113">
        <v>1</v>
      </c>
      <c r="P415" s="123" t="s">
        <v>780</v>
      </c>
      <c r="Q415" s="124">
        <v>2.6549999999999998</v>
      </c>
      <c r="R415" s="123">
        <v>5.5579075141195151</v>
      </c>
      <c r="S415" s="113">
        <f t="shared" si="50"/>
        <v>2.7789537570597576</v>
      </c>
      <c r="T415" s="113">
        <v>1</v>
      </c>
      <c r="U415" s="123" t="s">
        <v>780</v>
      </c>
      <c r="V415" s="124">
        <v>0.20399999999999999</v>
      </c>
      <c r="W415" s="114">
        <f t="shared" si="51"/>
        <v>2.0461199999999998E-3</v>
      </c>
      <c r="X415" s="124">
        <v>2.0059999999999998</v>
      </c>
      <c r="Y415" s="113">
        <f t="shared" si="52"/>
        <v>1.0029999999999999</v>
      </c>
      <c r="Z415" s="113">
        <v>1</v>
      </c>
      <c r="AA415" s="123" t="s">
        <v>780</v>
      </c>
      <c r="AB415" s="121">
        <v>0.93260934082602753</v>
      </c>
      <c r="AC415" s="120">
        <v>581.60560776080411</v>
      </c>
      <c r="AD415" s="120">
        <v>28.891389274366247</v>
      </c>
      <c r="AE415" s="120">
        <v>1316.1141369408194</v>
      </c>
      <c r="AF415" s="120">
        <v>41.845574390428283</v>
      </c>
      <c r="AG415" s="120">
        <v>2858.2116578229511</v>
      </c>
      <c r="AH415" s="120">
        <v>32.642535902071316</v>
      </c>
      <c r="AI415" s="123">
        <v>20.348584268381394</v>
      </c>
      <c r="AJ415" s="144" t="s">
        <v>771</v>
      </c>
      <c r="AK415" s="143">
        <f t="shared" si="53"/>
        <v>2858.2116578229511</v>
      </c>
      <c r="AL415" s="143">
        <f t="shared" si="54"/>
        <v>32.642535902071316</v>
      </c>
      <c r="AM415" s="143">
        <v>1</v>
      </c>
      <c r="AN415" s="143">
        <v>26321</v>
      </c>
      <c r="AO415" s="146" t="s">
        <v>774</v>
      </c>
      <c r="AP415" s="26">
        <v>0</v>
      </c>
      <c r="AQ415" s="141">
        <f t="shared" si="55"/>
        <v>79.651415731618613</v>
      </c>
      <c r="AR415" s="145"/>
      <c r="AS415" s="146"/>
      <c r="AT415" s="145"/>
      <c r="AU415" s="146"/>
      <c r="AV415" s="145"/>
      <c r="AW415" s="108"/>
      <c r="AX415" s="144"/>
      <c r="AY415" s="145"/>
      <c r="AZ415" s="145"/>
      <c r="BA415" s="145"/>
      <c r="BB415" s="145"/>
      <c r="BC415" s="145"/>
      <c r="BD415" s="144"/>
      <c r="BE415" s="144"/>
      <c r="BF415" s="144"/>
      <c r="BG415" s="144"/>
      <c r="BH415" s="144"/>
      <c r="BI415" s="144"/>
      <c r="BJ415" s="144"/>
      <c r="BK415" s="94"/>
    </row>
    <row r="416" spans="1:63" s="88" customFormat="1" ht="14.25" customHeight="1" x14ac:dyDescent="0.2">
      <c r="A416" s="6">
        <v>423</v>
      </c>
      <c r="B416" s="88" t="s">
        <v>747</v>
      </c>
      <c r="D416" s="120" t="s">
        <v>422</v>
      </c>
      <c r="E416" s="120" t="s">
        <v>773</v>
      </c>
      <c r="F416" s="120">
        <v>94100.904217250514</v>
      </c>
      <c r="G416" s="123">
        <v>52.277935061927458</v>
      </c>
      <c r="H416" s="110">
        <f t="shared" si="48"/>
        <v>22.438964357896193</v>
      </c>
      <c r="I416" s="123">
        <v>20.061290150710615</v>
      </c>
      <c r="J416" s="121">
        <v>0.42922438178392885</v>
      </c>
      <c r="K416" s="121">
        <v>6.9373382183824633E-2</v>
      </c>
      <c r="L416" s="122">
        <v>0.3206</v>
      </c>
      <c r="M416" s="123">
        <v>1.3450823478216747</v>
      </c>
      <c r="N416" s="113">
        <f t="shared" si="49"/>
        <v>0.67254117391083734</v>
      </c>
      <c r="O416" s="113">
        <v>1</v>
      </c>
      <c r="P416" s="123" t="s">
        <v>780</v>
      </c>
      <c r="Q416" s="124">
        <v>10.78</v>
      </c>
      <c r="R416" s="123">
        <v>1.5409124569859822</v>
      </c>
      <c r="S416" s="113">
        <f t="shared" si="50"/>
        <v>0.77045622849299111</v>
      </c>
      <c r="T416" s="113">
        <v>1</v>
      </c>
      <c r="U416" s="123" t="s">
        <v>780</v>
      </c>
      <c r="V416" s="124">
        <v>0.24380000000000002</v>
      </c>
      <c r="W416" s="114">
        <f t="shared" si="51"/>
        <v>9.1644420000000016E-4</v>
      </c>
      <c r="X416" s="124">
        <v>0.75180000000000002</v>
      </c>
      <c r="Y416" s="113">
        <f t="shared" si="52"/>
        <v>0.37590000000000001</v>
      </c>
      <c r="Z416" s="113">
        <v>1</v>
      </c>
      <c r="AA416" s="123" t="s">
        <v>780</v>
      </c>
      <c r="AB416" s="121">
        <v>0.87291289114025961</v>
      </c>
      <c r="AC416" s="120">
        <v>1792.746711769508</v>
      </c>
      <c r="AD416" s="120">
        <v>21.085692942988999</v>
      </c>
      <c r="AE416" s="120">
        <v>2504.2279086381745</v>
      </c>
      <c r="AF416" s="120">
        <v>14.419720972965024</v>
      </c>
      <c r="AG416" s="120">
        <v>3145.0973561513642</v>
      </c>
      <c r="AH416" s="120">
        <v>11.939858057319741</v>
      </c>
      <c r="AI416" s="123">
        <v>57.00131057193348</v>
      </c>
      <c r="AJ416" s="144" t="s">
        <v>771</v>
      </c>
      <c r="AK416" s="143">
        <f t="shared" si="53"/>
        <v>3145.0973561513642</v>
      </c>
      <c r="AL416" s="143">
        <f t="shared" si="54"/>
        <v>11.939858057319741</v>
      </c>
      <c r="AM416" s="143">
        <v>1</v>
      </c>
      <c r="AN416" s="143">
        <v>26321</v>
      </c>
      <c r="AO416" s="146" t="s">
        <v>774</v>
      </c>
      <c r="AP416" s="26">
        <v>0</v>
      </c>
      <c r="AQ416" s="141">
        <f t="shared" si="55"/>
        <v>42.99868942806652</v>
      </c>
      <c r="AR416" s="145"/>
      <c r="AS416" s="146"/>
      <c r="AT416" s="145"/>
      <c r="AU416" s="146"/>
      <c r="AV416" s="145"/>
      <c r="AW416" s="108"/>
      <c r="AX416" s="144"/>
      <c r="AY416" s="145"/>
      <c r="AZ416" s="145"/>
      <c r="BA416" s="145"/>
      <c r="BB416" s="145"/>
      <c r="BC416" s="145"/>
      <c r="BD416" s="144"/>
      <c r="BE416" s="144"/>
      <c r="BF416" s="144"/>
      <c r="BG416" s="144"/>
      <c r="BH416" s="144"/>
      <c r="BI416" s="144"/>
      <c r="BJ416" s="144"/>
      <c r="BK416" s="94"/>
    </row>
    <row r="417" spans="1:63" s="88" customFormat="1" ht="14.25" customHeight="1" x14ac:dyDescent="0.2">
      <c r="A417" s="6">
        <v>424</v>
      </c>
      <c r="B417" s="88" t="s">
        <v>747</v>
      </c>
      <c r="D417" s="120" t="s">
        <v>423</v>
      </c>
      <c r="E417" s="120" t="s">
        <v>773</v>
      </c>
      <c r="F417" s="120">
        <v>202693.83338538944</v>
      </c>
      <c r="G417" s="123">
        <v>48.199007898403813</v>
      </c>
      <c r="H417" s="110">
        <f t="shared" si="48"/>
        <v>42.041736205093805</v>
      </c>
      <c r="I417" s="123">
        <v>43.196597956556388</v>
      </c>
      <c r="J417" s="121">
        <v>0.87225314458155234</v>
      </c>
      <c r="K417" s="121">
        <v>6.0899213336580812E-2</v>
      </c>
      <c r="L417" s="122">
        <v>0.68120000000000003</v>
      </c>
      <c r="M417" s="123">
        <v>1.5158490353746716</v>
      </c>
      <c r="N417" s="113">
        <f t="shared" si="49"/>
        <v>0.75792451768733582</v>
      </c>
      <c r="O417" s="113">
        <v>1</v>
      </c>
      <c r="P417" s="123" t="s">
        <v>780</v>
      </c>
      <c r="Q417" s="124">
        <v>25.99</v>
      </c>
      <c r="R417" s="123">
        <v>1.7417730911332068</v>
      </c>
      <c r="S417" s="113">
        <f t="shared" si="50"/>
        <v>0.87088654556660339</v>
      </c>
      <c r="T417" s="113">
        <v>1</v>
      </c>
      <c r="U417" s="123" t="s">
        <v>780</v>
      </c>
      <c r="V417" s="124">
        <v>0.27679999999999999</v>
      </c>
      <c r="W417" s="114">
        <f t="shared" si="51"/>
        <v>1.1873336000000003E-3</v>
      </c>
      <c r="X417" s="124">
        <v>0.85790000000000011</v>
      </c>
      <c r="Y417" s="113">
        <f t="shared" si="52"/>
        <v>0.42895000000000005</v>
      </c>
      <c r="Z417" s="113">
        <v>1</v>
      </c>
      <c r="AA417" s="123" t="s">
        <v>780</v>
      </c>
      <c r="AB417" s="121">
        <v>0.87029076467615663</v>
      </c>
      <c r="AC417" s="120">
        <v>3349.0140413704776</v>
      </c>
      <c r="AD417" s="120">
        <v>39.716563723182844</v>
      </c>
      <c r="AE417" s="120">
        <v>3346.3406540878941</v>
      </c>
      <c r="AF417" s="120">
        <v>17.174956986028519</v>
      </c>
      <c r="AG417" s="120">
        <v>3344.7400162041999</v>
      </c>
      <c r="AH417" s="120">
        <v>13.413296118134799</v>
      </c>
      <c r="AI417" s="123">
        <v>100.12778347930097</v>
      </c>
      <c r="AJ417" s="144" t="s">
        <v>771</v>
      </c>
      <c r="AK417" s="143">
        <f t="shared" si="53"/>
        <v>3344.7400162041999</v>
      </c>
      <c r="AL417" s="143">
        <f t="shared" si="54"/>
        <v>13.413296118134799</v>
      </c>
      <c r="AM417" s="143">
        <v>1</v>
      </c>
      <c r="AN417" s="143">
        <v>26321</v>
      </c>
      <c r="AO417" s="146" t="s">
        <v>774</v>
      </c>
      <c r="AP417" s="26">
        <v>0</v>
      </c>
      <c r="AQ417" s="141">
        <f t="shared" si="55"/>
        <v>-0.12778347930097311</v>
      </c>
      <c r="AR417" s="145"/>
      <c r="AS417" s="146"/>
      <c r="AT417" s="145"/>
      <c r="AU417" s="146"/>
      <c r="AV417" s="145"/>
      <c r="AW417" s="108"/>
      <c r="AX417" s="144"/>
      <c r="AY417" s="145"/>
      <c r="AZ417" s="145"/>
      <c r="BA417" s="145"/>
      <c r="BB417" s="145"/>
      <c r="BC417" s="145"/>
      <c r="BD417" s="144"/>
      <c r="BE417" s="144"/>
      <c r="BF417" s="144"/>
      <c r="BG417" s="144"/>
      <c r="BH417" s="144"/>
      <c r="BI417" s="144"/>
      <c r="BJ417" s="144"/>
      <c r="BK417" s="94"/>
    </row>
    <row r="418" spans="1:63" s="88" customFormat="1" ht="14.25" customHeight="1" x14ac:dyDescent="0.2">
      <c r="A418" s="6">
        <v>425</v>
      </c>
      <c r="B418" s="88" t="s">
        <v>747</v>
      </c>
      <c r="D418" s="120" t="s">
        <v>424</v>
      </c>
      <c r="E418" s="120" t="s">
        <v>773</v>
      </c>
      <c r="F418" s="120">
        <v>56490.434234403001</v>
      </c>
      <c r="G418" s="123">
        <v>16.199051955801885</v>
      </c>
      <c r="H418" s="110">
        <f t="shared" si="48"/>
        <v>11.847248566578219</v>
      </c>
      <c r="I418" s="123">
        <v>11.006731058697135</v>
      </c>
      <c r="J418" s="121">
        <v>0.73135443968589686</v>
      </c>
      <c r="K418" s="121">
        <v>0.3741197004214275</v>
      </c>
      <c r="L418" s="122">
        <v>0.55389999999999995</v>
      </c>
      <c r="M418" s="123">
        <v>2.0930170462139843</v>
      </c>
      <c r="N418" s="113">
        <f t="shared" si="49"/>
        <v>1.0465085231069922</v>
      </c>
      <c r="O418" s="113">
        <v>1</v>
      </c>
      <c r="P418" s="123" t="s">
        <v>780</v>
      </c>
      <c r="Q418" s="124">
        <v>15.34</v>
      </c>
      <c r="R418" s="123">
        <v>2.5153479680699835</v>
      </c>
      <c r="S418" s="113">
        <f t="shared" si="50"/>
        <v>1.2576739840349918</v>
      </c>
      <c r="T418" s="113">
        <v>1</v>
      </c>
      <c r="U418" s="123" t="s">
        <v>780</v>
      </c>
      <c r="V418" s="124">
        <v>0.20080000000000001</v>
      </c>
      <c r="W418" s="114">
        <f t="shared" si="51"/>
        <v>1.40058E-3</v>
      </c>
      <c r="X418" s="124">
        <v>1.395</v>
      </c>
      <c r="Y418" s="113">
        <f t="shared" si="52"/>
        <v>0.69750000000000001</v>
      </c>
      <c r="Z418" s="113">
        <v>1</v>
      </c>
      <c r="AA418" s="123" t="s">
        <v>780</v>
      </c>
      <c r="AB418" s="121">
        <v>0.83209841055110478</v>
      </c>
      <c r="AC418" s="120">
        <v>2841.4984591465991</v>
      </c>
      <c r="AD418" s="120">
        <v>48.276945993678964</v>
      </c>
      <c r="AE418" s="120">
        <v>2836.3783027021482</v>
      </c>
      <c r="AF418" s="120">
        <v>24.264660577579434</v>
      </c>
      <c r="AG418" s="120">
        <v>2832.7419072613957</v>
      </c>
      <c r="AH418" s="120">
        <v>22.7556243880591</v>
      </c>
      <c r="AI418" s="123">
        <v>100.30911929755256</v>
      </c>
      <c r="AJ418" s="144" t="s">
        <v>771</v>
      </c>
      <c r="AK418" s="143">
        <f t="shared" si="53"/>
        <v>2832.7419072613957</v>
      </c>
      <c r="AL418" s="143">
        <f t="shared" si="54"/>
        <v>22.7556243880591</v>
      </c>
      <c r="AM418" s="143">
        <v>1</v>
      </c>
      <c r="AN418" s="143">
        <v>26321</v>
      </c>
      <c r="AO418" s="146" t="s">
        <v>774</v>
      </c>
      <c r="AP418" s="26">
        <v>0</v>
      </c>
      <c r="AQ418" s="141">
        <f t="shared" si="55"/>
        <v>-0.30911929755255585</v>
      </c>
      <c r="AR418" s="145"/>
      <c r="AS418" s="146"/>
      <c r="AT418" s="145"/>
      <c r="AU418" s="146"/>
      <c r="AV418" s="145"/>
      <c r="AW418" s="108"/>
      <c r="AX418" s="144"/>
      <c r="AY418" s="145"/>
      <c r="AZ418" s="145"/>
      <c r="BA418" s="145"/>
      <c r="BB418" s="145"/>
      <c r="BC418" s="145"/>
      <c r="BD418" s="144"/>
      <c r="BE418" s="144"/>
      <c r="BF418" s="144"/>
      <c r="BG418" s="144"/>
      <c r="BH418" s="144"/>
      <c r="BI418" s="144"/>
      <c r="BJ418" s="144"/>
      <c r="BK418" s="94"/>
    </row>
    <row r="419" spans="1:63" s="88" customFormat="1" ht="14.25" customHeight="1" x14ac:dyDescent="0.2">
      <c r="A419" s="6">
        <v>426</v>
      </c>
      <c r="B419" s="88" t="s">
        <v>747</v>
      </c>
      <c r="D419" s="120" t="s">
        <v>425</v>
      </c>
      <c r="E419" s="120" t="s">
        <v>773</v>
      </c>
      <c r="F419" s="120">
        <v>500390.83415101719</v>
      </c>
      <c r="G419" s="123">
        <v>434.1501126722477</v>
      </c>
      <c r="H419" s="110">
        <f t="shared" si="48"/>
        <v>182.53651021818024</v>
      </c>
      <c r="I419" s="123">
        <v>193.91089851482297</v>
      </c>
      <c r="J419" s="121">
        <v>0.42044561291173099</v>
      </c>
      <c r="K419" s="121">
        <v>0.44720872249883376</v>
      </c>
      <c r="L419" s="122">
        <v>0.37080000000000002</v>
      </c>
      <c r="M419" s="123">
        <v>2.8787043502812799</v>
      </c>
      <c r="N419" s="113">
        <f t="shared" si="49"/>
        <v>1.43935217514064</v>
      </c>
      <c r="O419" s="113">
        <v>1</v>
      </c>
      <c r="P419" s="123" t="s">
        <v>780</v>
      </c>
      <c r="Q419" s="124">
        <v>11.31</v>
      </c>
      <c r="R419" s="123">
        <v>2.9835654205898803</v>
      </c>
      <c r="S419" s="113">
        <f t="shared" si="50"/>
        <v>1.4917827102949401</v>
      </c>
      <c r="T419" s="113">
        <v>1</v>
      </c>
      <c r="U419" s="123" t="s">
        <v>780</v>
      </c>
      <c r="V419" s="124">
        <v>0.22110000000000002</v>
      </c>
      <c r="W419" s="114">
        <f t="shared" si="51"/>
        <v>8.6671200000000006E-4</v>
      </c>
      <c r="X419" s="124">
        <v>0.78400000000000003</v>
      </c>
      <c r="Y419" s="113">
        <f t="shared" si="52"/>
        <v>0.39200000000000002</v>
      </c>
      <c r="Z419" s="113">
        <v>1</v>
      </c>
      <c r="AA419" s="123" t="s">
        <v>780</v>
      </c>
      <c r="AB419" s="121">
        <v>0.96485377207251977</v>
      </c>
      <c r="AC419" s="120">
        <v>2033.0862630844792</v>
      </c>
      <c r="AD419" s="120">
        <v>50.392185287963684</v>
      </c>
      <c r="AE419" s="120">
        <v>2548.6340493487369</v>
      </c>
      <c r="AF419" s="120">
        <v>28.221260601205813</v>
      </c>
      <c r="AG419" s="120">
        <v>2988.9705482068994</v>
      </c>
      <c r="AH419" s="120">
        <v>12.615156033327377</v>
      </c>
      <c r="AI419" s="123">
        <v>68.019615124817463</v>
      </c>
      <c r="AJ419" s="144" t="s">
        <v>771</v>
      </c>
      <c r="AK419" s="143">
        <f t="shared" si="53"/>
        <v>2988.9705482068994</v>
      </c>
      <c r="AL419" s="143">
        <f t="shared" si="54"/>
        <v>12.615156033327377</v>
      </c>
      <c r="AM419" s="143">
        <v>1</v>
      </c>
      <c r="AN419" s="143">
        <v>26321</v>
      </c>
      <c r="AO419" s="146" t="s">
        <v>774</v>
      </c>
      <c r="AP419" s="26">
        <v>0</v>
      </c>
      <c r="AQ419" s="141">
        <f t="shared" si="55"/>
        <v>31.980384875182537</v>
      </c>
      <c r="AR419" s="145"/>
      <c r="AS419" s="146"/>
      <c r="AT419" s="145"/>
      <c r="AU419" s="146"/>
      <c r="AV419" s="145"/>
      <c r="AW419" s="108"/>
      <c r="AX419" s="144"/>
      <c r="AY419" s="145"/>
      <c r="AZ419" s="145"/>
      <c r="BA419" s="145"/>
      <c r="BB419" s="145"/>
      <c r="BC419" s="145"/>
      <c r="BD419" s="144"/>
      <c r="BE419" s="144"/>
      <c r="BF419" s="144"/>
      <c r="BG419" s="144"/>
      <c r="BH419" s="144"/>
      <c r="BI419" s="144"/>
      <c r="BJ419" s="144"/>
      <c r="BK419" s="94"/>
    </row>
    <row r="420" spans="1:63" s="88" customFormat="1" ht="14.25" customHeight="1" x14ac:dyDescent="0.2">
      <c r="A420" s="6">
        <v>427</v>
      </c>
      <c r="B420" s="88" t="s">
        <v>747</v>
      </c>
      <c r="D420" s="120" t="s">
        <v>426</v>
      </c>
      <c r="E420" s="120" t="s">
        <v>773</v>
      </c>
      <c r="F420" s="120">
        <v>100666.33251480236</v>
      </c>
      <c r="G420" s="123">
        <v>30.21024137561357</v>
      </c>
      <c r="H420" s="110">
        <f t="shared" si="48"/>
        <v>19.184341025728902</v>
      </c>
      <c r="I420" s="123">
        <v>20.527821104488435</v>
      </c>
      <c r="J420" s="121">
        <v>0.63502773073554319</v>
      </c>
      <c r="K420" s="121" t="s">
        <v>560</v>
      </c>
      <c r="L420" s="122">
        <v>0.56330000000000002</v>
      </c>
      <c r="M420" s="123">
        <v>2.4744178501091953</v>
      </c>
      <c r="N420" s="113">
        <f t="shared" si="49"/>
        <v>1.2372089250545977</v>
      </c>
      <c r="O420" s="113">
        <v>1</v>
      </c>
      <c r="P420" s="123" t="s">
        <v>780</v>
      </c>
      <c r="Q420" s="124">
        <v>16.12</v>
      </c>
      <c r="R420" s="123">
        <v>2.6802548754582252</v>
      </c>
      <c r="S420" s="113">
        <f t="shared" si="50"/>
        <v>1.3401274377291126</v>
      </c>
      <c r="T420" s="113">
        <v>1</v>
      </c>
      <c r="U420" s="123" t="s">
        <v>780</v>
      </c>
      <c r="V420" s="124">
        <v>0.20749999999999999</v>
      </c>
      <c r="W420" s="114">
        <f t="shared" si="51"/>
        <v>1.0686249999999999E-3</v>
      </c>
      <c r="X420" s="124">
        <v>1.03</v>
      </c>
      <c r="Y420" s="113">
        <f t="shared" si="52"/>
        <v>0.51500000000000001</v>
      </c>
      <c r="Z420" s="113">
        <v>1</v>
      </c>
      <c r="AA420" s="123" t="s">
        <v>780</v>
      </c>
      <c r="AB420" s="121">
        <v>0.92320244345648683</v>
      </c>
      <c r="AC420" s="120">
        <v>2880.3140777189487</v>
      </c>
      <c r="AD420" s="120">
        <v>57.735048793750138</v>
      </c>
      <c r="AE420" s="120">
        <v>2883.7232369489357</v>
      </c>
      <c r="AF420" s="120">
        <v>25.953751169523002</v>
      </c>
      <c r="AG420" s="120">
        <v>2886.1049732392767</v>
      </c>
      <c r="AH420" s="120">
        <v>16.722066915919829</v>
      </c>
      <c r="AI420" s="123">
        <v>99.799352567767883</v>
      </c>
      <c r="AJ420" s="144" t="s">
        <v>771</v>
      </c>
      <c r="AK420" s="143">
        <f t="shared" si="53"/>
        <v>2886.1049732392767</v>
      </c>
      <c r="AL420" s="143">
        <f t="shared" si="54"/>
        <v>16.722066915919829</v>
      </c>
      <c r="AM420" s="143">
        <v>1</v>
      </c>
      <c r="AN420" s="143">
        <v>26321</v>
      </c>
      <c r="AO420" s="146" t="s">
        <v>774</v>
      </c>
      <c r="AP420" s="26">
        <v>0</v>
      </c>
      <c r="AQ420" s="141">
        <f t="shared" si="55"/>
        <v>0.20064743223211678</v>
      </c>
      <c r="AR420" s="145"/>
      <c r="AS420" s="146"/>
      <c r="AT420" s="145"/>
      <c r="AU420" s="146"/>
      <c r="AV420" s="145"/>
      <c r="AW420" s="108"/>
      <c r="AX420" s="144"/>
      <c r="AY420" s="145"/>
      <c r="AZ420" s="145"/>
      <c r="BA420" s="145"/>
      <c r="BB420" s="145"/>
      <c r="BC420" s="145"/>
      <c r="BD420" s="144"/>
      <c r="BE420" s="144"/>
      <c r="BF420" s="144"/>
      <c r="BG420" s="144"/>
      <c r="BH420" s="144"/>
      <c r="BI420" s="144"/>
      <c r="BJ420" s="144"/>
      <c r="BK420" s="94"/>
    </row>
    <row r="421" spans="1:63" s="88" customFormat="1" ht="14.25" customHeight="1" x14ac:dyDescent="0.2">
      <c r="A421" s="6">
        <v>428</v>
      </c>
      <c r="B421" s="88" t="s">
        <v>747</v>
      </c>
      <c r="D421" s="120" t="s">
        <v>427</v>
      </c>
      <c r="E421" s="120" t="s">
        <v>773</v>
      </c>
      <c r="F421" s="120">
        <v>119829.98431503755</v>
      </c>
      <c r="G421" s="123">
        <v>63.370382466594705</v>
      </c>
      <c r="H421" s="110">
        <f t="shared" si="48"/>
        <v>50.943106225751443</v>
      </c>
      <c r="I421" s="123">
        <v>27.050979699938928</v>
      </c>
      <c r="J421" s="121">
        <v>0.80389456782284341</v>
      </c>
      <c r="K421" s="121">
        <v>0.97618811474298428</v>
      </c>
      <c r="L421" s="122">
        <v>0.31670000000000004</v>
      </c>
      <c r="M421" s="123">
        <v>1.6565774295954137</v>
      </c>
      <c r="N421" s="113">
        <f t="shared" si="49"/>
        <v>0.82828871479770683</v>
      </c>
      <c r="O421" s="113">
        <v>1</v>
      </c>
      <c r="P421" s="123" t="s">
        <v>780</v>
      </c>
      <c r="Q421" s="124">
        <v>8.6890000000000001</v>
      </c>
      <c r="R421" s="123">
        <v>1.9167402386513495</v>
      </c>
      <c r="S421" s="113">
        <f t="shared" si="50"/>
        <v>0.95837011932567473</v>
      </c>
      <c r="T421" s="113">
        <v>1</v>
      </c>
      <c r="U421" s="123" t="s">
        <v>780</v>
      </c>
      <c r="V421" s="124">
        <v>0.19900000000000001</v>
      </c>
      <c r="W421" s="114">
        <f t="shared" si="51"/>
        <v>9.5937900000000022E-4</v>
      </c>
      <c r="X421" s="124">
        <v>0.96420000000000006</v>
      </c>
      <c r="Y421" s="113">
        <f t="shared" si="52"/>
        <v>0.48210000000000003</v>
      </c>
      <c r="Z421" s="113">
        <v>1</v>
      </c>
      <c r="AA421" s="123" t="s">
        <v>780</v>
      </c>
      <c r="AB421" s="121">
        <v>0.86426809235298852</v>
      </c>
      <c r="AC421" s="120">
        <v>1773.5739920760082</v>
      </c>
      <c r="AD421" s="120">
        <v>25.736755316138897</v>
      </c>
      <c r="AE421" s="120">
        <v>2305.9242782852025</v>
      </c>
      <c r="AF421" s="120">
        <v>17.605303364148313</v>
      </c>
      <c r="AG421" s="120">
        <v>2817.9066550151551</v>
      </c>
      <c r="AH421" s="120">
        <v>15.748043590815511</v>
      </c>
      <c r="AI421" s="123">
        <v>62.93941599944408</v>
      </c>
      <c r="AJ421" s="144" t="s">
        <v>771</v>
      </c>
      <c r="AK421" s="143">
        <f t="shared" si="53"/>
        <v>2817.9066550151551</v>
      </c>
      <c r="AL421" s="143">
        <f t="shared" si="54"/>
        <v>15.748043590815511</v>
      </c>
      <c r="AM421" s="143">
        <v>1</v>
      </c>
      <c r="AN421" s="143">
        <v>26321</v>
      </c>
      <c r="AO421" s="146" t="s">
        <v>774</v>
      </c>
      <c r="AP421" s="26">
        <v>0</v>
      </c>
      <c r="AQ421" s="141">
        <f t="shared" si="55"/>
        <v>37.06058400055592</v>
      </c>
      <c r="AR421" s="145"/>
      <c r="AS421" s="146"/>
      <c r="AT421" s="145"/>
      <c r="AU421" s="146"/>
      <c r="AV421" s="145"/>
      <c r="AW421" s="108"/>
      <c r="AX421" s="144"/>
      <c r="AY421" s="145"/>
      <c r="AZ421" s="145"/>
      <c r="BA421" s="145"/>
      <c r="BB421" s="145"/>
      <c r="BC421" s="145"/>
      <c r="BD421" s="144"/>
      <c r="BE421" s="144"/>
      <c r="BF421" s="144"/>
      <c r="BG421" s="144"/>
      <c r="BH421" s="144"/>
      <c r="BI421" s="144"/>
      <c r="BJ421" s="144"/>
      <c r="BK421" s="94"/>
    </row>
    <row r="422" spans="1:63" s="88" customFormat="1" ht="14.25" customHeight="1" x14ac:dyDescent="0.2">
      <c r="A422" s="6">
        <v>429</v>
      </c>
      <c r="B422" s="88" t="s">
        <v>747</v>
      </c>
      <c r="D422" s="120" t="s">
        <v>428</v>
      </c>
      <c r="E422" s="120" t="s">
        <v>773</v>
      </c>
      <c r="F422" s="120">
        <v>233368.1077415203</v>
      </c>
      <c r="G422" s="123">
        <v>97.677011458805438</v>
      </c>
      <c r="H422" s="110">
        <f t="shared" si="48"/>
        <v>9.3144689330172401</v>
      </c>
      <c r="I422" s="123">
        <v>30.091880987564142</v>
      </c>
      <c r="J422" s="121">
        <v>9.5359888615608887E-2</v>
      </c>
      <c r="K422" s="121" t="s">
        <v>560</v>
      </c>
      <c r="L422" s="122">
        <v>0.28240000000000004</v>
      </c>
      <c r="M422" s="123">
        <v>1.8347381140608077</v>
      </c>
      <c r="N422" s="113">
        <f t="shared" si="49"/>
        <v>0.91736905703040383</v>
      </c>
      <c r="O422" s="113">
        <v>1</v>
      </c>
      <c r="P422" s="123" t="s">
        <v>780</v>
      </c>
      <c r="Q422" s="124">
        <v>8.1850000000000005</v>
      </c>
      <c r="R422" s="123">
        <v>2.08416708408414</v>
      </c>
      <c r="S422" s="113">
        <f t="shared" si="50"/>
        <v>1.04208354204207</v>
      </c>
      <c r="T422" s="113">
        <v>1</v>
      </c>
      <c r="U422" s="123" t="s">
        <v>780</v>
      </c>
      <c r="V422" s="124">
        <v>0.21020000000000003</v>
      </c>
      <c r="W422" s="114">
        <f t="shared" si="51"/>
        <v>1.0391237000000001E-3</v>
      </c>
      <c r="X422" s="124">
        <v>0.98870000000000002</v>
      </c>
      <c r="Y422" s="113">
        <f t="shared" si="52"/>
        <v>0.49435000000000001</v>
      </c>
      <c r="Z422" s="113">
        <v>1</v>
      </c>
      <c r="AA422" s="123" t="s">
        <v>780</v>
      </c>
      <c r="AB422" s="121">
        <v>0.88032198957170427</v>
      </c>
      <c r="AC422" s="120">
        <v>1603.2363934556936</v>
      </c>
      <c r="AD422" s="120">
        <v>26.095408203548686</v>
      </c>
      <c r="AE422" s="120">
        <v>2251.6982284573664</v>
      </c>
      <c r="AF422" s="120">
        <v>19.035628591063869</v>
      </c>
      <c r="AG422" s="120">
        <v>2907.4166277054651</v>
      </c>
      <c r="AH422" s="120">
        <v>16.020279585035457</v>
      </c>
      <c r="AI422" s="123">
        <v>55.142987701799342</v>
      </c>
      <c r="AJ422" s="144" t="s">
        <v>771</v>
      </c>
      <c r="AK422" s="143">
        <f t="shared" si="53"/>
        <v>2907.4166277054651</v>
      </c>
      <c r="AL422" s="143">
        <f t="shared" si="54"/>
        <v>16.020279585035457</v>
      </c>
      <c r="AM422" s="143">
        <v>1</v>
      </c>
      <c r="AN422" s="143">
        <v>26321</v>
      </c>
      <c r="AO422" s="146" t="s">
        <v>774</v>
      </c>
      <c r="AP422" s="26">
        <v>0</v>
      </c>
      <c r="AQ422" s="141">
        <f t="shared" si="55"/>
        <v>44.857012298200658</v>
      </c>
      <c r="AR422" s="145"/>
      <c r="AS422" s="146"/>
      <c r="AT422" s="145"/>
      <c r="AU422" s="146"/>
      <c r="AV422" s="145"/>
      <c r="AW422" s="108"/>
      <c r="AX422" s="144"/>
      <c r="AY422" s="145"/>
      <c r="AZ422" s="145"/>
      <c r="BA422" s="145"/>
      <c r="BB422" s="145"/>
      <c r="BC422" s="145"/>
      <c r="BD422" s="144"/>
      <c r="BE422" s="144"/>
      <c r="BF422" s="144"/>
      <c r="BG422" s="144"/>
      <c r="BH422" s="144"/>
      <c r="BI422" s="144"/>
      <c r="BJ422" s="144"/>
      <c r="BK422" s="94"/>
    </row>
    <row r="423" spans="1:63" s="88" customFormat="1" ht="14.25" customHeight="1" x14ac:dyDescent="0.2">
      <c r="A423" s="6">
        <v>430</v>
      </c>
      <c r="B423" s="88" t="s">
        <v>747</v>
      </c>
      <c r="D423" s="120" t="s">
        <v>429</v>
      </c>
      <c r="E423" s="120" t="s">
        <v>773</v>
      </c>
      <c r="F423" s="120">
        <v>173707.22737706394</v>
      </c>
      <c r="G423" s="123">
        <v>51.539419314097742</v>
      </c>
      <c r="H423" s="110">
        <f t="shared" si="48"/>
        <v>79.577231468893828</v>
      </c>
      <c r="I423" s="123">
        <v>39.948499718593318</v>
      </c>
      <c r="J423" s="121">
        <v>1.5440071410957246</v>
      </c>
      <c r="K423" s="121">
        <v>0.1509866754740069</v>
      </c>
      <c r="L423" s="122">
        <v>0.56040000000000001</v>
      </c>
      <c r="M423" s="123">
        <v>1.481394661523963</v>
      </c>
      <c r="N423" s="113">
        <f t="shared" si="49"/>
        <v>0.74069733076198152</v>
      </c>
      <c r="O423" s="113">
        <v>1</v>
      </c>
      <c r="P423" s="123" t="s">
        <v>780</v>
      </c>
      <c r="Q423" s="124">
        <v>15.84</v>
      </c>
      <c r="R423" s="123">
        <v>2.2375230728882154</v>
      </c>
      <c r="S423" s="113">
        <f t="shared" si="50"/>
        <v>1.1187615364441077</v>
      </c>
      <c r="T423" s="113">
        <v>1</v>
      </c>
      <c r="U423" s="123" t="s">
        <v>780</v>
      </c>
      <c r="V423" s="124">
        <v>0.20499999999999999</v>
      </c>
      <c r="W423" s="114">
        <f t="shared" si="51"/>
        <v>1.7189249999999998E-3</v>
      </c>
      <c r="X423" s="124">
        <v>1.677</v>
      </c>
      <c r="Y423" s="113">
        <f t="shared" si="52"/>
        <v>0.83850000000000002</v>
      </c>
      <c r="Z423" s="113">
        <v>1</v>
      </c>
      <c r="AA423" s="123" t="s">
        <v>780</v>
      </c>
      <c r="AB423" s="121">
        <v>0.66206899918657158</v>
      </c>
      <c r="AC423" s="120">
        <v>2868.449101554701</v>
      </c>
      <c r="AD423" s="120">
        <v>34.389763778509405</v>
      </c>
      <c r="AE423" s="120">
        <v>2867.3279388883693</v>
      </c>
      <c r="AF423" s="120">
        <v>21.598567063645987</v>
      </c>
      <c r="AG423" s="120">
        <v>2866.5403499221234</v>
      </c>
      <c r="AH423" s="120">
        <v>27.270013285853015</v>
      </c>
      <c r="AI423" s="123">
        <v>100.06658729337717</v>
      </c>
      <c r="AJ423" s="144" t="s">
        <v>771</v>
      </c>
      <c r="AK423" s="143">
        <f t="shared" si="53"/>
        <v>2866.5403499221234</v>
      </c>
      <c r="AL423" s="143">
        <f t="shared" si="54"/>
        <v>27.270013285853015</v>
      </c>
      <c r="AM423" s="143">
        <v>1</v>
      </c>
      <c r="AN423" s="143">
        <v>26321</v>
      </c>
      <c r="AO423" s="146" t="s">
        <v>774</v>
      </c>
      <c r="AP423" s="26">
        <v>0</v>
      </c>
      <c r="AQ423" s="141">
        <f t="shared" si="55"/>
        <v>-6.6587293377168066E-2</v>
      </c>
      <c r="AR423" s="145"/>
      <c r="AS423" s="146"/>
      <c r="AT423" s="145"/>
      <c r="AU423" s="146"/>
      <c r="AV423" s="145"/>
      <c r="AW423" s="108"/>
      <c r="AX423" s="144"/>
      <c r="AY423" s="145"/>
      <c r="AZ423" s="145"/>
      <c r="BA423" s="145"/>
      <c r="BB423" s="145"/>
      <c r="BC423" s="145"/>
      <c r="BD423" s="144"/>
      <c r="BE423" s="144"/>
      <c r="BF423" s="144"/>
      <c r="BG423" s="144"/>
      <c r="BH423" s="144"/>
      <c r="BI423" s="144"/>
      <c r="BJ423" s="144"/>
      <c r="BK423" s="94"/>
    </row>
    <row r="424" spans="1:63" s="88" customFormat="1" ht="14.25" customHeight="1" x14ac:dyDescent="0.2">
      <c r="A424" s="6">
        <v>431</v>
      </c>
      <c r="B424" s="88" t="s">
        <v>747</v>
      </c>
      <c r="D424" s="120" t="s">
        <v>430</v>
      </c>
      <c r="E424" s="120" t="s">
        <v>773</v>
      </c>
      <c r="F424" s="120">
        <v>164481.15834087171</v>
      </c>
      <c r="G424" s="123">
        <v>48.945058228274775</v>
      </c>
      <c r="H424" s="110">
        <f t="shared" si="48"/>
        <v>56.694459408139537</v>
      </c>
      <c r="I424" s="123">
        <v>35.580987277241086</v>
      </c>
      <c r="J424" s="121">
        <v>1.1583285720842815</v>
      </c>
      <c r="K424" s="121" t="s">
        <v>560</v>
      </c>
      <c r="L424" s="122">
        <v>0.5575</v>
      </c>
      <c r="M424" s="123">
        <v>1.1145387207222788</v>
      </c>
      <c r="N424" s="113">
        <f t="shared" si="49"/>
        <v>0.55726936036113939</v>
      </c>
      <c r="O424" s="113">
        <v>1</v>
      </c>
      <c r="P424" s="123" t="s">
        <v>780</v>
      </c>
      <c r="Q424" s="124">
        <v>15.62</v>
      </c>
      <c r="R424" s="123">
        <v>1.3861628194369051</v>
      </c>
      <c r="S424" s="113">
        <f t="shared" si="50"/>
        <v>0.69308140971845256</v>
      </c>
      <c r="T424" s="113">
        <v>1</v>
      </c>
      <c r="U424" s="123" t="s">
        <v>780</v>
      </c>
      <c r="V424" s="124">
        <v>0.20310000000000003</v>
      </c>
      <c r="W424" s="114">
        <f t="shared" si="51"/>
        <v>8.3697510000000025E-4</v>
      </c>
      <c r="X424" s="124">
        <v>0.82420000000000004</v>
      </c>
      <c r="Y424" s="113">
        <f t="shared" si="52"/>
        <v>0.41210000000000002</v>
      </c>
      <c r="Z424" s="113">
        <v>1</v>
      </c>
      <c r="AA424" s="123" t="s">
        <v>780</v>
      </c>
      <c r="AB424" s="121">
        <v>0.80404603636319794</v>
      </c>
      <c r="AC424" s="120">
        <v>2856.4124477927517</v>
      </c>
      <c r="AD424" s="120">
        <v>25.76990158430317</v>
      </c>
      <c r="AE424" s="120">
        <v>2853.593939563832</v>
      </c>
      <c r="AF424" s="120">
        <v>13.314709572740412</v>
      </c>
      <c r="AG424" s="120">
        <v>2851.6043769960556</v>
      </c>
      <c r="AH424" s="120">
        <v>13.42058191463714</v>
      </c>
      <c r="AI424" s="123">
        <v>100.16860932166757</v>
      </c>
      <c r="AJ424" s="144" t="s">
        <v>771</v>
      </c>
      <c r="AK424" s="143">
        <f t="shared" si="53"/>
        <v>2851.6043769960556</v>
      </c>
      <c r="AL424" s="143">
        <f t="shared" si="54"/>
        <v>13.42058191463714</v>
      </c>
      <c r="AM424" s="143">
        <v>1</v>
      </c>
      <c r="AN424" s="143">
        <v>26321</v>
      </c>
      <c r="AO424" s="146" t="s">
        <v>774</v>
      </c>
      <c r="AP424" s="26">
        <v>0</v>
      </c>
      <c r="AQ424" s="141">
        <f t="shared" si="55"/>
        <v>-0.16860932166757436</v>
      </c>
      <c r="AR424" s="145"/>
      <c r="AS424" s="146"/>
      <c r="AT424" s="145"/>
      <c r="AU424" s="146"/>
      <c r="AV424" s="145"/>
      <c r="AW424" s="108"/>
      <c r="AX424" s="144"/>
      <c r="AY424" s="145"/>
      <c r="AZ424" s="145"/>
      <c r="BA424" s="145"/>
      <c r="BB424" s="145"/>
      <c r="BC424" s="145"/>
      <c r="BD424" s="144"/>
      <c r="BE424" s="144"/>
      <c r="BF424" s="144"/>
      <c r="BG424" s="144"/>
      <c r="BH424" s="144"/>
      <c r="BI424" s="144"/>
      <c r="BJ424" s="144"/>
      <c r="BK424" s="94"/>
    </row>
    <row r="425" spans="1:63" s="88" customFormat="1" ht="14.25" customHeight="1" x14ac:dyDescent="0.2">
      <c r="A425" s="6">
        <v>432</v>
      </c>
      <c r="B425" s="88" t="s">
        <v>747</v>
      </c>
      <c r="D425" s="120" t="s">
        <v>431</v>
      </c>
      <c r="E425" s="120" t="s">
        <v>773</v>
      </c>
      <c r="F425" s="120">
        <v>542634.84361110546</v>
      </c>
      <c r="G425" s="123">
        <v>104.20362448599631</v>
      </c>
      <c r="H425" s="110">
        <f t="shared" si="48"/>
        <v>60.383564161223866</v>
      </c>
      <c r="I425" s="123">
        <v>54.005010339976081</v>
      </c>
      <c r="J425" s="121">
        <v>0.57947662050218485</v>
      </c>
      <c r="K425" s="121">
        <v>9.9726086424008376E-2</v>
      </c>
      <c r="L425" s="122">
        <v>0.41870000000000007</v>
      </c>
      <c r="M425" s="123">
        <v>1.2093303868164911</v>
      </c>
      <c r="N425" s="113">
        <f t="shared" si="49"/>
        <v>0.60466519340824554</v>
      </c>
      <c r="O425" s="113">
        <v>1</v>
      </c>
      <c r="P425" s="123" t="s">
        <v>780</v>
      </c>
      <c r="Q425" s="124">
        <v>11.83</v>
      </c>
      <c r="R425" s="123">
        <v>1.3324157191584576</v>
      </c>
      <c r="S425" s="113">
        <f t="shared" si="50"/>
        <v>0.66620785957922879</v>
      </c>
      <c r="T425" s="113">
        <v>1</v>
      </c>
      <c r="U425" s="123" t="s">
        <v>780</v>
      </c>
      <c r="V425" s="124">
        <v>0.20499999999999999</v>
      </c>
      <c r="W425" s="114">
        <f t="shared" si="51"/>
        <v>5.732825E-4</v>
      </c>
      <c r="X425" s="124">
        <v>0.55930000000000002</v>
      </c>
      <c r="Y425" s="113">
        <f t="shared" si="52"/>
        <v>0.27965000000000001</v>
      </c>
      <c r="Z425" s="113">
        <v>1</v>
      </c>
      <c r="AA425" s="123" t="s">
        <v>780</v>
      </c>
      <c r="AB425" s="121">
        <v>0.90762242551468386</v>
      </c>
      <c r="AC425" s="120">
        <v>2254.5649126498738</v>
      </c>
      <c r="AD425" s="120">
        <v>23.048894340342486</v>
      </c>
      <c r="AE425" s="120">
        <v>2591.4052271263959</v>
      </c>
      <c r="AF425" s="120">
        <v>12.552278484749422</v>
      </c>
      <c r="AG425" s="120">
        <v>2866.4176162808421</v>
      </c>
      <c r="AH425" s="120">
        <v>9.0960586110645387</v>
      </c>
      <c r="AI425" s="123">
        <v>78.654446576251402</v>
      </c>
      <c r="AJ425" s="144" t="s">
        <v>771</v>
      </c>
      <c r="AK425" s="143">
        <f t="shared" si="53"/>
        <v>2866.4176162808421</v>
      </c>
      <c r="AL425" s="143">
        <f t="shared" si="54"/>
        <v>9.0960586110645387</v>
      </c>
      <c r="AM425" s="143">
        <v>1</v>
      </c>
      <c r="AN425" s="143">
        <v>26321</v>
      </c>
      <c r="AO425" s="146" t="s">
        <v>774</v>
      </c>
      <c r="AP425" s="26">
        <v>0</v>
      </c>
      <c r="AQ425" s="141">
        <f t="shared" si="55"/>
        <v>21.345553423748598</v>
      </c>
      <c r="AR425" s="145"/>
      <c r="AS425" s="146"/>
      <c r="AT425" s="145"/>
      <c r="AU425" s="146"/>
      <c r="AV425" s="145"/>
      <c r="AW425" s="108"/>
      <c r="AX425" s="144"/>
      <c r="AY425" s="145"/>
      <c r="AZ425" s="145"/>
      <c r="BA425" s="145"/>
      <c r="BB425" s="145"/>
      <c r="BC425" s="145"/>
      <c r="BD425" s="144"/>
      <c r="BE425" s="144"/>
      <c r="BF425" s="144"/>
      <c r="BG425" s="144"/>
      <c r="BH425" s="144"/>
      <c r="BI425" s="144"/>
      <c r="BJ425" s="144"/>
      <c r="BK425" s="94"/>
    </row>
    <row r="426" spans="1:63" s="88" customFormat="1" ht="14.25" customHeight="1" x14ac:dyDescent="0.2">
      <c r="A426" s="6">
        <v>433</v>
      </c>
      <c r="B426" s="88" t="s">
        <v>747</v>
      </c>
      <c r="D426" s="120" t="s">
        <v>432</v>
      </c>
      <c r="E426" s="120" t="s">
        <v>773</v>
      </c>
      <c r="F426" s="120">
        <v>173563.68482105026</v>
      </c>
      <c r="G426" s="123">
        <v>27.914066984905137</v>
      </c>
      <c r="H426" s="110">
        <f t="shared" si="48"/>
        <v>24.6938301066679</v>
      </c>
      <c r="I426" s="123">
        <v>19.650109944339501</v>
      </c>
      <c r="J426" s="121">
        <v>0.884637488332366</v>
      </c>
      <c r="K426" s="121" t="s">
        <v>560</v>
      </c>
      <c r="L426" s="122">
        <v>0.56289999999999996</v>
      </c>
      <c r="M426" s="123">
        <v>0.95723430168825641</v>
      </c>
      <c r="N426" s="113">
        <f t="shared" si="49"/>
        <v>0.4786171508441282</v>
      </c>
      <c r="O426" s="113">
        <v>1</v>
      </c>
      <c r="P426" s="123" t="s">
        <v>780</v>
      </c>
      <c r="Q426" s="124">
        <v>16.12</v>
      </c>
      <c r="R426" s="123">
        <v>1.4729176608178418</v>
      </c>
      <c r="S426" s="113">
        <f t="shared" si="50"/>
        <v>0.73645883040892091</v>
      </c>
      <c r="T426" s="113">
        <v>1</v>
      </c>
      <c r="U426" s="123" t="s">
        <v>780</v>
      </c>
      <c r="V426" s="124">
        <v>0.20780000000000001</v>
      </c>
      <c r="W426" s="114">
        <f t="shared" si="51"/>
        <v>1.1626410000000001E-3</v>
      </c>
      <c r="X426" s="124">
        <v>1.119</v>
      </c>
      <c r="Y426" s="113">
        <f t="shared" si="52"/>
        <v>0.5595</v>
      </c>
      <c r="Z426" s="113">
        <v>1</v>
      </c>
      <c r="AA426" s="123" t="s">
        <v>780</v>
      </c>
      <c r="AB426" s="121">
        <v>0.649889893476292</v>
      </c>
      <c r="AC426" s="120">
        <v>2878.4814828263884</v>
      </c>
      <c r="AD426" s="120">
        <v>22.262392431284297</v>
      </c>
      <c r="AE426" s="120">
        <v>2884.1922305022622</v>
      </c>
      <c r="AF426" s="120">
        <v>14.180957263758046</v>
      </c>
      <c r="AG426" s="120">
        <v>2888.1822237789329</v>
      </c>
      <c r="AH426" s="120">
        <v>18.170061951282815</v>
      </c>
      <c r="AI426" s="123">
        <v>99.664122960363215</v>
      </c>
      <c r="AJ426" s="144" t="s">
        <v>771</v>
      </c>
      <c r="AK426" s="143">
        <f t="shared" si="53"/>
        <v>2888.1822237789329</v>
      </c>
      <c r="AL426" s="143">
        <f t="shared" si="54"/>
        <v>18.170061951282815</v>
      </c>
      <c r="AM426" s="143">
        <v>1</v>
      </c>
      <c r="AN426" s="143">
        <v>26321</v>
      </c>
      <c r="AO426" s="146" t="s">
        <v>774</v>
      </c>
      <c r="AP426" s="26">
        <v>0</v>
      </c>
      <c r="AQ426" s="141">
        <f t="shared" si="55"/>
        <v>0.3358770396367845</v>
      </c>
      <c r="AR426" s="145"/>
      <c r="AS426" s="146"/>
      <c r="AT426" s="145"/>
      <c r="AU426" s="146"/>
      <c r="AV426" s="145"/>
      <c r="AW426" s="108"/>
      <c r="AX426" s="144"/>
      <c r="AY426" s="145"/>
      <c r="AZ426" s="145"/>
      <c r="BA426" s="145"/>
      <c r="BB426" s="145"/>
      <c r="BC426" s="145"/>
      <c r="BD426" s="144"/>
      <c r="BE426" s="144"/>
      <c r="BF426" s="144"/>
      <c r="BG426" s="144"/>
      <c r="BH426" s="144"/>
      <c r="BI426" s="144"/>
      <c r="BJ426" s="144"/>
      <c r="BK426" s="94"/>
    </row>
    <row r="427" spans="1:63" s="88" customFormat="1" ht="14.25" customHeight="1" x14ac:dyDescent="0.2">
      <c r="A427" s="6">
        <v>434</v>
      </c>
      <c r="B427" s="88" t="s">
        <v>747</v>
      </c>
      <c r="D427" s="120" t="s">
        <v>433</v>
      </c>
      <c r="E427" s="120" t="s">
        <v>773</v>
      </c>
      <c r="F427" s="120">
        <v>940185.38040396443</v>
      </c>
      <c r="G427" s="123">
        <v>280.41173423855844</v>
      </c>
      <c r="H427" s="110">
        <f t="shared" si="48"/>
        <v>76.46557061263529</v>
      </c>
      <c r="I427" s="123">
        <v>84.895430455661383</v>
      </c>
      <c r="J427" s="121">
        <v>0.27269033808543369</v>
      </c>
      <c r="K427" s="121">
        <v>7.2837669127108899</v>
      </c>
      <c r="L427" s="122">
        <v>0.20050000000000001</v>
      </c>
      <c r="M427" s="123">
        <v>3.2227166461522629</v>
      </c>
      <c r="N427" s="113">
        <f t="shared" si="49"/>
        <v>1.6113583230761315</v>
      </c>
      <c r="O427" s="113">
        <v>1</v>
      </c>
      <c r="P427" s="123" t="s">
        <v>780</v>
      </c>
      <c r="Q427" s="124">
        <v>5.7210000000000001</v>
      </c>
      <c r="R427" s="123">
        <v>4.0836190176496814</v>
      </c>
      <c r="S427" s="113">
        <f t="shared" si="50"/>
        <v>2.0418095088248407</v>
      </c>
      <c r="T427" s="113">
        <v>1</v>
      </c>
      <c r="U427" s="123" t="s">
        <v>780</v>
      </c>
      <c r="V427" s="124">
        <v>0.2069</v>
      </c>
      <c r="W427" s="114">
        <f t="shared" si="51"/>
        <v>2.5945260000000002E-3</v>
      </c>
      <c r="X427" s="124">
        <v>2.508</v>
      </c>
      <c r="Y427" s="113">
        <f t="shared" si="52"/>
        <v>1.254</v>
      </c>
      <c r="Z427" s="113">
        <v>1</v>
      </c>
      <c r="AA427" s="123" t="s">
        <v>780</v>
      </c>
      <c r="AB427" s="121">
        <v>0.7891815157641936</v>
      </c>
      <c r="AC427" s="120">
        <v>1178.1642086222416</v>
      </c>
      <c r="AD427" s="120">
        <v>34.795039516730185</v>
      </c>
      <c r="AE427" s="120">
        <v>1934.5544970759352</v>
      </c>
      <c r="AF427" s="120">
        <v>35.92308599039643</v>
      </c>
      <c r="AG427" s="120">
        <v>2881.5539474991974</v>
      </c>
      <c r="AH427" s="120">
        <v>40.731353451653561</v>
      </c>
      <c r="AI427" s="123">
        <v>40.886418581360594</v>
      </c>
      <c r="AJ427" s="144" t="s">
        <v>771</v>
      </c>
      <c r="AK427" s="143">
        <f t="shared" si="53"/>
        <v>2881.5539474991974</v>
      </c>
      <c r="AL427" s="143">
        <f t="shared" si="54"/>
        <v>40.731353451653561</v>
      </c>
      <c r="AM427" s="143">
        <v>1</v>
      </c>
      <c r="AN427" s="143">
        <v>26321</v>
      </c>
      <c r="AO427" s="146" t="s">
        <v>774</v>
      </c>
      <c r="AP427" s="26">
        <v>0</v>
      </c>
      <c r="AQ427" s="141">
        <f t="shared" si="55"/>
        <v>59.113581418639406</v>
      </c>
      <c r="AR427" s="145"/>
      <c r="AS427" s="146"/>
      <c r="AT427" s="145"/>
      <c r="AU427" s="146"/>
      <c r="AV427" s="145"/>
      <c r="AW427" s="108"/>
      <c r="AX427" s="144"/>
      <c r="AY427" s="145"/>
      <c r="AZ427" s="145"/>
      <c r="BA427" s="145"/>
      <c r="BB427" s="145"/>
      <c r="BC427" s="145"/>
      <c r="BD427" s="144"/>
      <c r="BE427" s="144"/>
      <c r="BF427" s="144"/>
      <c r="BG427" s="144"/>
      <c r="BH427" s="144"/>
      <c r="BI427" s="144"/>
      <c r="BJ427" s="144"/>
      <c r="BK427" s="94"/>
    </row>
    <row r="428" spans="1:63" s="88" customFormat="1" ht="14.25" customHeight="1" x14ac:dyDescent="0.2">
      <c r="A428" s="6">
        <v>435</v>
      </c>
      <c r="B428" s="88" t="s">
        <v>747</v>
      </c>
      <c r="D428" s="120" t="s">
        <v>435</v>
      </c>
      <c r="E428" s="120" t="s">
        <v>773</v>
      </c>
      <c r="F428" s="120">
        <v>317548.529510942</v>
      </c>
      <c r="G428" s="123">
        <v>123.24491830127369</v>
      </c>
      <c r="H428" s="110">
        <f t="shared" si="48"/>
        <v>53.369092542159507</v>
      </c>
      <c r="I428" s="123">
        <v>28.274227350022219</v>
      </c>
      <c r="J428" s="121">
        <v>0.43303280393028554</v>
      </c>
      <c r="K428" s="121">
        <v>0.10826921085048052</v>
      </c>
      <c r="L428" s="122">
        <v>0.1769</v>
      </c>
      <c r="M428" s="123">
        <v>2.1039896106239944</v>
      </c>
      <c r="N428" s="113">
        <f t="shared" si="49"/>
        <v>1.0519948053119972</v>
      </c>
      <c r="O428" s="113">
        <v>1</v>
      </c>
      <c r="P428" s="123" t="s">
        <v>780</v>
      </c>
      <c r="Q428" s="124">
        <v>4.782</v>
      </c>
      <c r="R428" s="123">
        <v>2.4127380251854071</v>
      </c>
      <c r="S428" s="113">
        <f t="shared" si="50"/>
        <v>1.2063690125927036</v>
      </c>
      <c r="T428" s="113">
        <v>1</v>
      </c>
      <c r="U428" s="123" t="s">
        <v>780</v>
      </c>
      <c r="V428" s="124">
        <v>0.19610000000000002</v>
      </c>
      <c r="W428" s="114">
        <f t="shared" si="51"/>
        <v>1.1579705000000003E-3</v>
      </c>
      <c r="X428" s="124">
        <v>1.181</v>
      </c>
      <c r="Y428" s="113">
        <f t="shared" si="52"/>
        <v>0.59050000000000002</v>
      </c>
      <c r="Z428" s="113">
        <v>1</v>
      </c>
      <c r="AA428" s="123" t="s">
        <v>780</v>
      </c>
      <c r="AB428" s="121">
        <v>0.87203400811089427</v>
      </c>
      <c r="AC428" s="120">
        <v>1049.8956606753147</v>
      </c>
      <c r="AD428" s="120">
        <v>20.41697873283465</v>
      </c>
      <c r="AE428" s="120">
        <v>1781.7035027800496</v>
      </c>
      <c r="AF428" s="120">
        <v>20.466214790777485</v>
      </c>
      <c r="AG428" s="120">
        <v>2793.7710999487385</v>
      </c>
      <c r="AH428" s="120">
        <v>19.329956015924743</v>
      </c>
      <c r="AI428" s="123">
        <v>37.579874052479774</v>
      </c>
      <c r="AJ428" s="144" t="s">
        <v>771</v>
      </c>
      <c r="AK428" s="143">
        <f t="shared" si="53"/>
        <v>2793.7710999487385</v>
      </c>
      <c r="AL428" s="143">
        <f t="shared" si="54"/>
        <v>19.329956015924743</v>
      </c>
      <c r="AM428" s="143">
        <v>1</v>
      </c>
      <c r="AN428" s="143">
        <v>26321</v>
      </c>
      <c r="AO428" s="146" t="s">
        <v>774</v>
      </c>
      <c r="AP428" s="26">
        <v>0</v>
      </c>
      <c r="AQ428" s="141">
        <f t="shared" si="55"/>
        <v>62.420125947520226</v>
      </c>
      <c r="AR428" s="145"/>
      <c r="AS428" s="146"/>
      <c r="AT428" s="145"/>
      <c r="AU428" s="146"/>
      <c r="AV428" s="145"/>
      <c r="AW428" s="108"/>
      <c r="AX428" s="144"/>
      <c r="AY428" s="145"/>
      <c r="AZ428" s="145"/>
      <c r="BA428" s="145"/>
      <c r="BB428" s="145"/>
      <c r="BC428" s="145"/>
      <c r="BD428" s="144"/>
      <c r="BE428" s="144"/>
      <c r="BF428" s="144"/>
      <c r="BG428" s="144"/>
      <c r="BH428" s="144"/>
      <c r="BI428" s="144"/>
      <c r="BJ428" s="144"/>
      <c r="BK428" s="94"/>
    </row>
    <row r="429" spans="1:63" s="88" customFormat="1" ht="14.25" customHeight="1" x14ac:dyDescent="0.2">
      <c r="A429" s="6">
        <v>436</v>
      </c>
      <c r="B429" s="88" t="s">
        <v>747</v>
      </c>
      <c r="D429" s="120" t="s">
        <v>436</v>
      </c>
      <c r="E429" s="120" t="s">
        <v>773</v>
      </c>
      <c r="F429" s="120">
        <v>463983.40789543599</v>
      </c>
      <c r="G429" s="123">
        <v>100.26786228701616</v>
      </c>
      <c r="H429" s="110">
        <f t="shared" si="48"/>
        <v>50.821381111767536</v>
      </c>
      <c r="I429" s="123">
        <v>45.237637253675224</v>
      </c>
      <c r="J429" s="121">
        <v>0.5068561346834306</v>
      </c>
      <c r="K429" s="121">
        <v>9.2970572747942376E-2</v>
      </c>
      <c r="L429" s="122">
        <v>0.3765</v>
      </c>
      <c r="M429" s="123">
        <v>1.0200065498936359</v>
      </c>
      <c r="N429" s="113">
        <f t="shared" si="49"/>
        <v>0.51000327494681796</v>
      </c>
      <c r="O429" s="113">
        <v>1</v>
      </c>
      <c r="P429" s="123" t="s">
        <v>780</v>
      </c>
      <c r="Q429" s="124">
        <v>10.72</v>
      </c>
      <c r="R429" s="123">
        <v>1.2875316006477575</v>
      </c>
      <c r="S429" s="113">
        <f t="shared" si="50"/>
        <v>0.64376580032387876</v>
      </c>
      <c r="T429" s="113">
        <v>1</v>
      </c>
      <c r="U429" s="123" t="s">
        <v>780</v>
      </c>
      <c r="V429" s="124">
        <v>0.20649999999999999</v>
      </c>
      <c r="W429" s="114">
        <f t="shared" si="51"/>
        <v>8.1123525000000008E-4</v>
      </c>
      <c r="X429" s="124">
        <v>0.78570000000000007</v>
      </c>
      <c r="Y429" s="113">
        <f t="shared" si="52"/>
        <v>0.39285000000000003</v>
      </c>
      <c r="Z429" s="113">
        <v>1</v>
      </c>
      <c r="AA429" s="123" t="s">
        <v>780</v>
      </c>
      <c r="AB429" s="121">
        <v>0.79221865263770641</v>
      </c>
      <c r="AC429" s="120">
        <v>2059.7173552904619</v>
      </c>
      <c r="AD429" s="120">
        <v>18.008658091166581</v>
      </c>
      <c r="AE429" s="120">
        <v>2498.8610757032534</v>
      </c>
      <c r="AF429" s="120">
        <v>12.028540773905206</v>
      </c>
      <c r="AG429" s="120">
        <v>2877.9651794255128</v>
      </c>
      <c r="AH429" s="120">
        <v>12.764284379754239</v>
      </c>
      <c r="AI429" s="123">
        <v>71.568529390672268</v>
      </c>
      <c r="AJ429" s="144" t="s">
        <v>771</v>
      </c>
      <c r="AK429" s="143">
        <f t="shared" si="53"/>
        <v>2877.9651794255128</v>
      </c>
      <c r="AL429" s="143">
        <f t="shared" si="54"/>
        <v>12.764284379754239</v>
      </c>
      <c r="AM429" s="143">
        <v>1</v>
      </c>
      <c r="AN429" s="143">
        <v>26321</v>
      </c>
      <c r="AO429" s="146" t="s">
        <v>774</v>
      </c>
      <c r="AP429" s="26">
        <v>0</v>
      </c>
      <c r="AQ429" s="141">
        <f t="shared" si="55"/>
        <v>28.431470609327732</v>
      </c>
      <c r="AR429" s="145"/>
      <c r="AS429" s="146"/>
      <c r="AT429" s="145"/>
      <c r="AU429" s="146"/>
      <c r="AV429" s="145"/>
      <c r="AW429" s="108"/>
      <c r="AX429" s="144"/>
      <c r="AY429" s="145"/>
      <c r="AZ429" s="145"/>
      <c r="BA429" s="145"/>
      <c r="BB429" s="145"/>
      <c r="BC429" s="145"/>
      <c r="BD429" s="144"/>
      <c r="BE429" s="144"/>
      <c r="BF429" s="144"/>
      <c r="BG429" s="144"/>
      <c r="BH429" s="144"/>
      <c r="BI429" s="144"/>
      <c r="BJ429" s="144"/>
      <c r="BK429" s="94"/>
    </row>
    <row r="430" spans="1:63" s="88" customFormat="1" ht="14.25" customHeight="1" x14ac:dyDescent="0.2">
      <c r="A430" s="6">
        <v>437</v>
      </c>
      <c r="B430" s="88" t="s">
        <v>747</v>
      </c>
      <c r="D430" s="120" t="s">
        <v>437</v>
      </c>
      <c r="E430" s="120" t="s">
        <v>773</v>
      </c>
      <c r="F430" s="120">
        <v>677128.97511484777</v>
      </c>
      <c r="G430" s="123">
        <v>99.459006029320463</v>
      </c>
      <c r="H430" s="110">
        <f t="shared" si="48"/>
        <v>57.847607431757744</v>
      </c>
      <c r="I430" s="123">
        <v>66.434117129648712</v>
      </c>
      <c r="J430" s="121">
        <v>0.58162261761096123</v>
      </c>
      <c r="K430" s="121">
        <v>5.2399338084746561E-2</v>
      </c>
      <c r="L430" s="122">
        <v>0.55959999999999999</v>
      </c>
      <c r="M430" s="123">
        <v>1.036255919210014</v>
      </c>
      <c r="N430" s="113">
        <f t="shared" si="49"/>
        <v>0.51812795960500702</v>
      </c>
      <c r="O430" s="113">
        <v>1</v>
      </c>
      <c r="P430" s="123" t="s">
        <v>780</v>
      </c>
      <c r="Q430" s="124">
        <v>15.83</v>
      </c>
      <c r="R430" s="123">
        <v>1.2059926922256348</v>
      </c>
      <c r="S430" s="113">
        <f t="shared" si="50"/>
        <v>0.60299634611281738</v>
      </c>
      <c r="T430" s="113">
        <v>1</v>
      </c>
      <c r="U430" s="123" t="s">
        <v>780</v>
      </c>
      <c r="V430" s="124">
        <v>0.20510000000000003</v>
      </c>
      <c r="W430" s="114">
        <f t="shared" si="51"/>
        <v>6.3263095000000024E-4</v>
      </c>
      <c r="X430" s="124">
        <v>0.61690000000000011</v>
      </c>
      <c r="Y430" s="113">
        <f t="shared" si="52"/>
        <v>0.30845000000000006</v>
      </c>
      <c r="Z430" s="113">
        <v>1</v>
      </c>
      <c r="AA430" s="123" t="s">
        <v>780</v>
      </c>
      <c r="AB430" s="121">
        <v>0.85925555427506362</v>
      </c>
      <c r="AC430" s="120">
        <v>2864.8657611889339</v>
      </c>
      <c r="AD430" s="120">
        <v>24.012925817791256</v>
      </c>
      <c r="AE430" s="120">
        <v>2866.3964215179944</v>
      </c>
      <c r="AF430" s="120">
        <v>11.58353122805147</v>
      </c>
      <c r="AG430" s="120">
        <v>2867.4723449800508</v>
      </c>
      <c r="AH430" s="120">
        <v>10.031669737341346</v>
      </c>
      <c r="AI430" s="123">
        <v>99.909098206450707</v>
      </c>
      <c r="AJ430" s="144" t="s">
        <v>771</v>
      </c>
      <c r="AK430" s="143">
        <f t="shared" si="53"/>
        <v>2867.4723449800508</v>
      </c>
      <c r="AL430" s="143">
        <f t="shared" si="54"/>
        <v>10.031669737341346</v>
      </c>
      <c r="AM430" s="143">
        <v>1</v>
      </c>
      <c r="AN430" s="143">
        <v>26321</v>
      </c>
      <c r="AO430" s="146" t="s">
        <v>774</v>
      </c>
      <c r="AP430" s="26">
        <v>0</v>
      </c>
      <c r="AQ430" s="141">
        <f t="shared" si="55"/>
        <v>9.090179354929262E-2</v>
      </c>
      <c r="AR430" s="145"/>
      <c r="AS430" s="146"/>
      <c r="AT430" s="145"/>
      <c r="AU430" s="146"/>
      <c r="AV430" s="145"/>
      <c r="AW430" s="108"/>
      <c r="AX430" s="144"/>
      <c r="AY430" s="145"/>
      <c r="AZ430" s="145"/>
      <c r="BA430" s="145"/>
      <c r="BB430" s="145"/>
      <c r="BC430" s="145"/>
      <c r="BD430" s="144"/>
      <c r="BE430" s="144"/>
      <c r="BF430" s="144"/>
      <c r="BG430" s="144"/>
      <c r="BH430" s="144"/>
      <c r="BI430" s="144"/>
      <c r="BJ430" s="144"/>
      <c r="BK430" s="94"/>
    </row>
    <row r="431" spans="1:63" s="88" customFormat="1" ht="14.25" customHeight="1" x14ac:dyDescent="0.2">
      <c r="A431" s="6">
        <v>438</v>
      </c>
      <c r="B431" s="88" t="s">
        <v>747</v>
      </c>
      <c r="D431" s="120" t="s">
        <v>438</v>
      </c>
      <c r="E431" s="120" t="s">
        <v>773</v>
      </c>
      <c r="F431" s="120">
        <v>1030103.0991694209</v>
      </c>
      <c r="G431" s="123">
        <v>611.85762395523363</v>
      </c>
      <c r="H431" s="110">
        <f t="shared" si="48"/>
        <v>53.475236530109747</v>
      </c>
      <c r="I431" s="123">
        <v>68.462131563359122</v>
      </c>
      <c r="J431" s="121">
        <v>8.7398169829820155E-2</v>
      </c>
      <c r="K431" s="121">
        <v>0.96343344306605661</v>
      </c>
      <c r="L431" s="122">
        <v>9.6610000000000001E-2</v>
      </c>
      <c r="M431" s="123">
        <v>3.31768320923134</v>
      </c>
      <c r="N431" s="113">
        <f t="shared" si="49"/>
        <v>1.65884160461567</v>
      </c>
      <c r="O431" s="113">
        <v>1</v>
      </c>
      <c r="P431" s="123" t="s">
        <v>780</v>
      </c>
      <c r="Q431" s="124">
        <v>2.492</v>
      </c>
      <c r="R431" s="123">
        <v>3.3842451070613655</v>
      </c>
      <c r="S431" s="113">
        <f t="shared" si="50"/>
        <v>1.6921225535306827</v>
      </c>
      <c r="T431" s="113">
        <v>1</v>
      </c>
      <c r="U431" s="123" t="s">
        <v>780</v>
      </c>
      <c r="V431" s="124">
        <v>0.18710000000000002</v>
      </c>
      <c r="W431" s="114">
        <f t="shared" si="51"/>
        <v>6.2482045000000015E-4</v>
      </c>
      <c r="X431" s="124">
        <v>0.66790000000000005</v>
      </c>
      <c r="Y431" s="113">
        <f t="shared" si="52"/>
        <v>0.33395000000000002</v>
      </c>
      <c r="Z431" s="113">
        <v>1</v>
      </c>
      <c r="AA431" s="123" t="s">
        <v>780</v>
      </c>
      <c r="AB431" s="121">
        <v>0.9803318330309051</v>
      </c>
      <c r="AC431" s="120">
        <v>594.49414902826913</v>
      </c>
      <c r="AD431" s="120">
        <v>18.868888317896563</v>
      </c>
      <c r="AE431" s="120">
        <v>1269.8194647160901</v>
      </c>
      <c r="AF431" s="120">
        <v>24.824601765794569</v>
      </c>
      <c r="AG431" s="120">
        <v>2716.9475571158669</v>
      </c>
      <c r="AH431" s="120">
        <v>11.010241848506748</v>
      </c>
      <c r="AI431" s="123">
        <v>21.8809578223639</v>
      </c>
      <c r="AJ431" s="144" t="s">
        <v>771</v>
      </c>
      <c r="AK431" s="143">
        <f t="shared" si="53"/>
        <v>2716.9475571158669</v>
      </c>
      <c r="AL431" s="143">
        <f t="shared" si="54"/>
        <v>11.010241848506748</v>
      </c>
      <c r="AM431" s="143">
        <v>1</v>
      </c>
      <c r="AN431" s="143">
        <v>26321</v>
      </c>
      <c r="AO431" s="146" t="s">
        <v>774</v>
      </c>
      <c r="AP431" s="26">
        <v>0</v>
      </c>
      <c r="AQ431" s="141">
        <f t="shared" si="55"/>
        <v>78.119042177636103</v>
      </c>
      <c r="AR431" s="145"/>
      <c r="AS431" s="146"/>
      <c r="AT431" s="145"/>
      <c r="AU431" s="146"/>
      <c r="AV431" s="145"/>
      <c r="AW431" s="108"/>
      <c r="AX431" s="144"/>
      <c r="AY431" s="145"/>
      <c r="AZ431" s="145"/>
      <c r="BA431" s="145"/>
      <c r="BB431" s="145"/>
      <c r="BC431" s="145"/>
      <c r="BD431" s="144"/>
      <c r="BE431" s="144"/>
      <c r="BF431" s="144"/>
      <c r="BG431" s="144"/>
      <c r="BH431" s="144"/>
      <c r="BI431" s="144"/>
      <c r="BJ431" s="144"/>
      <c r="BK431" s="94"/>
    </row>
    <row r="432" spans="1:63" s="88" customFormat="1" ht="14.25" customHeight="1" x14ac:dyDescent="0.2">
      <c r="A432" s="6">
        <v>439</v>
      </c>
      <c r="B432" s="88" t="s">
        <v>747</v>
      </c>
      <c r="D432" s="120" t="s">
        <v>439</v>
      </c>
      <c r="E432" s="120" t="s">
        <v>773</v>
      </c>
      <c r="F432" s="120">
        <v>440467.69915362308</v>
      </c>
      <c r="G432" s="123">
        <v>67.48390523017882</v>
      </c>
      <c r="H432" s="110">
        <f t="shared" si="48"/>
        <v>88.812564784899138</v>
      </c>
      <c r="I432" s="123">
        <v>50.033105118881174</v>
      </c>
      <c r="J432" s="121">
        <v>1.3160555021522693</v>
      </c>
      <c r="K432" s="121" t="s">
        <v>560</v>
      </c>
      <c r="L432" s="122">
        <v>0.55789999999999995</v>
      </c>
      <c r="M432" s="123">
        <v>1.0240638982041017</v>
      </c>
      <c r="N432" s="113">
        <f t="shared" si="49"/>
        <v>0.51203194910205085</v>
      </c>
      <c r="O432" s="113">
        <v>1</v>
      </c>
      <c r="P432" s="123" t="s">
        <v>780</v>
      </c>
      <c r="Q432" s="124">
        <v>15.79</v>
      </c>
      <c r="R432" s="123">
        <v>1.1848596314551696</v>
      </c>
      <c r="S432" s="113">
        <f t="shared" si="50"/>
        <v>0.5924298157275848</v>
      </c>
      <c r="T432" s="113">
        <v>1</v>
      </c>
      <c r="U432" s="123" t="s">
        <v>780</v>
      </c>
      <c r="V432" s="124">
        <v>0.20530000000000001</v>
      </c>
      <c r="W432" s="114">
        <f t="shared" si="51"/>
        <v>6.1179400000000003E-4</v>
      </c>
      <c r="X432" s="124">
        <v>0.59599999999999997</v>
      </c>
      <c r="Y432" s="113">
        <f t="shared" si="52"/>
        <v>0.29799999999999999</v>
      </c>
      <c r="Z432" s="113">
        <v>1</v>
      </c>
      <c r="AA432" s="123" t="s">
        <v>780</v>
      </c>
      <c r="AB432" s="121">
        <v>0.86429132280117538</v>
      </c>
      <c r="AC432" s="120">
        <v>2857.8306768631169</v>
      </c>
      <c r="AD432" s="120">
        <v>23.683492180117355</v>
      </c>
      <c r="AE432" s="120">
        <v>2864.4757591079474</v>
      </c>
      <c r="AF432" s="120">
        <v>11.378037993673843</v>
      </c>
      <c r="AG432" s="120">
        <v>2869.1525414706252</v>
      </c>
      <c r="AH432" s="120">
        <v>9.6896091551142014</v>
      </c>
      <c r="AI432" s="123">
        <v>99.605393423881708</v>
      </c>
      <c r="AJ432" s="144" t="s">
        <v>771</v>
      </c>
      <c r="AK432" s="143">
        <f t="shared" si="53"/>
        <v>2869.1525414706252</v>
      </c>
      <c r="AL432" s="143">
        <f t="shared" si="54"/>
        <v>9.6896091551142014</v>
      </c>
      <c r="AM432" s="143">
        <v>1</v>
      </c>
      <c r="AN432" s="143">
        <v>26321</v>
      </c>
      <c r="AO432" s="146" t="s">
        <v>774</v>
      </c>
      <c r="AP432" s="26">
        <v>0</v>
      </c>
      <c r="AQ432" s="141">
        <f t="shared" si="55"/>
        <v>0.3946065761182922</v>
      </c>
      <c r="AR432" s="145"/>
      <c r="AS432" s="146"/>
      <c r="AT432" s="145"/>
      <c r="AU432" s="146"/>
      <c r="AV432" s="145"/>
      <c r="AW432" s="108"/>
      <c r="AX432" s="144"/>
      <c r="AY432" s="145"/>
      <c r="AZ432" s="145"/>
      <c r="BA432" s="145"/>
      <c r="BB432" s="145"/>
      <c r="BC432" s="145"/>
      <c r="BD432" s="144"/>
      <c r="BE432" s="144"/>
      <c r="BF432" s="144"/>
      <c r="BG432" s="144"/>
      <c r="BH432" s="144"/>
      <c r="BI432" s="144"/>
      <c r="BJ432" s="144"/>
      <c r="BK432" s="94"/>
    </row>
    <row r="433" spans="1:63" s="88" customFormat="1" ht="14.25" customHeight="1" x14ac:dyDescent="0.2">
      <c r="A433" s="6">
        <v>440</v>
      </c>
      <c r="B433" s="88" t="s">
        <v>747</v>
      </c>
      <c r="D433" s="120" t="s">
        <v>440</v>
      </c>
      <c r="E433" s="120" t="s">
        <v>773</v>
      </c>
      <c r="F433" s="120">
        <v>679797.58404162817</v>
      </c>
      <c r="G433" s="123">
        <v>110.79352910311758</v>
      </c>
      <c r="H433" s="110">
        <f t="shared" si="48"/>
        <v>258.34973949349404</v>
      </c>
      <c r="I433" s="123">
        <v>90.019118943129712</v>
      </c>
      <c r="J433" s="121">
        <v>2.3318125307935915</v>
      </c>
      <c r="K433" s="121">
        <v>6.4894832601409417E-3</v>
      </c>
      <c r="L433" s="122">
        <v>0.53830000000000011</v>
      </c>
      <c r="M433" s="123">
        <v>0.85154887178811134</v>
      </c>
      <c r="N433" s="113">
        <f t="shared" si="49"/>
        <v>0.42577443589405567</v>
      </c>
      <c r="O433" s="113">
        <v>1</v>
      </c>
      <c r="P433" s="123" t="s">
        <v>780</v>
      </c>
      <c r="Q433" s="124">
        <v>14.46</v>
      </c>
      <c r="R433" s="123">
        <v>1.0449259646727851</v>
      </c>
      <c r="S433" s="113">
        <f t="shared" si="50"/>
        <v>0.52246298233639255</v>
      </c>
      <c r="T433" s="113">
        <v>1</v>
      </c>
      <c r="U433" s="123" t="s">
        <v>780</v>
      </c>
      <c r="V433" s="124">
        <v>0.19490000000000002</v>
      </c>
      <c r="W433" s="114">
        <f t="shared" si="51"/>
        <v>5.9015720000000008E-4</v>
      </c>
      <c r="X433" s="124">
        <v>0.60560000000000003</v>
      </c>
      <c r="Y433" s="113">
        <f t="shared" si="52"/>
        <v>0.30280000000000001</v>
      </c>
      <c r="Z433" s="113">
        <v>1</v>
      </c>
      <c r="AA433" s="123" t="s">
        <v>780</v>
      </c>
      <c r="AB433" s="121">
        <v>0.81493703915642568</v>
      </c>
      <c r="AC433" s="120">
        <v>2776.3786047623134</v>
      </c>
      <c r="AD433" s="120">
        <v>19.238238781433665</v>
      </c>
      <c r="AE433" s="120">
        <v>2780.6365113436264</v>
      </c>
      <c r="AF433" s="120">
        <v>9.9727021534154119</v>
      </c>
      <c r="AG433" s="120">
        <v>2783.7274938600826</v>
      </c>
      <c r="AH433" s="120">
        <v>9.9217755901715545</v>
      </c>
      <c r="AI433" s="123">
        <v>99.736005441840902</v>
      </c>
      <c r="AJ433" s="144" t="s">
        <v>771</v>
      </c>
      <c r="AK433" s="143">
        <f t="shared" si="53"/>
        <v>2783.7274938600826</v>
      </c>
      <c r="AL433" s="143">
        <f t="shared" si="54"/>
        <v>9.9217755901715545</v>
      </c>
      <c r="AM433" s="143">
        <v>1</v>
      </c>
      <c r="AN433" s="143">
        <v>26321</v>
      </c>
      <c r="AO433" s="146" t="s">
        <v>774</v>
      </c>
      <c r="AP433" s="26">
        <v>0</v>
      </c>
      <c r="AQ433" s="141">
        <f t="shared" si="55"/>
        <v>0.26399455815909789</v>
      </c>
      <c r="AR433" s="145"/>
      <c r="AS433" s="146"/>
      <c r="AT433" s="145"/>
      <c r="AU433" s="146"/>
      <c r="AV433" s="145"/>
      <c r="AW433" s="108"/>
      <c r="AX433" s="144"/>
      <c r="AY433" s="145"/>
      <c r="AZ433" s="145"/>
      <c r="BA433" s="145"/>
      <c r="BB433" s="145"/>
      <c r="BC433" s="145"/>
      <c r="BD433" s="144"/>
      <c r="BE433" s="144"/>
      <c r="BF433" s="144"/>
      <c r="BG433" s="144"/>
      <c r="BH433" s="144"/>
      <c r="BI433" s="144"/>
      <c r="BJ433" s="144"/>
      <c r="BK433" s="94"/>
    </row>
    <row r="434" spans="1:63" s="88" customFormat="1" ht="14.25" customHeight="1" x14ac:dyDescent="0.2">
      <c r="A434" s="6">
        <v>441</v>
      </c>
      <c r="B434" s="88" t="s">
        <v>747</v>
      </c>
      <c r="D434" s="120" t="s">
        <v>441</v>
      </c>
      <c r="E434" s="120" t="s">
        <v>773</v>
      </c>
      <c r="F434" s="120">
        <v>640246.86914481467</v>
      </c>
      <c r="G434" s="123">
        <v>108.54945657094743</v>
      </c>
      <c r="H434" s="110">
        <f t="shared" si="48"/>
        <v>73.134623048857819</v>
      </c>
      <c r="I434" s="123">
        <v>63.538956756536216</v>
      </c>
      <c r="J434" s="121">
        <v>0.67374471839071226</v>
      </c>
      <c r="K434" s="121">
        <v>0.17017438949902483</v>
      </c>
      <c r="L434" s="122">
        <v>0.49299999999999999</v>
      </c>
      <c r="M434" s="123">
        <v>0.85419295555300045</v>
      </c>
      <c r="N434" s="113">
        <f t="shared" si="49"/>
        <v>0.42709647777650023</v>
      </c>
      <c r="O434" s="113">
        <v>1</v>
      </c>
      <c r="P434" s="123" t="s">
        <v>780</v>
      </c>
      <c r="Q434" s="124">
        <v>11.98</v>
      </c>
      <c r="R434" s="123">
        <v>1.0665299541742888</v>
      </c>
      <c r="S434" s="113">
        <f t="shared" si="50"/>
        <v>0.53326497708714438</v>
      </c>
      <c r="T434" s="113">
        <v>1</v>
      </c>
      <c r="U434" s="123" t="s">
        <v>780</v>
      </c>
      <c r="V434" s="124">
        <v>0.17620000000000002</v>
      </c>
      <c r="W434" s="114">
        <f t="shared" si="51"/>
        <v>5.626066000000001E-4</v>
      </c>
      <c r="X434" s="124">
        <v>0.63860000000000006</v>
      </c>
      <c r="Y434" s="113">
        <f t="shared" si="52"/>
        <v>0.31930000000000003</v>
      </c>
      <c r="Z434" s="113">
        <v>1</v>
      </c>
      <c r="AA434" s="123" t="s">
        <v>780</v>
      </c>
      <c r="AB434" s="121">
        <v>0.80090854664679312</v>
      </c>
      <c r="AC434" s="120">
        <v>2583.8408684250035</v>
      </c>
      <c r="AD434" s="120">
        <v>18.209653311694183</v>
      </c>
      <c r="AE434" s="120">
        <v>2602.8261873874908</v>
      </c>
      <c r="AF434" s="120">
        <v>10.044558078066075</v>
      </c>
      <c r="AG434" s="120">
        <v>2617.6330837468972</v>
      </c>
      <c r="AH434" s="120">
        <v>10.626913998537251</v>
      </c>
      <c r="AI434" s="123">
        <v>98.709054545050165</v>
      </c>
      <c r="AJ434" s="144" t="s">
        <v>771</v>
      </c>
      <c r="AK434" s="143">
        <f t="shared" si="53"/>
        <v>2617.6330837468972</v>
      </c>
      <c r="AL434" s="143">
        <f t="shared" si="54"/>
        <v>10.626913998537251</v>
      </c>
      <c r="AM434" s="143">
        <v>1</v>
      </c>
      <c r="AN434" s="143">
        <v>26321</v>
      </c>
      <c r="AO434" s="146" t="s">
        <v>774</v>
      </c>
      <c r="AP434" s="26">
        <v>0</v>
      </c>
      <c r="AQ434" s="141">
        <f t="shared" si="55"/>
        <v>1.2909454549498349</v>
      </c>
      <c r="AR434" s="145"/>
      <c r="AS434" s="146"/>
      <c r="AT434" s="145"/>
      <c r="AU434" s="146"/>
      <c r="AV434" s="145"/>
      <c r="AW434" s="108"/>
      <c r="AX434" s="144"/>
      <c r="AY434" s="145"/>
      <c r="AZ434" s="145"/>
      <c r="BA434" s="145"/>
      <c r="BB434" s="145"/>
      <c r="BC434" s="145"/>
      <c r="BD434" s="144"/>
      <c r="BE434" s="144"/>
      <c r="BF434" s="144"/>
      <c r="BG434" s="144"/>
      <c r="BH434" s="144"/>
      <c r="BI434" s="144"/>
      <c r="BJ434" s="144"/>
      <c r="BK434" s="94"/>
    </row>
    <row r="435" spans="1:63" s="88" customFormat="1" ht="14.25" customHeight="1" x14ac:dyDescent="0.2">
      <c r="A435" s="6">
        <v>442</v>
      </c>
      <c r="B435" s="88" t="s">
        <v>747</v>
      </c>
      <c r="D435" s="120" t="s">
        <v>442</v>
      </c>
      <c r="E435" s="120" t="s">
        <v>773</v>
      </c>
      <c r="F435" s="120">
        <v>1362572.2986284518</v>
      </c>
      <c r="G435" s="123">
        <v>489.63737740092074</v>
      </c>
      <c r="H435" s="110">
        <f t="shared" si="48"/>
        <v>74.685638897090172</v>
      </c>
      <c r="I435" s="123">
        <v>172.26987578569995</v>
      </c>
      <c r="J435" s="121">
        <v>0.15253255234217283</v>
      </c>
      <c r="K435" s="121">
        <v>18.767987488789938</v>
      </c>
      <c r="L435" s="122">
        <v>0.15280000000000002</v>
      </c>
      <c r="M435" s="123">
        <v>2.6913318101771546</v>
      </c>
      <c r="N435" s="113">
        <f t="shared" si="49"/>
        <v>1.3456659050885773</v>
      </c>
      <c r="O435" s="113">
        <v>1</v>
      </c>
      <c r="P435" s="123" t="s">
        <v>780</v>
      </c>
      <c r="Q435" s="124">
        <v>4.9770000000000003</v>
      </c>
      <c r="R435" s="123">
        <v>4.7089944313033376</v>
      </c>
      <c r="S435" s="113">
        <f t="shared" si="50"/>
        <v>2.3544972156516688</v>
      </c>
      <c r="T435" s="113">
        <v>1</v>
      </c>
      <c r="U435" s="123" t="s">
        <v>780</v>
      </c>
      <c r="V435" s="124">
        <v>0.23620000000000002</v>
      </c>
      <c r="W435" s="114">
        <f t="shared" si="51"/>
        <v>4.5633840000000002E-3</v>
      </c>
      <c r="X435" s="124">
        <v>3.8639999999999999</v>
      </c>
      <c r="Y435" s="113">
        <f t="shared" si="52"/>
        <v>1.9319999999999999</v>
      </c>
      <c r="Z435" s="113">
        <v>1</v>
      </c>
      <c r="AA435" s="123" t="s">
        <v>780</v>
      </c>
      <c r="AB435" s="121">
        <v>0.57153004732525414</v>
      </c>
      <c r="AC435" s="120">
        <v>916.79005580731564</v>
      </c>
      <c r="AD435" s="120">
        <v>23.040766758497057</v>
      </c>
      <c r="AE435" s="120">
        <v>1815.4519372222089</v>
      </c>
      <c r="AF435" s="120">
        <v>40.616471350476104</v>
      </c>
      <c r="AG435" s="120">
        <v>3094.5504981222848</v>
      </c>
      <c r="AH435" s="120">
        <v>61.624935621014792</v>
      </c>
      <c r="AI435" s="123">
        <v>29.625952343114342</v>
      </c>
      <c r="AJ435" s="144" t="s">
        <v>771</v>
      </c>
      <c r="AK435" s="143">
        <f t="shared" si="53"/>
        <v>3094.5504981222848</v>
      </c>
      <c r="AL435" s="143">
        <f t="shared" si="54"/>
        <v>61.624935621014792</v>
      </c>
      <c r="AM435" s="143">
        <v>1</v>
      </c>
      <c r="AN435" s="143">
        <v>26321</v>
      </c>
      <c r="AO435" s="146" t="s">
        <v>774</v>
      </c>
      <c r="AP435" s="26">
        <v>0</v>
      </c>
      <c r="AQ435" s="141">
        <f t="shared" si="55"/>
        <v>70.374047656885665</v>
      </c>
      <c r="AR435" s="145"/>
      <c r="AS435" s="146"/>
      <c r="AT435" s="145"/>
      <c r="AU435" s="146"/>
      <c r="AV435" s="145"/>
      <c r="AW435" s="108"/>
      <c r="AX435" s="144"/>
      <c r="AY435" s="145"/>
      <c r="AZ435" s="145"/>
      <c r="BA435" s="145"/>
      <c r="BB435" s="145"/>
      <c r="BC435" s="145"/>
      <c r="BD435" s="144"/>
      <c r="BE435" s="144"/>
      <c r="BF435" s="144"/>
      <c r="BG435" s="144"/>
      <c r="BH435" s="144"/>
      <c r="BI435" s="144"/>
      <c r="BJ435" s="144"/>
      <c r="BK435" s="94"/>
    </row>
    <row r="436" spans="1:63" s="88" customFormat="1" ht="14.25" customHeight="1" x14ac:dyDescent="0.2">
      <c r="A436" s="6">
        <v>443</v>
      </c>
      <c r="B436" s="88" t="s">
        <v>747</v>
      </c>
      <c r="D436" s="120" t="s">
        <v>443</v>
      </c>
      <c r="E436" s="120" t="s">
        <v>773</v>
      </c>
      <c r="F436" s="120">
        <v>356041.14576426032</v>
      </c>
      <c r="G436" s="123">
        <v>56.887661559880094</v>
      </c>
      <c r="H436" s="110">
        <f t="shared" si="48"/>
        <v>146.63340874785658</v>
      </c>
      <c r="I436" s="123">
        <v>48.980170973293134</v>
      </c>
      <c r="J436" s="121">
        <v>2.5775959975698752</v>
      </c>
      <c r="K436" s="121">
        <v>0.14065875140317352</v>
      </c>
      <c r="L436" s="122">
        <v>0.5494</v>
      </c>
      <c r="M436" s="123">
        <v>0.89910175586046293</v>
      </c>
      <c r="N436" s="113">
        <f t="shared" si="49"/>
        <v>0.44955087793023146</v>
      </c>
      <c r="O436" s="113">
        <v>1</v>
      </c>
      <c r="P436" s="123" t="s">
        <v>780</v>
      </c>
      <c r="Q436" s="124">
        <v>15.17</v>
      </c>
      <c r="R436" s="123">
        <v>1.1956769318066609</v>
      </c>
      <c r="S436" s="113">
        <f t="shared" si="50"/>
        <v>0.59783846590333045</v>
      </c>
      <c r="T436" s="113">
        <v>1</v>
      </c>
      <c r="U436" s="123" t="s">
        <v>780</v>
      </c>
      <c r="V436" s="124">
        <v>0.20020000000000002</v>
      </c>
      <c r="W436" s="114">
        <f t="shared" si="51"/>
        <v>7.8898820000000008E-4</v>
      </c>
      <c r="X436" s="124">
        <v>0.78820000000000001</v>
      </c>
      <c r="Y436" s="113">
        <f t="shared" si="52"/>
        <v>0.39410000000000001</v>
      </c>
      <c r="Z436" s="113">
        <v>1</v>
      </c>
      <c r="AA436" s="123" t="s">
        <v>780</v>
      </c>
      <c r="AB436" s="121">
        <v>0.75196044344681423</v>
      </c>
      <c r="AC436" s="120">
        <v>2822.5458894179119</v>
      </c>
      <c r="AD436" s="120">
        <v>20.58397620567348</v>
      </c>
      <c r="AE436" s="120">
        <v>2825.8374505147854</v>
      </c>
      <c r="AF436" s="120">
        <v>11.454148385564167</v>
      </c>
      <c r="AG436" s="120">
        <v>2828.1864627447389</v>
      </c>
      <c r="AH436" s="120">
        <v>12.861835419347333</v>
      </c>
      <c r="AI436" s="123">
        <v>99.800558647701294</v>
      </c>
      <c r="AJ436" s="144" t="s">
        <v>771</v>
      </c>
      <c r="AK436" s="143">
        <f t="shared" si="53"/>
        <v>2828.1864627447389</v>
      </c>
      <c r="AL436" s="143">
        <f t="shared" si="54"/>
        <v>12.861835419347333</v>
      </c>
      <c r="AM436" s="143">
        <v>1</v>
      </c>
      <c r="AN436" s="143">
        <v>26321</v>
      </c>
      <c r="AO436" s="146" t="s">
        <v>774</v>
      </c>
      <c r="AP436" s="26">
        <v>0</v>
      </c>
      <c r="AQ436" s="141">
        <f t="shared" si="55"/>
        <v>0.19944135229870597</v>
      </c>
      <c r="AR436" s="145"/>
      <c r="AS436" s="146"/>
      <c r="AT436" s="145"/>
      <c r="AU436" s="146"/>
      <c r="AV436" s="145"/>
      <c r="AW436" s="108"/>
      <c r="AX436" s="144"/>
      <c r="AY436" s="145"/>
      <c r="AZ436" s="145"/>
      <c r="BA436" s="145"/>
      <c r="BB436" s="145"/>
      <c r="BC436" s="145"/>
      <c r="BD436" s="144"/>
      <c r="BE436" s="144"/>
      <c r="BF436" s="144"/>
      <c r="BG436" s="144"/>
      <c r="BH436" s="144"/>
      <c r="BI436" s="144"/>
      <c r="BJ436" s="144"/>
      <c r="BK436" s="94"/>
    </row>
    <row r="437" spans="1:63" s="88" customFormat="1" ht="14.25" customHeight="1" x14ac:dyDescent="0.2">
      <c r="A437" s="6">
        <v>444</v>
      </c>
      <c r="B437" s="88" t="s">
        <v>747</v>
      </c>
      <c r="D437" s="120" t="s">
        <v>444</v>
      </c>
      <c r="E437" s="120" t="s">
        <v>773</v>
      </c>
      <c r="F437" s="120">
        <v>878739.2044612146</v>
      </c>
      <c r="G437" s="123">
        <v>136.02612012367149</v>
      </c>
      <c r="H437" s="110">
        <f t="shared" si="48"/>
        <v>0.30504145026845991</v>
      </c>
      <c r="I437" s="123">
        <v>84.103121138748548</v>
      </c>
      <c r="J437" s="121">
        <v>2.2425211421977188E-3</v>
      </c>
      <c r="K437" s="121" t="s">
        <v>560</v>
      </c>
      <c r="L437" s="122">
        <v>0.56989999999999996</v>
      </c>
      <c r="M437" s="123">
        <v>0.83830880032389665</v>
      </c>
      <c r="N437" s="113">
        <f t="shared" si="49"/>
        <v>0.41915440016194833</v>
      </c>
      <c r="O437" s="113">
        <v>1</v>
      </c>
      <c r="P437" s="123" t="s">
        <v>780</v>
      </c>
      <c r="Q437" s="124">
        <v>16.47</v>
      </c>
      <c r="R437" s="123">
        <v>0.93628942213982713</v>
      </c>
      <c r="S437" s="113">
        <f t="shared" si="50"/>
        <v>0.46814471106991357</v>
      </c>
      <c r="T437" s="113">
        <v>1</v>
      </c>
      <c r="U437" s="123" t="s">
        <v>780</v>
      </c>
      <c r="V437" s="124">
        <v>0.20960000000000004</v>
      </c>
      <c r="W437" s="114">
        <f t="shared" si="51"/>
        <v>4.3701600000000009E-4</v>
      </c>
      <c r="X437" s="124">
        <v>0.41699999999999998</v>
      </c>
      <c r="Y437" s="113">
        <f t="shared" si="52"/>
        <v>0.20849999999999999</v>
      </c>
      <c r="Z437" s="113">
        <v>1</v>
      </c>
      <c r="AA437" s="123" t="s">
        <v>780</v>
      </c>
      <c r="AB437" s="121">
        <v>0.89535220680801642</v>
      </c>
      <c r="AC437" s="120">
        <v>2907.3036934431493</v>
      </c>
      <c r="AD437" s="120">
        <v>19.647080056639425</v>
      </c>
      <c r="AE437" s="120">
        <v>2904.5253797510031</v>
      </c>
      <c r="AF437" s="120">
        <v>9.0025497367651042</v>
      </c>
      <c r="AG437" s="120">
        <v>2902.6001871827448</v>
      </c>
      <c r="AH437" s="120">
        <v>6.759549045977451</v>
      </c>
      <c r="AI437" s="123">
        <v>100.16204457924222</v>
      </c>
      <c r="AJ437" s="144" t="s">
        <v>771</v>
      </c>
      <c r="AK437" s="143">
        <f t="shared" si="53"/>
        <v>2902.6001871827448</v>
      </c>
      <c r="AL437" s="143">
        <f t="shared" si="54"/>
        <v>6.759549045977451</v>
      </c>
      <c r="AM437" s="143">
        <v>1</v>
      </c>
      <c r="AN437" s="143">
        <v>26321</v>
      </c>
      <c r="AO437" s="146" t="s">
        <v>774</v>
      </c>
      <c r="AP437" s="26">
        <v>0</v>
      </c>
      <c r="AQ437" s="141">
        <f t="shared" si="55"/>
        <v>-0.16204457924222027</v>
      </c>
      <c r="AR437" s="145"/>
      <c r="AS437" s="146"/>
      <c r="AT437" s="145"/>
      <c r="AU437" s="146"/>
      <c r="AV437" s="145"/>
      <c r="AW437" s="108"/>
      <c r="AX437" s="144"/>
      <c r="AY437" s="145"/>
      <c r="AZ437" s="145"/>
      <c r="BA437" s="145"/>
      <c r="BB437" s="145"/>
      <c r="BC437" s="145"/>
      <c r="BD437" s="144"/>
      <c r="BE437" s="144"/>
      <c r="BF437" s="144"/>
      <c r="BG437" s="144"/>
      <c r="BH437" s="144"/>
      <c r="BI437" s="144"/>
      <c r="BJ437" s="144"/>
      <c r="BK437" s="94"/>
    </row>
    <row r="438" spans="1:63" s="88" customFormat="1" ht="14.25" customHeight="1" x14ac:dyDescent="0.2">
      <c r="A438" s="6">
        <v>445</v>
      </c>
      <c r="B438" s="88" t="s">
        <v>747</v>
      </c>
      <c r="D438" s="120" t="s">
        <v>445</v>
      </c>
      <c r="E438" s="120" t="s">
        <v>773</v>
      </c>
      <c r="F438" s="120">
        <v>948400.47437560209</v>
      </c>
      <c r="G438" s="123">
        <v>132.12978623630497</v>
      </c>
      <c r="H438" s="110">
        <f t="shared" si="48"/>
        <v>112.36604807531219</v>
      </c>
      <c r="I438" s="123">
        <v>104.33132214562561</v>
      </c>
      <c r="J438" s="121">
        <v>0.85042178055410844</v>
      </c>
      <c r="K438" s="121">
        <v>0.1102172993343222</v>
      </c>
      <c r="L438" s="122">
        <v>0.61250000000000004</v>
      </c>
      <c r="M438" s="123">
        <v>0.85872849671777796</v>
      </c>
      <c r="N438" s="113">
        <f t="shared" si="49"/>
        <v>0.42936424835888898</v>
      </c>
      <c r="O438" s="113">
        <v>1</v>
      </c>
      <c r="P438" s="123" t="s">
        <v>780</v>
      </c>
      <c r="Q438" s="124">
        <v>21.38</v>
      </c>
      <c r="R438" s="123">
        <v>0.92261721891911508</v>
      </c>
      <c r="S438" s="113">
        <f t="shared" si="50"/>
        <v>0.46130860945955754</v>
      </c>
      <c r="T438" s="113">
        <v>1</v>
      </c>
      <c r="U438" s="123" t="s">
        <v>780</v>
      </c>
      <c r="V438" s="124">
        <v>0.25320000000000004</v>
      </c>
      <c r="W438" s="114">
        <f t="shared" si="51"/>
        <v>4.2714840000000011E-4</v>
      </c>
      <c r="X438" s="124">
        <v>0.33740000000000003</v>
      </c>
      <c r="Y438" s="113">
        <f t="shared" si="52"/>
        <v>0.16870000000000002</v>
      </c>
      <c r="Z438" s="113">
        <v>1</v>
      </c>
      <c r="AA438" s="123" t="s">
        <v>780</v>
      </c>
      <c r="AB438" s="121">
        <v>0.93075273158657779</v>
      </c>
      <c r="AC438" s="120">
        <v>3079.8086099128873</v>
      </c>
      <c r="AD438" s="120">
        <v>21.060471043561847</v>
      </c>
      <c r="AE438" s="120">
        <v>3156.1837894903965</v>
      </c>
      <c r="AF438" s="120">
        <v>8.98926427116794</v>
      </c>
      <c r="AG438" s="120">
        <v>3205.112732976796</v>
      </c>
      <c r="AH438" s="120">
        <v>5.3321761061617208</v>
      </c>
      <c r="AI438" s="123">
        <v>96.090492487996499</v>
      </c>
      <c r="AJ438" s="144" t="s">
        <v>771</v>
      </c>
      <c r="AK438" s="143">
        <f t="shared" si="53"/>
        <v>3205.112732976796</v>
      </c>
      <c r="AL438" s="143">
        <f t="shared" si="54"/>
        <v>5.3321761061617208</v>
      </c>
      <c r="AM438" s="143">
        <v>1</v>
      </c>
      <c r="AN438" s="143">
        <v>26321</v>
      </c>
      <c r="AO438" s="146" t="s">
        <v>774</v>
      </c>
      <c r="AP438" s="26">
        <v>0</v>
      </c>
      <c r="AQ438" s="141">
        <f t="shared" si="55"/>
        <v>3.9095075120035006</v>
      </c>
      <c r="AR438" s="145"/>
      <c r="AS438" s="146"/>
      <c r="AT438" s="145"/>
      <c r="AU438" s="146"/>
      <c r="AV438" s="145"/>
      <c r="AW438" s="108"/>
      <c r="AX438" s="144"/>
      <c r="AY438" s="145"/>
      <c r="AZ438" s="145"/>
      <c r="BA438" s="145"/>
      <c r="BB438" s="145"/>
      <c r="BC438" s="145"/>
      <c r="BD438" s="144"/>
      <c r="BE438" s="144"/>
      <c r="BF438" s="144"/>
      <c r="BG438" s="144"/>
      <c r="BH438" s="144"/>
      <c r="BI438" s="144"/>
      <c r="BJ438" s="144"/>
      <c r="BK438" s="94"/>
    </row>
    <row r="439" spans="1:63" s="88" customFormat="1" ht="14.25" customHeight="1" x14ac:dyDescent="0.2">
      <c r="A439" s="6">
        <v>446</v>
      </c>
      <c r="B439" s="88" t="s">
        <v>747</v>
      </c>
      <c r="D439" s="120" t="s">
        <v>446</v>
      </c>
      <c r="E439" s="120" t="s">
        <v>773</v>
      </c>
      <c r="F439" s="120">
        <v>2856212.0107031288</v>
      </c>
      <c r="G439" s="123">
        <v>517.65008028275645</v>
      </c>
      <c r="H439" s="110">
        <f t="shared" si="48"/>
        <v>217.84177713051582</v>
      </c>
      <c r="I439" s="123">
        <v>240.42561786607635</v>
      </c>
      <c r="J439" s="121">
        <v>0.42082824948375147</v>
      </c>
      <c r="K439" s="121">
        <v>0.24199226240347507</v>
      </c>
      <c r="L439" s="122">
        <v>0.40340000000000004</v>
      </c>
      <c r="M439" s="123">
        <v>1.936370267249597</v>
      </c>
      <c r="N439" s="113">
        <f t="shared" si="49"/>
        <v>0.96818513362479852</v>
      </c>
      <c r="O439" s="113">
        <v>1</v>
      </c>
      <c r="P439" s="123" t="s">
        <v>780</v>
      </c>
      <c r="Q439" s="124">
        <v>9.859</v>
      </c>
      <c r="R439" s="123">
        <v>2.0346435863709145</v>
      </c>
      <c r="S439" s="113">
        <f t="shared" si="50"/>
        <v>1.0173217931854572</v>
      </c>
      <c r="T439" s="113">
        <v>1</v>
      </c>
      <c r="U439" s="123" t="s">
        <v>780</v>
      </c>
      <c r="V439" s="124">
        <v>0.17720000000000002</v>
      </c>
      <c r="W439" s="114">
        <f t="shared" si="51"/>
        <v>5.534842000000001E-4</v>
      </c>
      <c r="X439" s="124">
        <v>0.62470000000000003</v>
      </c>
      <c r="Y439" s="113">
        <f t="shared" si="52"/>
        <v>0.31235000000000002</v>
      </c>
      <c r="Z439" s="113">
        <v>1</v>
      </c>
      <c r="AA439" s="123" t="s">
        <v>780</v>
      </c>
      <c r="AB439" s="121">
        <v>0.95169998333880068</v>
      </c>
      <c r="AC439" s="120">
        <v>2184.8650862666991</v>
      </c>
      <c r="AD439" s="120">
        <v>35.983561966529123</v>
      </c>
      <c r="AE439" s="120">
        <v>2421.6581028492296</v>
      </c>
      <c r="AF439" s="120">
        <v>18.932272052989447</v>
      </c>
      <c r="AG439" s="120">
        <v>2627.1285820969024</v>
      </c>
      <c r="AH439" s="120">
        <v>10.38568282548772</v>
      </c>
      <c r="AI439" s="123">
        <v>83.16551771222403</v>
      </c>
      <c r="AJ439" s="144" t="s">
        <v>771</v>
      </c>
      <c r="AK439" s="143">
        <f t="shared" si="53"/>
        <v>2627.1285820969024</v>
      </c>
      <c r="AL439" s="143">
        <f t="shared" si="54"/>
        <v>10.38568282548772</v>
      </c>
      <c r="AM439" s="143">
        <v>1</v>
      </c>
      <c r="AN439" s="143">
        <v>26321</v>
      </c>
      <c r="AO439" s="146" t="s">
        <v>774</v>
      </c>
      <c r="AP439" s="26">
        <v>0</v>
      </c>
      <c r="AQ439" s="141">
        <f t="shared" si="55"/>
        <v>16.83448228777597</v>
      </c>
      <c r="AR439" s="145"/>
      <c r="AS439" s="146"/>
      <c r="AT439" s="145"/>
      <c r="AU439" s="146"/>
      <c r="AV439" s="145"/>
      <c r="AW439" s="108"/>
      <c r="AX439" s="144"/>
      <c r="AY439" s="145"/>
      <c r="AZ439" s="145"/>
      <c r="BA439" s="145"/>
      <c r="BB439" s="145"/>
      <c r="BC439" s="145"/>
      <c r="BD439" s="144"/>
      <c r="BE439" s="144"/>
      <c r="BF439" s="144"/>
      <c r="BG439" s="144"/>
      <c r="BH439" s="144"/>
      <c r="BI439" s="144"/>
      <c r="BJ439" s="144"/>
      <c r="BK439" s="94"/>
    </row>
    <row r="440" spans="1:63" s="88" customFormat="1" ht="14.25" customHeight="1" x14ac:dyDescent="0.2">
      <c r="A440" s="6">
        <v>447</v>
      </c>
      <c r="B440" s="88" t="s">
        <v>747</v>
      </c>
      <c r="D440" s="120" t="s">
        <v>447</v>
      </c>
      <c r="E440" s="120" t="s">
        <v>773</v>
      </c>
      <c r="F440" s="120">
        <v>312193.86480585474</v>
      </c>
      <c r="G440" s="123">
        <v>56.406352232817738</v>
      </c>
      <c r="H440" s="110">
        <f t="shared" si="48"/>
        <v>60.397886276082872</v>
      </c>
      <c r="I440" s="123">
        <v>28.474311323977346</v>
      </c>
      <c r="J440" s="121">
        <v>1.0707639101849742</v>
      </c>
      <c r="K440" s="121">
        <v>5.3457629691709328E-2</v>
      </c>
      <c r="L440" s="122">
        <v>0.36730000000000002</v>
      </c>
      <c r="M440" s="123">
        <v>1.3247951617719298</v>
      </c>
      <c r="N440" s="113">
        <f t="shared" si="49"/>
        <v>0.6623975808859649</v>
      </c>
      <c r="O440" s="113">
        <v>1</v>
      </c>
      <c r="P440" s="123" t="s">
        <v>780</v>
      </c>
      <c r="Q440" s="124">
        <v>10.050000000000001</v>
      </c>
      <c r="R440" s="123">
        <v>1.7409820977416282</v>
      </c>
      <c r="S440" s="113">
        <f t="shared" si="50"/>
        <v>0.87049104887081408</v>
      </c>
      <c r="T440" s="113">
        <v>1</v>
      </c>
      <c r="U440" s="123" t="s">
        <v>780</v>
      </c>
      <c r="V440" s="124">
        <v>0.19850000000000001</v>
      </c>
      <c r="W440" s="114">
        <f t="shared" si="51"/>
        <v>1.121525E-3</v>
      </c>
      <c r="X440" s="124">
        <v>1.1299999999999999</v>
      </c>
      <c r="Y440" s="113">
        <f t="shared" si="52"/>
        <v>0.56499999999999995</v>
      </c>
      <c r="Z440" s="113">
        <v>1</v>
      </c>
      <c r="AA440" s="123" t="s">
        <v>780</v>
      </c>
      <c r="AB440" s="121">
        <v>0.76094703299386657</v>
      </c>
      <c r="AC440" s="120">
        <v>2016.5971741305464</v>
      </c>
      <c r="AD440" s="120">
        <v>22.981700951439962</v>
      </c>
      <c r="AE440" s="120">
        <v>2439.5398444198509</v>
      </c>
      <c r="AF440" s="120">
        <v>16.206745845016485</v>
      </c>
      <c r="AG440" s="120">
        <v>2813.8152969007101</v>
      </c>
      <c r="AH440" s="120">
        <v>18.456228467805865</v>
      </c>
      <c r="AI440" s="123">
        <v>71.667716653318962</v>
      </c>
      <c r="AJ440" s="144" t="s">
        <v>771</v>
      </c>
      <c r="AK440" s="143">
        <f t="shared" si="53"/>
        <v>2813.8152969007101</v>
      </c>
      <c r="AL440" s="143">
        <f t="shared" si="54"/>
        <v>18.456228467805865</v>
      </c>
      <c r="AM440" s="143">
        <v>1</v>
      </c>
      <c r="AN440" s="143">
        <v>26321</v>
      </c>
      <c r="AO440" s="146" t="s">
        <v>774</v>
      </c>
      <c r="AP440" s="26">
        <v>0</v>
      </c>
      <c r="AQ440" s="141">
        <f t="shared" si="55"/>
        <v>28.332283346681038</v>
      </c>
      <c r="AR440" s="145"/>
      <c r="AS440" s="146"/>
      <c r="AT440" s="145"/>
      <c r="AU440" s="146"/>
      <c r="AV440" s="145"/>
      <c r="AW440" s="108"/>
      <c r="AX440" s="144"/>
      <c r="AY440" s="145"/>
      <c r="AZ440" s="145"/>
      <c r="BA440" s="145"/>
      <c r="BB440" s="145"/>
      <c r="BC440" s="145"/>
      <c r="BD440" s="144"/>
      <c r="BE440" s="144"/>
      <c r="BF440" s="144"/>
      <c r="BG440" s="144"/>
      <c r="BH440" s="144"/>
      <c r="BI440" s="144"/>
      <c r="BJ440" s="144"/>
      <c r="BK440" s="94"/>
    </row>
    <row r="441" spans="1:63" s="88" customFormat="1" ht="14.25" customHeight="1" x14ac:dyDescent="0.2">
      <c r="A441" s="6">
        <v>448</v>
      </c>
      <c r="B441" s="88" t="s">
        <v>747</v>
      </c>
      <c r="D441" s="120" t="s">
        <v>448</v>
      </c>
      <c r="E441" s="120" t="s">
        <v>773</v>
      </c>
      <c r="F441" s="120">
        <v>706937.88103107514</v>
      </c>
      <c r="G441" s="123">
        <v>107.4704616283052</v>
      </c>
      <c r="H441" s="110">
        <f t="shared" si="48"/>
        <v>187.63929796541248</v>
      </c>
      <c r="I441" s="123">
        <v>84.15020003163734</v>
      </c>
      <c r="J441" s="121">
        <v>1.7459615890957769</v>
      </c>
      <c r="K441" s="121">
        <v>0.21044407058862277</v>
      </c>
      <c r="L441" s="122">
        <v>0.55349999999999999</v>
      </c>
      <c r="M441" s="123">
        <v>0.86898041531457337</v>
      </c>
      <c r="N441" s="113">
        <f t="shared" si="49"/>
        <v>0.43449020765728669</v>
      </c>
      <c r="O441" s="113">
        <v>1</v>
      </c>
      <c r="P441" s="123" t="s">
        <v>780</v>
      </c>
      <c r="Q441" s="124">
        <v>15.33</v>
      </c>
      <c r="R441" s="123">
        <v>1.0679371663463451</v>
      </c>
      <c r="S441" s="113">
        <f t="shared" si="50"/>
        <v>0.53396858317317253</v>
      </c>
      <c r="T441" s="113">
        <v>1</v>
      </c>
      <c r="U441" s="123" t="s">
        <v>780</v>
      </c>
      <c r="V441" s="124">
        <v>0.2009</v>
      </c>
      <c r="W441" s="114">
        <f t="shared" si="51"/>
        <v>6.2359359999999996E-4</v>
      </c>
      <c r="X441" s="124">
        <v>0.62080000000000002</v>
      </c>
      <c r="Y441" s="113">
        <f t="shared" si="52"/>
        <v>0.31040000000000001</v>
      </c>
      <c r="Z441" s="113">
        <v>1</v>
      </c>
      <c r="AA441" s="123" t="s">
        <v>780</v>
      </c>
      <c r="AB441" s="121">
        <v>0.81369994668090095</v>
      </c>
      <c r="AC441" s="120">
        <v>2839.5807721238984</v>
      </c>
      <c r="AD441" s="120">
        <v>19.989026588241359</v>
      </c>
      <c r="AE441" s="120">
        <v>2836.1253809251816</v>
      </c>
      <c r="AF441" s="120">
        <v>10.231094782612217</v>
      </c>
      <c r="AG441" s="120">
        <v>2833.6706490543143</v>
      </c>
      <c r="AH441" s="120">
        <v>10.124827112960057</v>
      </c>
      <c r="AI441" s="123">
        <v>100.20856774839224</v>
      </c>
      <c r="AJ441" s="144" t="s">
        <v>771</v>
      </c>
      <c r="AK441" s="143">
        <f t="shared" si="53"/>
        <v>2833.6706490543143</v>
      </c>
      <c r="AL441" s="143">
        <f t="shared" si="54"/>
        <v>10.124827112960057</v>
      </c>
      <c r="AM441" s="143">
        <v>1</v>
      </c>
      <c r="AN441" s="143">
        <v>26321</v>
      </c>
      <c r="AO441" s="146" t="s">
        <v>774</v>
      </c>
      <c r="AP441" s="26">
        <v>0</v>
      </c>
      <c r="AQ441" s="141">
        <f t="shared" si="55"/>
        <v>-0.20856774839224101</v>
      </c>
      <c r="AR441" s="145"/>
      <c r="AS441" s="146"/>
      <c r="AT441" s="145"/>
      <c r="AU441" s="146"/>
      <c r="AV441" s="145"/>
      <c r="AW441" s="108"/>
      <c r="AX441" s="144"/>
      <c r="AY441" s="145"/>
      <c r="AZ441" s="145"/>
      <c r="BA441" s="145"/>
      <c r="BB441" s="145"/>
      <c r="BC441" s="145"/>
      <c r="BD441" s="144"/>
      <c r="BE441" s="144"/>
      <c r="BF441" s="144"/>
      <c r="BG441" s="144"/>
      <c r="BH441" s="144"/>
      <c r="BI441" s="144"/>
      <c r="BJ441" s="144"/>
      <c r="BK441" s="94"/>
    </row>
    <row r="442" spans="1:63" s="88" customFormat="1" ht="14.25" customHeight="1" x14ac:dyDescent="0.2">
      <c r="A442" s="6">
        <v>449</v>
      </c>
      <c r="B442" s="88" t="s">
        <v>747</v>
      </c>
      <c r="D442" s="120" t="s">
        <v>449</v>
      </c>
      <c r="E442" s="120" t="s">
        <v>773</v>
      </c>
      <c r="F442" s="120">
        <v>663382.02559558547</v>
      </c>
      <c r="G442" s="123">
        <v>92.0656955718879</v>
      </c>
      <c r="H442" s="110">
        <f t="shared" si="48"/>
        <v>71.977074262643654</v>
      </c>
      <c r="I442" s="123">
        <v>72.542366215334255</v>
      </c>
      <c r="J442" s="121">
        <v>0.78180123243017929</v>
      </c>
      <c r="K442" s="121">
        <v>6.3820630141364632E-2</v>
      </c>
      <c r="L442" s="122">
        <v>0.62309999999999999</v>
      </c>
      <c r="M442" s="123">
        <v>0.84562103301056402</v>
      </c>
      <c r="N442" s="113">
        <f t="shared" si="49"/>
        <v>0.42281051650528201</v>
      </c>
      <c r="O442" s="113">
        <v>1</v>
      </c>
      <c r="P442" s="123" t="s">
        <v>780</v>
      </c>
      <c r="Q442" s="124">
        <v>21.44</v>
      </c>
      <c r="R442" s="123">
        <v>0.95263321840664406</v>
      </c>
      <c r="S442" s="113">
        <f t="shared" si="50"/>
        <v>0.47631660920332203</v>
      </c>
      <c r="T442" s="113">
        <v>1</v>
      </c>
      <c r="U442" s="123" t="s">
        <v>780</v>
      </c>
      <c r="V442" s="124">
        <v>0.2495</v>
      </c>
      <c r="W442" s="114">
        <f t="shared" si="51"/>
        <v>5.4727825000000009E-4</v>
      </c>
      <c r="X442" s="124">
        <v>0.43870000000000003</v>
      </c>
      <c r="Y442" s="113">
        <f t="shared" si="52"/>
        <v>0.21935000000000002</v>
      </c>
      <c r="Z442" s="113">
        <v>1</v>
      </c>
      <c r="AA442" s="123" t="s">
        <v>780</v>
      </c>
      <c r="AB442" s="121">
        <v>0.88766696003413936</v>
      </c>
      <c r="AC442" s="120">
        <v>3122.3316899434321</v>
      </c>
      <c r="AD442" s="120">
        <v>20.961481350524537</v>
      </c>
      <c r="AE442" s="120">
        <v>3158.6507324005147</v>
      </c>
      <c r="AF442" s="120">
        <v>9.2841159272511504</v>
      </c>
      <c r="AG442" s="120">
        <v>3181.8071836925742</v>
      </c>
      <c r="AH442" s="120">
        <v>6.9465392942952668</v>
      </c>
      <c r="AI442" s="123">
        <v>98.130763735339883</v>
      </c>
      <c r="AJ442" s="144" t="s">
        <v>771</v>
      </c>
      <c r="AK442" s="143">
        <f t="shared" si="53"/>
        <v>3181.8071836925742</v>
      </c>
      <c r="AL442" s="143">
        <f t="shared" si="54"/>
        <v>6.9465392942952668</v>
      </c>
      <c r="AM442" s="143">
        <v>1</v>
      </c>
      <c r="AN442" s="143">
        <v>26321</v>
      </c>
      <c r="AO442" s="146" t="s">
        <v>774</v>
      </c>
      <c r="AP442" s="26">
        <v>0</v>
      </c>
      <c r="AQ442" s="141">
        <f t="shared" si="55"/>
        <v>1.8692362646601168</v>
      </c>
      <c r="AR442" s="145"/>
      <c r="AS442" s="146"/>
      <c r="AT442" s="145"/>
      <c r="AU442" s="146"/>
      <c r="AV442" s="145"/>
      <c r="AW442" s="108"/>
      <c r="AX442" s="144"/>
      <c r="AY442" s="145"/>
      <c r="AZ442" s="145"/>
      <c r="BA442" s="145"/>
      <c r="BB442" s="145"/>
      <c r="BC442" s="145"/>
      <c r="BD442" s="144"/>
      <c r="BE442" s="144"/>
      <c r="BF442" s="144"/>
      <c r="BG442" s="144"/>
      <c r="BH442" s="144"/>
      <c r="BI442" s="144"/>
      <c r="BJ442" s="144"/>
      <c r="BK442" s="94"/>
    </row>
    <row r="443" spans="1:63" s="88" customFormat="1" ht="14.25" customHeight="1" x14ac:dyDescent="0.2">
      <c r="A443" s="6">
        <v>450</v>
      </c>
      <c r="B443" s="88" t="s">
        <v>747</v>
      </c>
      <c r="D443" s="120" t="s">
        <v>450</v>
      </c>
      <c r="E443" s="120" t="s">
        <v>773</v>
      </c>
      <c r="F443" s="120">
        <v>607270.22427973442</v>
      </c>
      <c r="G443" s="123">
        <v>96.995288431972469</v>
      </c>
      <c r="H443" s="110">
        <f t="shared" si="48"/>
        <v>68.875573788294176</v>
      </c>
      <c r="I443" s="123">
        <v>65.869686427965277</v>
      </c>
      <c r="J443" s="121">
        <v>0.71009195293645611</v>
      </c>
      <c r="K443" s="121" t="s">
        <v>560</v>
      </c>
      <c r="L443" s="122">
        <v>0.56080000000000008</v>
      </c>
      <c r="M443" s="123">
        <v>0.84139474010316184</v>
      </c>
      <c r="N443" s="113">
        <f t="shared" si="49"/>
        <v>0.42069737005158092</v>
      </c>
      <c r="O443" s="113">
        <v>1</v>
      </c>
      <c r="P443" s="123" t="s">
        <v>780</v>
      </c>
      <c r="Q443" s="124">
        <v>15.78</v>
      </c>
      <c r="R443" s="123">
        <v>1.044266853729813</v>
      </c>
      <c r="S443" s="113">
        <f t="shared" si="50"/>
        <v>0.52213342686490649</v>
      </c>
      <c r="T443" s="113">
        <v>1</v>
      </c>
      <c r="U443" s="123" t="s">
        <v>780</v>
      </c>
      <c r="V443" s="124">
        <v>0.20410000000000003</v>
      </c>
      <c r="W443" s="114">
        <f t="shared" si="51"/>
        <v>6.3117925000000014E-4</v>
      </c>
      <c r="X443" s="124">
        <v>0.61850000000000005</v>
      </c>
      <c r="Y443" s="113">
        <f t="shared" si="52"/>
        <v>0.30925000000000002</v>
      </c>
      <c r="Z443" s="113">
        <v>1</v>
      </c>
      <c r="AA443" s="123" t="s">
        <v>780</v>
      </c>
      <c r="AB443" s="121">
        <v>0.80572770944318317</v>
      </c>
      <c r="AC443" s="120">
        <v>2870.0282940784869</v>
      </c>
      <c r="AD443" s="120">
        <v>19.518542783048815</v>
      </c>
      <c r="AE443" s="120">
        <v>2863.5272942194752</v>
      </c>
      <c r="AF443" s="120">
        <v>10.02066396061673</v>
      </c>
      <c r="AG443" s="120">
        <v>2858.9567867393198</v>
      </c>
      <c r="AH443" s="120">
        <v>10.065027160856296</v>
      </c>
      <c r="AI443" s="123">
        <v>100.38725689700942</v>
      </c>
      <c r="AJ443" s="144" t="s">
        <v>771</v>
      </c>
      <c r="AK443" s="143">
        <f t="shared" si="53"/>
        <v>2858.9567867393198</v>
      </c>
      <c r="AL443" s="143">
        <f t="shared" si="54"/>
        <v>10.065027160856296</v>
      </c>
      <c r="AM443" s="143">
        <v>1</v>
      </c>
      <c r="AN443" s="143">
        <v>26321</v>
      </c>
      <c r="AO443" s="146" t="s">
        <v>774</v>
      </c>
      <c r="AP443" s="26">
        <v>0</v>
      </c>
      <c r="AQ443" s="141">
        <f t="shared" si="55"/>
        <v>-0.38725689700942212</v>
      </c>
      <c r="AR443" s="145"/>
      <c r="AS443" s="146"/>
      <c r="AT443" s="145"/>
      <c r="AU443" s="146"/>
      <c r="AV443" s="145"/>
      <c r="AW443" s="108"/>
      <c r="AX443" s="144"/>
      <c r="AY443" s="145"/>
      <c r="AZ443" s="145"/>
      <c r="BA443" s="145"/>
      <c r="BB443" s="145"/>
      <c r="BC443" s="145"/>
      <c r="BD443" s="144"/>
      <c r="BE443" s="144"/>
      <c r="BF443" s="144"/>
      <c r="BG443" s="144"/>
      <c r="BH443" s="144"/>
      <c r="BI443" s="144"/>
      <c r="BJ443" s="144"/>
      <c r="BK443" s="94"/>
    </row>
    <row r="444" spans="1:63" s="88" customFormat="1" ht="14.25" customHeight="1" x14ac:dyDescent="0.2">
      <c r="A444" s="6">
        <v>451</v>
      </c>
      <c r="B444" s="88" t="s">
        <v>747</v>
      </c>
      <c r="D444" s="120" t="s">
        <v>451</v>
      </c>
      <c r="E444" s="120" t="s">
        <v>773</v>
      </c>
      <c r="F444" s="120">
        <v>439375.96659031138</v>
      </c>
      <c r="G444" s="123">
        <v>58.850473209003951</v>
      </c>
      <c r="H444" s="110">
        <f t="shared" si="48"/>
        <v>43.836637318937072</v>
      </c>
      <c r="I444" s="123">
        <v>47.895975045349957</v>
      </c>
      <c r="J444" s="121">
        <v>0.744881645441556</v>
      </c>
      <c r="K444" s="121">
        <v>5.9495447810268942E-2</v>
      </c>
      <c r="L444" s="122">
        <v>0.6452</v>
      </c>
      <c r="M444" s="123">
        <v>0.86711643340282762</v>
      </c>
      <c r="N444" s="113">
        <f t="shared" si="49"/>
        <v>0.43355821670141381</v>
      </c>
      <c r="O444" s="113">
        <v>1</v>
      </c>
      <c r="P444" s="123" t="s">
        <v>780</v>
      </c>
      <c r="Q444" s="124">
        <v>22.54</v>
      </c>
      <c r="R444" s="123">
        <v>1.0410621946263712</v>
      </c>
      <c r="S444" s="113">
        <f t="shared" si="50"/>
        <v>0.52053109731318559</v>
      </c>
      <c r="T444" s="113">
        <v>1</v>
      </c>
      <c r="U444" s="123" t="s">
        <v>780</v>
      </c>
      <c r="V444" s="124">
        <v>0.25340000000000001</v>
      </c>
      <c r="W444" s="114">
        <f t="shared" si="51"/>
        <v>7.299187000000001E-4</v>
      </c>
      <c r="X444" s="124">
        <v>0.57610000000000006</v>
      </c>
      <c r="Y444" s="113">
        <f t="shared" si="52"/>
        <v>0.28805000000000003</v>
      </c>
      <c r="Z444" s="113">
        <v>1</v>
      </c>
      <c r="AA444" s="123" t="s">
        <v>780</v>
      </c>
      <c r="AB444" s="121">
        <v>0.83291511100739635</v>
      </c>
      <c r="AC444" s="120">
        <v>3209.3484909842564</v>
      </c>
      <c r="AD444" s="120">
        <v>21.958507461735735</v>
      </c>
      <c r="AE444" s="120">
        <v>3207.3984366568534</v>
      </c>
      <c r="AF444" s="120">
        <v>10.172547498501899</v>
      </c>
      <c r="AG444" s="120">
        <v>3206.1791017235728</v>
      </c>
      <c r="AH444" s="120">
        <v>9.1053760912291732</v>
      </c>
      <c r="AI444" s="123">
        <v>100.09885253319067</v>
      </c>
      <c r="AJ444" s="144" t="s">
        <v>771</v>
      </c>
      <c r="AK444" s="143">
        <f t="shared" si="53"/>
        <v>3206.1791017235728</v>
      </c>
      <c r="AL444" s="143">
        <f t="shared" si="54"/>
        <v>9.1053760912291732</v>
      </c>
      <c r="AM444" s="143">
        <v>1</v>
      </c>
      <c r="AN444" s="143">
        <v>26321</v>
      </c>
      <c r="AO444" s="146" t="s">
        <v>774</v>
      </c>
      <c r="AP444" s="26">
        <v>0</v>
      </c>
      <c r="AQ444" s="141">
        <f t="shared" si="55"/>
        <v>-9.8852533190665781E-2</v>
      </c>
      <c r="AR444" s="145"/>
      <c r="AS444" s="146"/>
      <c r="AT444" s="145"/>
      <c r="AU444" s="146"/>
      <c r="AV444" s="145"/>
      <c r="AW444" s="108"/>
      <c r="AX444" s="144"/>
      <c r="AY444" s="145"/>
      <c r="AZ444" s="145"/>
      <c r="BA444" s="145"/>
      <c r="BB444" s="145"/>
      <c r="BC444" s="145"/>
      <c r="BD444" s="144"/>
      <c r="BE444" s="144"/>
      <c r="BF444" s="144"/>
      <c r="BG444" s="144"/>
      <c r="BH444" s="144"/>
      <c r="BI444" s="144"/>
      <c r="BJ444" s="144"/>
      <c r="BK444" s="94"/>
    </row>
    <row r="445" spans="1:63" s="88" customFormat="1" ht="14.25" customHeight="1" x14ac:dyDescent="0.2">
      <c r="A445" s="6">
        <v>452</v>
      </c>
      <c r="B445" s="88" t="s">
        <v>747</v>
      </c>
      <c r="D445" s="120" t="s">
        <v>621</v>
      </c>
      <c r="E445" s="120" t="s">
        <v>773</v>
      </c>
      <c r="F445" s="120">
        <v>597337.79034127586</v>
      </c>
      <c r="G445" s="123">
        <v>108.43334248326261</v>
      </c>
      <c r="H445" s="110">
        <f t="shared" si="48"/>
        <v>54.96468161504518</v>
      </c>
      <c r="I445" s="123">
        <v>52.955375999697615</v>
      </c>
      <c r="J445" s="121">
        <v>0.50689834285546753</v>
      </c>
      <c r="K445" s="121">
        <v>1.4308660536696869</v>
      </c>
      <c r="L445" s="122">
        <v>0.39200000000000002</v>
      </c>
      <c r="M445" s="123">
        <v>1.1405158100429373</v>
      </c>
      <c r="N445" s="113">
        <f t="shared" si="49"/>
        <v>0.57025790502146867</v>
      </c>
      <c r="O445" s="113">
        <v>1</v>
      </c>
      <c r="P445" s="123" t="s">
        <v>780</v>
      </c>
      <c r="Q445" s="124">
        <v>10.98</v>
      </c>
      <c r="R445" s="123">
        <v>1.4284642968061139</v>
      </c>
      <c r="S445" s="113">
        <f t="shared" si="50"/>
        <v>0.71423214840305693</v>
      </c>
      <c r="T445" s="113">
        <v>1</v>
      </c>
      <c r="U445" s="123" t="s">
        <v>780</v>
      </c>
      <c r="V445" s="124">
        <v>0.20310000000000003</v>
      </c>
      <c r="W445" s="114">
        <f t="shared" si="51"/>
        <v>8.7343155E-4</v>
      </c>
      <c r="X445" s="124">
        <v>0.86009999999999998</v>
      </c>
      <c r="Y445" s="113">
        <f t="shared" si="52"/>
        <v>0.43004999999999999</v>
      </c>
      <c r="Z445" s="113">
        <v>1</v>
      </c>
      <c r="AA445" s="123" t="s">
        <v>780</v>
      </c>
      <c r="AB445" s="121">
        <v>0.79842094240157269</v>
      </c>
      <c r="AC445" s="120">
        <v>2132.1252285304163</v>
      </c>
      <c r="AD445" s="120">
        <v>20.738128349702492</v>
      </c>
      <c r="AE445" s="120">
        <v>2521.0744265981143</v>
      </c>
      <c r="AF445" s="120">
        <v>13.381017239846642</v>
      </c>
      <c r="AG445" s="120">
        <v>2851.0033915992017</v>
      </c>
      <c r="AH445" s="120">
        <v>14.006102884393236</v>
      </c>
      <c r="AI445" s="123">
        <v>74.785082150830135</v>
      </c>
      <c r="AJ445" s="144" t="s">
        <v>771</v>
      </c>
      <c r="AK445" s="143">
        <f t="shared" si="53"/>
        <v>2851.0033915992017</v>
      </c>
      <c r="AL445" s="143">
        <f t="shared" si="54"/>
        <v>14.006102884393236</v>
      </c>
      <c r="AM445" s="143">
        <v>1</v>
      </c>
      <c r="AN445" s="143">
        <v>26321</v>
      </c>
      <c r="AO445" s="146" t="s">
        <v>774</v>
      </c>
      <c r="AP445" s="26">
        <v>0</v>
      </c>
      <c r="AQ445" s="141">
        <f t="shared" si="55"/>
        <v>25.214917849169865</v>
      </c>
      <c r="AR445" s="145"/>
      <c r="AS445" s="146"/>
      <c r="AT445" s="145"/>
      <c r="AU445" s="146"/>
      <c r="AV445" s="145"/>
      <c r="AW445" s="108"/>
      <c r="AX445" s="144"/>
      <c r="AY445" s="145"/>
      <c r="AZ445" s="145"/>
      <c r="BA445" s="145"/>
      <c r="BB445" s="145"/>
      <c r="BC445" s="145"/>
      <c r="BD445" s="144"/>
      <c r="BE445" s="144"/>
      <c r="BF445" s="144"/>
      <c r="BG445" s="144"/>
      <c r="BH445" s="144"/>
      <c r="BI445" s="144"/>
      <c r="BJ445" s="144"/>
      <c r="BK445" s="94"/>
    </row>
    <row r="446" spans="1:63" s="88" customFormat="1" ht="14.25" customHeight="1" x14ac:dyDescent="0.2">
      <c r="A446" s="6">
        <v>453</v>
      </c>
      <c r="B446" s="88" t="s">
        <v>747</v>
      </c>
      <c r="D446" s="120" t="s">
        <v>452</v>
      </c>
      <c r="E446" s="120" t="s">
        <v>773</v>
      </c>
      <c r="F446" s="120">
        <v>686742.215177865</v>
      </c>
      <c r="G446" s="123">
        <v>144.93172191881166</v>
      </c>
      <c r="H446" s="110">
        <f t="shared" si="48"/>
        <v>71.301724649591719</v>
      </c>
      <c r="I446" s="123">
        <v>60.167313217108621</v>
      </c>
      <c r="J446" s="121">
        <v>0.49196769144531211</v>
      </c>
      <c r="K446" s="121" t="s">
        <v>560</v>
      </c>
      <c r="L446" s="122">
        <v>0.32600000000000001</v>
      </c>
      <c r="M446" s="123">
        <v>1.8751233134421212</v>
      </c>
      <c r="N446" s="113">
        <f t="shared" si="49"/>
        <v>0.93756165672106062</v>
      </c>
      <c r="O446" s="113">
        <v>1</v>
      </c>
      <c r="P446" s="123" t="s">
        <v>780</v>
      </c>
      <c r="Q446" s="124">
        <v>10.07</v>
      </c>
      <c r="R446" s="123">
        <v>1.9892134085647215</v>
      </c>
      <c r="S446" s="113">
        <f t="shared" si="50"/>
        <v>0.99460670428236075</v>
      </c>
      <c r="T446" s="113">
        <v>1</v>
      </c>
      <c r="U446" s="123" t="s">
        <v>780</v>
      </c>
      <c r="V446" s="124">
        <v>0.22390000000000002</v>
      </c>
      <c r="W446" s="114">
        <f t="shared" si="51"/>
        <v>7.4334800000000001E-4</v>
      </c>
      <c r="X446" s="124">
        <v>0.66400000000000003</v>
      </c>
      <c r="Y446" s="113">
        <f t="shared" si="52"/>
        <v>0.33200000000000002</v>
      </c>
      <c r="Z446" s="113">
        <v>1</v>
      </c>
      <c r="AA446" s="123" t="s">
        <v>780</v>
      </c>
      <c r="AB446" s="121">
        <v>0.94264562332458846</v>
      </c>
      <c r="AC446" s="120">
        <v>1818.8890123914423</v>
      </c>
      <c r="AD446" s="120">
        <v>29.785811085997011</v>
      </c>
      <c r="AE446" s="120">
        <v>2440.7960012862982</v>
      </c>
      <c r="AF446" s="120">
        <v>18.541040050281026</v>
      </c>
      <c r="AG446" s="120">
        <v>3009.2323753154874</v>
      </c>
      <c r="AH446" s="120">
        <v>10.665120523169563</v>
      </c>
      <c r="AI446" s="123">
        <v>60.443621014836054</v>
      </c>
      <c r="AJ446" s="144" t="s">
        <v>771</v>
      </c>
      <c r="AK446" s="143">
        <f t="shared" si="53"/>
        <v>3009.2323753154874</v>
      </c>
      <c r="AL446" s="143">
        <f t="shared" si="54"/>
        <v>10.665120523169563</v>
      </c>
      <c r="AM446" s="143">
        <v>1</v>
      </c>
      <c r="AN446" s="143">
        <v>26321</v>
      </c>
      <c r="AO446" s="146" t="s">
        <v>774</v>
      </c>
      <c r="AP446" s="26">
        <v>0</v>
      </c>
      <c r="AQ446" s="141">
        <f t="shared" si="55"/>
        <v>39.556378985163946</v>
      </c>
      <c r="AR446" s="145"/>
      <c r="AS446" s="146"/>
      <c r="AT446" s="145"/>
      <c r="AU446" s="146"/>
      <c r="AV446" s="145"/>
      <c r="AW446" s="108"/>
      <c r="AX446" s="144"/>
      <c r="AY446" s="145"/>
      <c r="AZ446" s="145"/>
      <c r="BA446" s="145"/>
      <c r="BB446" s="145"/>
      <c r="BC446" s="145"/>
      <c r="BD446" s="144"/>
      <c r="BE446" s="144"/>
      <c r="BF446" s="144"/>
      <c r="BG446" s="144"/>
      <c r="BH446" s="144"/>
      <c r="BI446" s="144"/>
      <c r="BJ446" s="144"/>
      <c r="BK446" s="94"/>
    </row>
    <row r="447" spans="1:63" s="88" customFormat="1" ht="14.25" customHeight="1" x14ac:dyDescent="0.2">
      <c r="A447" s="6">
        <v>454</v>
      </c>
      <c r="B447" s="88" t="s">
        <v>747</v>
      </c>
      <c r="D447" s="120" t="s">
        <v>453</v>
      </c>
      <c r="E447" s="120" t="s">
        <v>773</v>
      </c>
      <c r="F447" s="120">
        <v>487870.00075600337</v>
      </c>
      <c r="G447" s="123">
        <v>90.494440657272094</v>
      </c>
      <c r="H447" s="110">
        <f t="shared" si="48"/>
        <v>43.685714316069017</v>
      </c>
      <c r="I447" s="123">
        <v>48.178462248296164</v>
      </c>
      <c r="J447" s="121">
        <v>0.48274472993892642</v>
      </c>
      <c r="K447" s="121" t="s">
        <v>560</v>
      </c>
      <c r="L447" s="122">
        <v>0.45350000000000001</v>
      </c>
      <c r="M447" s="123">
        <v>0.91264232250223332</v>
      </c>
      <c r="N447" s="113">
        <f t="shared" si="49"/>
        <v>0.45632116125111666</v>
      </c>
      <c r="O447" s="113">
        <v>1</v>
      </c>
      <c r="P447" s="123" t="s">
        <v>780</v>
      </c>
      <c r="Q447" s="124">
        <v>12.84</v>
      </c>
      <c r="R447" s="123">
        <v>1.2090767503544047</v>
      </c>
      <c r="S447" s="113">
        <f t="shared" si="50"/>
        <v>0.60453837517720233</v>
      </c>
      <c r="T447" s="113">
        <v>1</v>
      </c>
      <c r="U447" s="123" t="s">
        <v>780</v>
      </c>
      <c r="V447" s="124">
        <v>0.20530000000000001</v>
      </c>
      <c r="W447" s="114">
        <f t="shared" si="51"/>
        <v>8.141171500000001E-4</v>
      </c>
      <c r="X447" s="124">
        <v>0.79310000000000003</v>
      </c>
      <c r="Y447" s="113">
        <f t="shared" si="52"/>
        <v>0.39655000000000001</v>
      </c>
      <c r="Z447" s="113">
        <v>1</v>
      </c>
      <c r="AA447" s="123" t="s">
        <v>780</v>
      </c>
      <c r="AB447" s="121">
        <v>0.75482579764660895</v>
      </c>
      <c r="AC447" s="120">
        <v>2410.6551937771833</v>
      </c>
      <c r="AD447" s="120">
        <v>18.381436760731503</v>
      </c>
      <c r="AE447" s="120">
        <v>2667.890754449525</v>
      </c>
      <c r="AF447" s="120">
        <v>11.45399169985285</v>
      </c>
      <c r="AG447" s="120">
        <v>2869.1206415321067</v>
      </c>
      <c r="AH447" s="120">
        <v>12.894014304794368</v>
      </c>
      <c r="AI447" s="123">
        <v>84.020698149865751</v>
      </c>
      <c r="AJ447" s="144" t="s">
        <v>771</v>
      </c>
      <c r="AK447" s="143">
        <f t="shared" si="53"/>
        <v>2869.1206415321067</v>
      </c>
      <c r="AL447" s="143">
        <f t="shared" si="54"/>
        <v>12.894014304794368</v>
      </c>
      <c r="AM447" s="143">
        <v>1</v>
      </c>
      <c r="AN447" s="143">
        <v>26321</v>
      </c>
      <c r="AO447" s="146" t="s">
        <v>774</v>
      </c>
      <c r="AP447" s="26">
        <v>0</v>
      </c>
      <c r="AQ447" s="141">
        <f t="shared" si="55"/>
        <v>15.979301850134249</v>
      </c>
      <c r="AR447" s="145"/>
      <c r="AS447" s="146"/>
      <c r="AT447" s="145"/>
      <c r="AU447" s="146"/>
      <c r="AV447" s="145"/>
      <c r="AW447" s="108"/>
      <c r="AX447" s="144"/>
      <c r="AY447" s="145"/>
      <c r="AZ447" s="145"/>
      <c r="BA447" s="145"/>
      <c r="BB447" s="145"/>
      <c r="BC447" s="145"/>
      <c r="BD447" s="144"/>
      <c r="BE447" s="144"/>
      <c r="BF447" s="144"/>
      <c r="BG447" s="144"/>
      <c r="BH447" s="144"/>
      <c r="BI447" s="144"/>
      <c r="BJ447" s="144"/>
      <c r="BK447" s="94"/>
    </row>
    <row r="448" spans="1:63" s="88" customFormat="1" ht="14.25" customHeight="1" x14ac:dyDescent="0.2">
      <c r="A448" s="6">
        <v>455</v>
      </c>
      <c r="B448" s="88" t="s">
        <v>747</v>
      </c>
      <c r="D448" s="120" t="s">
        <v>454</v>
      </c>
      <c r="E448" s="120" t="s">
        <v>773</v>
      </c>
      <c r="F448" s="120">
        <v>540399.01393382298</v>
      </c>
      <c r="G448" s="123">
        <v>98.981881856172279</v>
      </c>
      <c r="H448" s="110">
        <f t="shared" si="48"/>
        <v>104.23881818105153</v>
      </c>
      <c r="I448" s="123">
        <v>58.096360464511889</v>
      </c>
      <c r="J448" s="121">
        <v>1.0531100866774583</v>
      </c>
      <c r="K448" s="121" t="s">
        <v>560</v>
      </c>
      <c r="L448" s="122">
        <v>0.44640000000000002</v>
      </c>
      <c r="M448" s="123">
        <v>1.0936232196445819</v>
      </c>
      <c r="N448" s="113">
        <f t="shared" si="49"/>
        <v>0.54681160982229093</v>
      </c>
      <c r="O448" s="113">
        <v>1</v>
      </c>
      <c r="P448" s="123" t="s">
        <v>780</v>
      </c>
      <c r="Q448" s="124">
        <v>11.98</v>
      </c>
      <c r="R448" s="123">
        <v>1.2679192147289091</v>
      </c>
      <c r="S448" s="113">
        <f t="shared" si="50"/>
        <v>0.63395960736445456</v>
      </c>
      <c r="T448" s="113">
        <v>1</v>
      </c>
      <c r="U448" s="123" t="s">
        <v>780</v>
      </c>
      <c r="V448" s="124">
        <v>0.19470000000000001</v>
      </c>
      <c r="W448" s="114">
        <f t="shared" si="51"/>
        <v>6.2459760000000005E-4</v>
      </c>
      <c r="X448" s="124">
        <v>0.64160000000000006</v>
      </c>
      <c r="Y448" s="113">
        <f t="shared" si="52"/>
        <v>0.32080000000000003</v>
      </c>
      <c r="Z448" s="113">
        <v>1</v>
      </c>
      <c r="AA448" s="123" t="s">
        <v>780</v>
      </c>
      <c r="AB448" s="121">
        <v>0.86253383255052807</v>
      </c>
      <c r="AC448" s="120">
        <v>2379.0168094100677</v>
      </c>
      <c r="AD448" s="120">
        <v>21.793338254881292</v>
      </c>
      <c r="AE448" s="120">
        <v>2603.1792906748187</v>
      </c>
      <c r="AF448" s="120">
        <v>11.952790781489966</v>
      </c>
      <c r="AG448" s="120">
        <v>2782.5299111363511</v>
      </c>
      <c r="AH448" s="120">
        <v>10.512410791351616</v>
      </c>
      <c r="AI448" s="123">
        <v>85.498337318447966</v>
      </c>
      <c r="AJ448" s="144" t="s">
        <v>771</v>
      </c>
      <c r="AK448" s="143">
        <f t="shared" si="53"/>
        <v>2782.5299111363511</v>
      </c>
      <c r="AL448" s="143">
        <f t="shared" si="54"/>
        <v>10.512410791351616</v>
      </c>
      <c r="AM448" s="143">
        <v>1</v>
      </c>
      <c r="AN448" s="143">
        <v>26321</v>
      </c>
      <c r="AO448" s="146" t="s">
        <v>774</v>
      </c>
      <c r="AP448" s="26">
        <v>0</v>
      </c>
      <c r="AQ448" s="141">
        <f t="shared" si="55"/>
        <v>14.501662681552034</v>
      </c>
      <c r="AR448" s="145"/>
      <c r="AS448" s="146"/>
      <c r="AT448" s="145"/>
      <c r="AU448" s="146"/>
      <c r="AV448" s="145"/>
      <c r="AW448" s="108"/>
      <c r="AX448" s="144"/>
      <c r="AY448" s="145"/>
      <c r="AZ448" s="145"/>
      <c r="BA448" s="145"/>
      <c r="BB448" s="145"/>
      <c r="BC448" s="145"/>
      <c r="BD448" s="144"/>
      <c r="BE448" s="144"/>
      <c r="BF448" s="144"/>
      <c r="BG448" s="144"/>
      <c r="BH448" s="144"/>
      <c r="BI448" s="144"/>
      <c r="BJ448" s="144"/>
      <c r="BK448" s="94"/>
    </row>
    <row r="449" spans="1:63" s="88" customFormat="1" ht="14.25" customHeight="1" x14ac:dyDescent="0.2">
      <c r="A449" s="6">
        <v>456</v>
      </c>
      <c r="B449" s="88" t="s">
        <v>747</v>
      </c>
      <c r="D449" s="120" t="s">
        <v>455</v>
      </c>
      <c r="E449" s="120" t="s">
        <v>773</v>
      </c>
      <c r="F449" s="120">
        <v>541315.7663040394</v>
      </c>
      <c r="G449" s="123">
        <v>95.84978756090932</v>
      </c>
      <c r="H449" s="110">
        <f t="shared" si="48"/>
        <v>104.45179524039708</v>
      </c>
      <c r="I449" s="123">
        <v>53.059228620253037</v>
      </c>
      <c r="J449" s="121">
        <v>1.0897446713068766</v>
      </c>
      <c r="K449" s="121" t="s">
        <v>560</v>
      </c>
      <c r="L449" s="122">
        <v>0.41160000000000002</v>
      </c>
      <c r="M449" s="123">
        <v>1.5280655504348066</v>
      </c>
      <c r="N449" s="113">
        <f t="shared" si="49"/>
        <v>0.76403277521740331</v>
      </c>
      <c r="O449" s="113">
        <v>1</v>
      </c>
      <c r="P449" s="123" t="s">
        <v>780</v>
      </c>
      <c r="Q449" s="124">
        <v>11.03</v>
      </c>
      <c r="R449" s="123">
        <v>1.6657699178002983</v>
      </c>
      <c r="S449" s="113">
        <f t="shared" si="50"/>
        <v>0.83288495890014913</v>
      </c>
      <c r="T449" s="113">
        <v>1</v>
      </c>
      <c r="U449" s="123" t="s">
        <v>780</v>
      </c>
      <c r="V449" s="124">
        <v>0.19440000000000002</v>
      </c>
      <c r="W449" s="114">
        <f t="shared" si="51"/>
        <v>6.4463040000000001E-4</v>
      </c>
      <c r="X449" s="124">
        <v>0.66320000000000001</v>
      </c>
      <c r="Y449" s="113">
        <f t="shared" si="52"/>
        <v>0.33160000000000001</v>
      </c>
      <c r="Z449" s="113">
        <v>1</v>
      </c>
      <c r="AA449" s="123" t="s">
        <v>780</v>
      </c>
      <c r="AB449" s="121">
        <v>0.91733290060410344</v>
      </c>
      <c r="AC449" s="120">
        <v>2222.3974151454358</v>
      </c>
      <c r="AD449" s="120">
        <v>28.788582669616517</v>
      </c>
      <c r="AE449" s="120">
        <v>2525.9913133223772</v>
      </c>
      <c r="AF449" s="120">
        <v>15.628066891033086</v>
      </c>
      <c r="AG449" s="120">
        <v>2779.8074667933151</v>
      </c>
      <c r="AH449" s="120">
        <v>10.869227683374341</v>
      </c>
      <c r="AI449" s="123">
        <v>79.947889977758521</v>
      </c>
      <c r="AJ449" s="144" t="s">
        <v>771</v>
      </c>
      <c r="AK449" s="143">
        <f t="shared" si="53"/>
        <v>2779.8074667933151</v>
      </c>
      <c r="AL449" s="143">
        <f t="shared" si="54"/>
        <v>10.869227683374341</v>
      </c>
      <c r="AM449" s="143">
        <v>1</v>
      </c>
      <c r="AN449" s="143">
        <v>26321</v>
      </c>
      <c r="AO449" s="146" t="s">
        <v>774</v>
      </c>
      <c r="AP449" s="26">
        <v>0</v>
      </c>
      <c r="AQ449" s="141">
        <f t="shared" si="55"/>
        <v>20.052110022241479</v>
      </c>
      <c r="AR449" s="145"/>
      <c r="AS449" s="146"/>
      <c r="AT449" s="145"/>
      <c r="AU449" s="146"/>
      <c r="AV449" s="145"/>
      <c r="AW449" s="108"/>
      <c r="AX449" s="144"/>
      <c r="AY449" s="145"/>
      <c r="AZ449" s="145"/>
      <c r="BA449" s="145"/>
      <c r="BB449" s="145"/>
      <c r="BC449" s="145"/>
      <c r="BD449" s="144"/>
      <c r="BE449" s="144"/>
      <c r="BF449" s="144"/>
      <c r="BG449" s="144"/>
      <c r="BH449" s="144"/>
      <c r="BI449" s="144"/>
      <c r="BJ449" s="144"/>
      <c r="BK449" s="94"/>
    </row>
    <row r="450" spans="1:63" s="88" customFormat="1" ht="14.25" customHeight="1" x14ac:dyDescent="0.2">
      <c r="A450" s="6">
        <v>457</v>
      </c>
      <c r="B450" s="88" t="s">
        <v>747</v>
      </c>
      <c r="D450" s="120" t="s">
        <v>456</v>
      </c>
      <c r="E450" s="120" t="s">
        <v>773</v>
      </c>
      <c r="F450" s="120">
        <v>493949.80680965644</v>
      </c>
      <c r="G450" s="123">
        <v>110.46774385678535</v>
      </c>
      <c r="H450" s="110">
        <f t="shared" si="48"/>
        <v>78.422639536038787</v>
      </c>
      <c r="I450" s="123">
        <v>40.190379409625606</v>
      </c>
      <c r="J450" s="121">
        <v>0.70991437679499392</v>
      </c>
      <c r="K450" s="121">
        <v>9.4776001000241722E-2</v>
      </c>
      <c r="L450" s="122">
        <v>0.26690000000000003</v>
      </c>
      <c r="M450" s="123">
        <v>2.868437262880045</v>
      </c>
      <c r="N450" s="113">
        <f t="shared" si="49"/>
        <v>1.4342186314400225</v>
      </c>
      <c r="O450" s="113">
        <v>1</v>
      </c>
      <c r="P450" s="123" t="s">
        <v>780</v>
      </c>
      <c r="Q450" s="124">
        <v>8.8160000000000007</v>
      </c>
      <c r="R450" s="123">
        <v>2.9492887293574244</v>
      </c>
      <c r="S450" s="113">
        <f t="shared" si="50"/>
        <v>1.4746443646787122</v>
      </c>
      <c r="T450" s="113">
        <v>1</v>
      </c>
      <c r="U450" s="123" t="s">
        <v>780</v>
      </c>
      <c r="V450" s="124">
        <v>0.23960000000000004</v>
      </c>
      <c r="W450" s="114">
        <f t="shared" si="51"/>
        <v>8.2158840000000019E-4</v>
      </c>
      <c r="X450" s="124">
        <v>0.68580000000000008</v>
      </c>
      <c r="Y450" s="113">
        <f t="shared" si="52"/>
        <v>0.34290000000000004</v>
      </c>
      <c r="Z450" s="113">
        <v>1</v>
      </c>
      <c r="AA450" s="123" t="s">
        <v>780</v>
      </c>
      <c r="AB450" s="121">
        <v>0.97258611350167978</v>
      </c>
      <c r="AC450" s="120">
        <v>1524.8349362723886</v>
      </c>
      <c r="AD450" s="120">
        <v>39.068932640356479</v>
      </c>
      <c r="AE450" s="120">
        <v>2319.1294899849172</v>
      </c>
      <c r="AF450" s="120">
        <v>27.258355929471236</v>
      </c>
      <c r="AG450" s="120">
        <v>3117.2915226222231</v>
      </c>
      <c r="AH450" s="120">
        <v>10.917321061147341</v>
      </c>
      <c r="AI450" s="123">
        <v>48.915378148198293</v>
      </c>
      <c r="AJ450" s="144" t="s">
        <v>771</v>
      </c>
      <c r="AK450" s="143">
        <f t="shared" si="53"/>
        <v>3117.2915226222231</v>
      </c>
      <c r="AL450" s="143">
        <f t="shared" si="54"/>
        <v>10.917321061147341</v>
      </c>
      <c r="AM450" s="143">
        <v>1</v>
      </c>
      <c r="AN450" s="143">
        <v>26321</v>
      </c>
      <c r="AO450" s="146" t="s">
        <v>774</v>
      </c>
      <c r="AP450" s="26">
        <v>0</v>
      </c>
      <c r="AQ450" s="141">
        <f t="shared" si="55"/>
        <v>51.084621851801707</v>
      </c>
      <c r="AR450" s="145"/>
      <c r="AS450" s="146"/>
      <c r="AT450" s="145"/>
      <c r="AU450" s="146"/>
      <c r="AV450" s="145"/>
      <c r="AW450" s="108"/>
      <c r="AX450" s="144"/>
      <c r="AY450" s="145"/>
      <c r="AZ450" s="145"/>
      <c r="BA450" s="145"/>
      <c r="BB450" s="145"/>
      <c r="BC450" s="145"/>
      <c r="BD450" s="144"/>
      <c r="BE450" s="144"/>
      <c r="BF450" s="144"/>
      <c r="BG450" s="144"/>
      <c r="BH450" s="144"/>
      <c r="BI450" s="144"/>
      <c r="BJ450" s="144"/>
      <c r="BK450" s="94"/>
    </row>
    <row r="451" spans="1:63" s="88" customFormat="1" ht="14.25" customHeight="1" x14ac:dyDescent="0.2">
      <c r="A451" s="6">
        <v>458</v>
      </c>
      <c r="B451" s="88" t="s">
        <v>747</v>
      </c>
      <c r="D451" s="120" t="s">
        <v>457</v>
      </c>
      <c r="E451" s="120" t="s">
        <v>773</v>
      </c>
      <c r="F451" s="120">
        <v>1002304.7028519013</v>
      </c>
      <c r="G451" s="123">
        <v>339.86224439945249</v>
      </c>
      <c r="H451" s="110">
        <f t="shared" ref="H451:H514" si="56">J451*G451</f>
        <v>309.31216377620234</v>
      </c>
      <c r="I451" s="123">
        <v>102.26748125431838</v>
      </c>
      <c r="J451" s="121">
        <v>0.91011040170927737</v>
      </c>
      <c r="K451" s="121">
        <v>0.53001360229892736</v>
      </c>
      <c r="L451" s="122">
        <v>0.19760000000000003</v>
      </c>
      <c r="M451" s="123">
        <v>1.3649463371282378</v>
      </c>
      <c r="N451" s="113">
        <f t="shared" ref="N451:N514" si="57">M451/2</f>
        <v>0.68247316856411888</v>
      </c>
      <c r="O451" s="113">
        <v>1</v>
      </c>
      <c r="P451" s="123" t="s">
        <v>780</v>
      </c>
      <c r="Q451" s="124">
        <v>5.7210000000000001</v>
      </c>
      <c r="R451" s="123">
        <v>1.4322308564931079</v>
      </c>
      <c r="S451" s="113">
        <f t="shared" ref="S451:S514" si="58">R451/2</f>
        <v>0.71611542824655394</v>
      </c>
      <c r="T451" s="113">
        <v>1</v>
      </c>
      <c r="U451" s="123" t="s">
        <v>780</v>
      </c>
      <c r="V451" s="124">
        <v>0.21</v>
      </c>
      <c r="W451" s="114">
        <f t="shared" ref="W451:W514" si="59">(Y451/100)*V451</f>
        <v>4.5548999999999996E-4</v>
      </c>
      <c r="X451" s="124">
        <v>0.43380000000000002</v>
      </c>
      <c r="Y451" s="113">
        <f t="shared" ref="Y451:Y514" si="60">X451/2</f>
        <v>0.21690000000000001</v>
      </c>
      <c r="Z451" s="113">
        <v>1</v>
      </c>
      <c r="AA451" s="123" t="s">
        <v>780</v>
      </c>
      <c r="AB451" s="121">
        <v>0.95302117737525938</v>
      </c>
      <c r="AC451" s="120">
        <v>1162.3245626242583</v>
      </c>
      <c r="AD451" s="120">
        <v>14.533416718006492</v>
      </c>
      <c r="AE451" s="120">
        <v>1934.5613979845091</v>
      </c>
      <c r="AF451" s="120">
        <v>12.454980716720911</v>
      </c>
      <c r="AG451" s="120">
        <v>2905.5795949276812</v>
      </c>
      <c r="AH451" s="120">
        <v>7.0307511513473981</v>
      </c>
      <c r="AI451" s="123">
        <v>40.003191261851775</v>
      </c>
      <c r="AJ451" s="144" t="s">
        <v>771</v>
      </c>
      <c r="AK451" s="143">
        <f t="shared" ref="AK451:AK514" si="61">AG451</f>
        <v>2905.5795949276812</v>
      </c>
      <c r="AL451" s="143">
        <f t="shared" ref="AL451:AL514" si="62">AH451</f>
        <v>7.0307511513473981</v>
      </c>
      <c r="AM451" s="143">
        <v>1</v>
      </c>
      <c r="AN451" s="143">
        <v>26321</v>
      </c>
      <c r="AO451" s="146" t="s">
        <v>774</v>
      </c>
      <c r="AP451" s="26">
        <v>0</v>
      </c>
      <c r="AQ451" s="141">
        <f t="shared" ref="AQ451:AQ514" si="63">100-AI451</f>
        <v>59.996808738148225</v>
      </c>
      <c r="AR451" s="145"/>
      <c r="AS451" s="146"/>
      <c r="AT451" s="145"/>
      <c r="AU451" s="146"/>
      <c r="AV451" s="145"/>
      <c r="AW451" s="108"/>
      <c r="AX451" s="144"/>
      <c r="AY451" s="145"/>
      <c r="AZ451" s="145"/>
      <c r="BA451" s="145"/>
      <c r="BB451" s="145"/>
      <c r="BC451" s="145"/>
      <c r="BD451" s="144"/>
      <c r="BE451" s="144"/>
      <c r="BF451" s="144"/>
      <c r="BG451" s="144"/>
      <c r="BH451" s="144"/>
      <c r="BI451" s="144"/>
      <c r="BJ451" s="144"/>
      <c r="BK451" s="94"/>
    </row>
    <row r="452" spans="1:63" s="88" customFormat="1" ht="14.25" customHeight="1" x14ac:dyDescent="0.2">
      <c r="A452" s="6">
        <v>459</v>
      </c>
      <c r="B452" s="88" t="s">
        <v>747</v>
      </c>
      <c r="D452" s="120" t="s">
        <v>458</v>
      </c>
      <c r="E452" s="120" t="s">
        <v>773</v>
      </c>
      <c r="F452" s="120">
        <v>381914.22316840623</v>
      </c>
      <c r="G452" s="123">
        <v>204.31919572804088</v>
      </c>
      <c r="H452" s="110">
        <f t="shared" si="56"/>
        <v>46.93320018887961</v>
      </c>
      <c r="I452" s="123">
        <v>25.377239713816124</v>
      </c>
      <c r="J452" s="121">
        <v>0.22970529039939086</v>
      </c>
      <c r="K452" s="121">
        <v>0.69943338337127325</v>
      </c>
      <c r="L452" s="122">
        <v>9.7110000000000002E-2</v>
      </c>
      <c r="M452" s="123">
        <v>3.27192967450828</v>
      </c>
      <c r="N452" s="113">
        <f t="shared" si="57"/>
        <v>1.63596483725414</v>
      </c>
      <c r="O452" s="113">
        <v>1</v>
      </c>
      <c r="P452" s="123" t="s">
        <v>780</v>
      </c>
      <c r="Q452" s="124">
        <v>2.7370000000000001</v>
      </c>
      <c r="R452" s="123">
        <v>3.4107890639336058</v>
      </c>
      <c r="S452" s="113">
        <f t="shared" si="58"/>
        <v>1.7053945319668029</v>
      </c>
      <c r="T452" s="113">
        <v>1</v>
      </c>
      <c r="U452" s="123" t="s">
        <v>780</v>
      </c>
      <c r="V452" s="124">
        <v>0.2044</v>
      </c>
      <c r="W452" s="114">
        <f t="shared" si="59"/>
        <v>9.8449259999999999E-4</v>
      </c>
      <c r="X452" s="124">
        <v>0.96330000000000005</v>
      </c>
      <c r="Y452" s="113">
        <f t="shared" si="60"/>
        <v>0.48165000000000002</v>
      </c>
      <c r="Z452" s="113">
        <v>1</v>
      </c>
      <c r="AA452" s="123" t="s">
        <v>780</v>
      </c>
      <c r="AB452" s="121">
        <v>0.95928819202170723</v>
      </c>
      <c r="AC452" s="120">
        <v>597.44019547002279</v>
      </c>
      <c r="AD452" s="120">
        <v>18.69643045141629</v>
      </c>
      <c r="AE452" s="120">
        <v>1338.4588823218371</v>
      </c>
      <c r="AF452" s="120">
        <v>25.686322461249802</v>
      </c>
      <c r="AG452" s="120">
        <v>2861.5660466766976</v>
      </c>
      <c r="AH452" s="120">
        <v>15.672394509898991</v>
      </c>
      <c r="AI452" s="123">
        <v>20.878085136768544</v>
      </c>
      <c r="AJ452" s="144" t="s">
        <v>771</v>
      </c>
      <c r="AK452" s="143">
        <f t="shared" si="61"/>
        <v>2861.5660466766976</v>
      </c>
      <c r="AL452" s="143">
        <f t="shared" si="62"/>
        <v>15.672394509898991</v>
      </c>
      <c r="AM452" s="143">
        <v>1</v>
      </c>
      <c r="AN452" s="143">
        <v>26321</v>
      </c>
      <c r="AO452" s="146" t="s">
        <v>774</v>
      </c>
      <c r="AP452" s="26">
        <v>0</v>
      </c>
      <c r="AQ452" s="141">
        <f t="shared" si="63"/>
        <v>79.121914863231453</v>
      </c>
      <c r="AR452" s="145"/>
      <c r="AS452" s="146"/>
      <c r="AT452" s="145"/>
      <c r="AU452" s="146"/>
      <c r="AV452" s="145"/>
      <c r="AW452" s="108"/>
      <c r="AX452" s="144"/>
      <c r="AY452" s="145"/>
      <c r="AZ452" s="145"/>
      <c r="BA452" s="145"/>
      <c r="BB452" s="145"/>
      <c r="BC452" s="145"/>
      <c r="BD452" s="144"/>
      <c r="BE452" s="144"/>
      <c r="BF452" s="144"/>
      <c r="BG452" s="144"/>
      <c r="BH452" s="144"/>
      <c r="BI452" s="144"/>
      <c r="BJ452" s="144"/>
      <c r="BK452" s="94"/>
    </row>
    <row r="453" spans="1:63" s="88" customFormat="1" ht="14.25" customHeight="1" x14ac:dyDescent="0.2">
      <c r="A453" s="6">
        <v>460</v>
      </c>
      <c r="B453" s="88" t="s">
        <v>747</v>
      </c>
      <c r="D453" s="120" t="s">
        <v>459</v>
      </c>
      <c r="E453" s="120" t="s">
        <v>773</v>
      </c>
      <c r="F453" s="120">
        <v>532484.88136290188</v>
      </c>
      <c r="G453" s="123">
        <v>75.184855147726694</v>
      </c>
      <c r="H453" s="110">
        <f t="shared" si="56"/>
        <v>53.218514565138435</v>
      </c>
      <c r="I453" s="123">
        <v>55.124589711502594</v>
      </c>
      <c r="J453" s="121">
        <v>0.7078355668913936</v>
      </c>
      <c r="K453" s="121">
        <v>0.14539776303145704</v>
      </c>
      <c r="L453" s="122">
        <v>0.57950000000000002</v>
      </c>
      <c r="M453" s="123">
        <v>0.87607005150975614</v>
      </c>
      <c r="N453" s="113">
        <f t="shared" si="57"/>
        <v>0.43803502575487807</v>
      </c>
      <c r="O453" s="113">
        <v>1</v>
      </c>
      <c r="P453" s="123" t="s">
        <v>780</v>
      </c>
      <c r="Q453" s="124">
        <v>19.78</v>
      </c>
      <c r="R453" s="123">
        <v>1.0354742320105128</v>
      </c>
      <c r="S453" s="113">
        <f t="shared" si="58"/>
        <v>0.5177371160052564</v>
      </c>
      <c r="T453" s="113">
        <v>1</v>
      </c>
      <c r="U453" s="123" t="s">
        <v>780</v>
      </c>
      <c r="V453" s="124">
        <v>0.2475</v>
      </c>
      <c r="W453" s="114">
        <f t="shared" si="59"/>
        <v>6.8310000000000007E-4</v>
      </c>
      <c r="X453" s="124">
        <v>0.55200000000000005</v>
      </c>
      <c r="Y453" s="113">
        <f t="shared" si="60"/>
        <v>0.27600000000000002</v>
      </c>
      <c r="Z453" s="113">
        <v>1</v>
      </c>
      <c r="AA453" s="123" t="s">
        <v>780</v>
      </c>
      <c r="AB453" s="121">
        <v>0.84605683504914264</v>
      </c>
      <c r="AC453" s="120">
        <v>2946.6856542210721</v>
      </c>
      <c r="AD453" s="120">
        <v>20.753289354837307</v>
      </c>
      <c r="AE453" s="120">
        <v>3080.4958312842614</v>
      </c>
      <c r="AF453" s="120">
        <v>10.057625436134913</v>
      </c>
      <c r="AG453" s="120">
        <v>3168.9384979650445</v>
      </c>
      <c r="AH453" s="120">
        <v>8.7501841293535367</v>
      </c>
      <c r="AI453" s="123">
        <v>92.986520758080545</v>
      </c>
      <c r="AJ453" s="144" t="s">
        <v>771</v>
      </c>
      <c r="AK453" s="143">
        <f t="shared" si="61"/>
        <v>3168.9384979650445</v>
      </c>
      <c r="AL453" s="143">
        <f t="shared" si="62"/>
        <v>8.7501841293535367</v>
      </c>
      <c r="AM453" s="143">
        <v>1</v>
      </c>
      <c r="AN453" s="143">
        <v>26321</v>
      </c>
      <c r="AO453" s="146" t="s">
        <v>774</v>
      </c>
      <c r="AP453" s="26">
        <v>0</v>
      </c>
      <c r="AQ453" s="141">
        <f t="shared" si="63"/>
        <v>7.0134792419194554</v>
      </c>
      <c r="AR453" s="145"/>
      <c r="AS453" s="146"/>
      <c r="AT453" s="145"/>
      <c r="AU453" s="146"/>
      <c r="AV453" s="145"/>
      <c r="AW453" s="108"/>
      <c r="AX453" s="144"/>
      <c r="AY453" s="145"/>
      <c r="AZ453" s="145"/>
      <c r="BA453" s="145"/>
      <c r="BB453" s="145"/>
      <c r="BC453" s="145"/>
      <c r="BD453" s="144"/>
      <c r="BE453" s="144"/>
      <c r="BF453" s="144"/>
      <c r="BG453" s="144"/>
      <c r="BH453" s="144"/>
      <c r="BI453" s="144"/>
      <c r="BJ453" s="144"/>
      <c r="BK453" s="94"/>
    </row>
    <row r="454" spans="1:63" s="88" customFormat="1" ht="14.25" customHeight="1" x14ac:dyDescent="0.2">
      <c r="A454" s="6">
        <v>461</v>
      </c>
      <c r="B454" s="88" t="s">
        <v>747</v>
      </c>
      <c r="D454" s="120" t="s">
        <v>460</v>
      </c>
      <c r="E454" s="120" t="s">
        <v>773</v>
      </c>
      <c r="F454" s="120">
        <v>940426.7402380181</v>
      </c>
      <c r="G454" s="123">
        <v>161.83685290307608</v>
      </c>
      <c r="H454" s="110">
        <f t="shared" si="56"/>
        <v>77.80884433614267</v>
      </c>
      <c r="I454" s="123">
        <v>101.2792283920468</v>
      </c>
      <c r="J454" s="121">
        <v>0.48078569831521811</v>
      </c>
      <c r="K454" s="121">
        <v>4.6781603252571718E-2</v>
      </c>
      <c r="L454" s="122">
        <v>0.53910000000000002</v>
      </c>
      <c r="M454" s="123">
        <v>1.0478465814645279</v>
      </c>
      <c r="N454" s="113">
        <f t="shared" si="57"/>
        <v>0.52392329073226396</v>
      </c>
      <c r="O454" s="113">
        <v>1</v>
      </c>
      <c r="P454" s="123" t="s">
        <v>780</v>
      </c>
      <c r="Q454" s="124">
        <v>14.38</v>
      </c>
      <c r="R454" s="123">
        <v>1.1412681937737224</v>
      </c>
      <c r="S454" s="113">
        <f t="shared" si="58"/>
        <v>0.57063409688686118</v>
      </c>
      <c r="T454" s="113">
        <v>1</v>
      </c>
      <c r="U454" s="123" t="s">
        <v>780</v>
      </c>
      <c r="V454" s="124">
        <v>0.19350000000000001</v>
      </c>
      <c r="W454" s="114">
        <f t="shared" si="59"/>
        <v>4.3750350000000012E-4</v>
      </c>
      <c r="X454" s="124">
        <v>0.45220000000000005</v>
      </c>
      <c r="Y454" s="113">
        <f t="shared" si="60"/>
        <v>0.22610000000000002</v>
      </c>
      <c r="Z454" s="113">
        <v>1</v>
      </c>
      <c r="AA454" s="123" t="s">
        <v>780</v>
      </c>
      <c r="AB454" s="121">
        <v>0.91814227994886455</v>
      </c>
      <c r="AC454" s="120">
        <v>2779.795119564837</v>
      </c>
      <c r="AD454" s="120">
        <v>23.704513749064063</v>
      </c>
      <c r="AE454" s="120">
        <v>2775.3859294255712</v>
      </c>
      <c r="AF454" s="120">
        <v>10.893209752610346</v>
      </c>
      <c r="AG454" s="120">
        <v>2772.1818235158239</v>
      </c>
      <c r="AH454" s="120">
        <v>7.4170123211766379</v>
      </c>
      <c r="AI454" s="123">
        <v>100.27463191571459</v>
      </c>
      <c r="AJ454" s="144" t="s">
        <v>771</v>
      </c>
      <c r="AK454" s="143">
        <f t="shared" si="61"/>
        <v>2772.1818235158239</v>
      </c>
      <c r="AL454" s="143">
        <f t="shared" si="62"/>
        <v>7.4170123211766379</v>
      </c>
      <c r="AM454" s="143">
        <v>1</v>
      </c>
      <c r="AN454" s="143">
        <v>26321</v>
      </c>
      <c r="AO454" s="146" t="s">
        <v>774</v>
      </c>
      <c r="AP454" s="26">
        <v>0</v>
      </c>
      <c r="AQ454" s="141">
        <f t="shared" si="63"/>
        <v>-0.27463191571459333</v>
      </c>
      <c r="AR454" s="145"/>
      <c r="AS454" s="146"/>
      <c r="AT454" s="145"/>
      <c r="AU454" s="146"/>
      <c r="AV454" s="145"/>
      <c r="AW454" s="108"/>
      <c r="AX454" s="144"/>
      <c r="AY454" s="145"/>
      <c r="AZ454" s="145"/>
      <c r="BA454" s="145"/>
      <c r="BB454" s="145"/>
      <c r="BC454" s="145"/>
      <c r="BD454" s="144"/>
      <c r="BE454" s="144"/>
      <c r="BF454" s="144"/>
      <c r="BG454" s="144"/>
      <c r="BH454" s="144"/>
      <c r="BI454" s="144"/>
      <c r="BJ454" s="144"/>
      <c r="BK454" s="94"/>
    </row>
    <row r="455" spans="1:63" s="88" customFormat="1" ht="14.25" customHeight="1" x14ac:dyDescent="0.2">
      <c r="A455" s="6">
        <v>462</v>
      </c>
      <c r="B455" s="88" t="s">
        <v>747</v>
      </c>
      <c r="D455" s="120" t="s">
        <v>461</v>
      </c>
      <c r="E455" s="120" t="s">
        <v>773</v>
      </c>
      <c r="F455" s="120">
        <v>742257.36936011177</v>
      </c>
      <c r="G455" s="123">
        <v>112.55902147213048</v>
      </c>
      <c r="H455" s="110">
        <f t="shared" si="56"/>
        <v>36.555512431629516</v>
      </c>
      <c r="I455" s="123">
        <v>73.112699581043358</v>
      </c>
      <c r="J455" s="121">
        <v>0.32476750378183261</v>
      </c>
      <c r="K455" s="121" t="s">
        <v>560</v>
      </c>
      <c r="L455" s="122">
        <v>0.56720000000000004</v>
      </c>
      <c r="M455" s="123">
        <v>0.82542454343990679</v>
      </c>
      <c r="N455" s="113">
        <f t="shared" si="57"/>
        <v>0.41271227171995339</v>
      </c>
      <c r="O455" s="113">
        <v>1</v>
      </c>
      <c r="P455" s="123" t="s">
        <v>780</v>
      </c>
      <c r="Q455" s="124">
        <v>16.34</v>
      </c>
      <c r="R455" s="123">
        <v>0.95765379786992078</v>
      </c>
      <c r="S455" s="113">
        <f t="shared" si="58"/>
        <v>0.47882689893496039</v>
      </c>
      <c r="T455" s="113">
        <v>1</v>
      </c>
      <c r="U455" s="123" t="s">
        <v>780</v>
      </c>
      <c r="V455" s="124">
        <v>0.2089</v>
      </c>
      <c r="W455" s="114">
        <f t="shared" si="59"/>
        <v>5.0720919999999996E-4</v>
      </c>
      <c r="X455" s="124">
        <v>0.48560000000000003</v>
      </c>
      <c r="Y455" s="113">
        <f t="shared" si="60"/>
        <v>0.24280000000000002</v>
      </c>
      <c r="Z455" s="113">
        <v>1</v>
      </c>
      <c r="AA455" s="123" t="s">
        <v>780</v>
      </c>
      <c r="AB455" s="121">
        <v>0.86192374037034325</v>
      </c>
      <c r="AC455" s="120">
        <v>2896.1975910928227</v>
      </c>
      <c r="AD455" s="120">
        <v>19.286043267712557</v>
      </c>
      <c r="AE455" s="120">
        <v>2896.7981345171065</v>
      </c>
      <c r="AF455" s="120">
        <v>9.2046148418094162</v>
      </c>
      <c r="AG455" s="120">
        <v>2897.2155834532609</v>
      </c>
      <c r="AH455" s="120">
        <v>7.8750242236295742</v>
      </c>
      <c r="AI455" s="123">
        <v>99.964863078665871</v>
      </c>
      <c r="AJ455" s="144" t="s">
        <v>771</v>
      </c>
      <c r="AK455" s="143">
        <f t="shared" si="61"/>
        <v>2897.2155834532609</v>
      </c>
      <c r="AL455" s="143">
        <f t="shared" si="62"/>
        <v>7.8750242236295742</v>
      </c>
      <c r="AM455" s="143">
        <v>1</v>
      </c>
      <c r="AN455" s="143">
        <v>26321</v>
      </c>
      <c r="AO455" s="146" t="s">
        <v>774</v>
      </c>
      <c r="AP455" s="26">
        <v>0</v>
      </c>
      <c r="AQ455" s="141">
        <f t="shared" si="63"/>
        <v>3.5136921334128601E-2</v>
      </c>
      <c r="AR455" s="145"/>
      <c r="AS455" s="146"/>
      <c r="AT455" s="145"/>
      <c r="AU455" s="146"/>
      <c r="AV455" s="145"/>
      <c r="AW455" s="108"/>
      <c r="AX455" s="144"/>
      <c r="AY455" s="145"/>
      <c r="AZ455" s="145"/>
      <c r="BA455" s="145"/>
      <c r="BB455" s="145"/>
      <c r="BC455" s="145"/>
      <c r="BD455" s="144"/>
      <c r="BE455" s="144"/>
      <c r="BF455" s="144"/>
      <c r="BG455" s="144"/>
      <c r="BH455" s="144"/>
      <c r="BI455" s="144"/>
      <c r="BJ455" s="144"/>
      <c r="BK455" s="94"/>
    </row>
    <row r="456" spans="1:63" s="88" customFormat="1" ht="14.25" customHeight="1" x14ac:dyDescent="0.2">
      <c r="A456" s="6">
        <v>463</v>
      </c>
      <c r="B456" s="88" t="s">
        <v>747</v>
      </c>
      <c r="D456" s="120" t="s">
        <v>462</v>
      </c>
      <c r="E456" s="120" t="s">
        <v>773</v>
      </c>
      <c r="F456" s="120">
        <v>178472.03270600413</v>
      </c>
      <c r="G456" s="123">
        <v>30.577145499855952</v>
      </c>
      <c r="H456" s="110">
        <f t="shared" si="56"/>
        <v>24.666144108620173</v>
      </c>
      <c r="I456" s="123">
        <v>19.089737195277319</v>
      </c>
      <c r="J456" s="121">
        <v>0.80668563743912503</v>
      </c>
      <c r="K456" s="121">
        <v>0.15452055678145704</v>
      </c>
      <c r="L456" s="122">
        <v>0.50080000000000002</v>
      </c>
      <c r="M456" s="123">
        <v>1.2083086456064254</v>
      </c>
      <c r="N456" s="113">
        <f t="shared" si="57"/>
        <v>0.60415432280321268</v>
      </c>
      <c r="O456" s="113">
        <v>1</v>
      </c>
      <c r="P456" s="123" t="s">
        <v>780</v>
      </c>
      <c r="Q456" s="124">
        <v>14.06</v>
      </c>
      <c r="R456" s="123">
        <v>1.8961190494051738</v>
      </c>
      <c r="S456" s="113">
        <f t="shared" si="58"/>
        <v>0.94805952470258692</v>
      </c>
      <c r="T456" s="113">
        <v>1</v>
      </c>
      <c r="U456" s="123" t="s">
        <v>780</v>
      </c>
      <c r="V456" s="124">
        <v>0.20360000000000003</v>
      </c>
      <c r="W456" s="114">
        <f t="shared" si="59"/>
        <v>1.4872980000000004E-3</v>
      </c>
      <c r="X456" s="124">
        <v>1.4610000000000001</v>
      </c>
      <c r="Y456" s="113">
        <f t="shared" si="60"/>
        <v>0.73050000000000004</v>
      </c>
      <c r="Z456" s="113">
        <v>1</v>
      </c>
      <c r="AA456" s="123" t="s">
        <v>780</v>
      </c>
      <c r="AB456" s="121">
        <v>0.63725357644894742</v>
      </c>
      <c r="AC456" s="120">
        <v>2617.1937401256828</v>
      </c>
      <c r="AD456" s="120">
        <v>26.04409549451475</v>
      </c>
      <c r="AE456" s="120">
        <v>2753.7993290023664</v>
      </c>
      <c r="AF456" s="120">
        <v>18.135504675367883</v>
      </c>
      <c r="AG456" s="120">
        <v>2855.526506817735</v>
      </c>
      <c r="AH456" s="120">
        <v>23.786450057140577</v>
      </c>
      <c r="AI456" s="123">
        <v>91.653631436338657</v>
      </c>
      <c r="AJ456" s="144" t="s">
        <v>771</v>
      </c>
      <c r="AK456" s="143">
        <f t="shared" si="61"/>
        <v>2855.526506817735</v>
      </c>
      <c r="AL456" s="143">
        <f t="shared" si="62"/>
        <v>23.786450057140577</v>
      </c>
      <c r="AM456" s="143">
        <v>1</v>
      </c>
      <c r="AN456" s="143">
        <v>26321</v>
      </c>
      <c r="AO456" s="146" t="s">
        <v>774</v>
      </c>
      <c r="AP456" s="26">
        <v>0</v>
      </c>
      <c r="AQ456" s="141">
        <f t="shared" si="63"/>
        <v>8.3463685636613434</v>
      </c>
      <c r="AR456" s="145"/>
      <c r="AS456" s="146"/>
      <c r="AT456" s="145"/>
      <c r="AU456" s="146"/>
      <c r="AV456" s="145"/>
      <c r="AW456" s="108"/>
      <c r="AX456" s="144"/>
      <c r="AY456" s="145"/>
      <c r="AZ456" s="145"/>
      <c r="BA456" s="145"/>
      <c r="BB456" s="145"/>
      <c r="BC456" s="145"/>
      <c r="BD456" s="144"/>
      <c r="BE456" s="144"/>
      <c r="BF456" s="144"/>
      <c r="BG456" s="144"/>
      <c r="BH456" s="144"/>
      <c r="BI456" s="144"/>
      <c r="BJ456" s="144"/>
      <c r="BK456" s="94"/>
    </row>
    <row r="457" spans="1:63" s="88" customFormat="1" ht="14.25" customHeight="1" x14ac:dyDescent="0.2">
      <c r="A457" s="6">
        <v>464</v>
      </c>
      <c r="B457" s="88" t="s">
        <v>747</v>
      </c>
      <c r="D457" s="120" t="s">
        <v>463</v>
      </c>
      <c r="E457" s="120" t="s">
        <v>773</v>
      </c>
      <c r="F457" s="120">
        <v>162715.13737167817</v>
      </c>
      <c r="G457" s="123">
        <v>74.076317439553804</v>
      </c>
      <c r="H457" s="110">
        <f t="shared" si="56"/>
        <v>11.524469951498267</v>
      </c>
      <c r="I457" s="123">
        <v>12.109281462096877</v>
      </c>
      <c r="J457" s="121">
        <v>0.15557563266967506</v>
      </c>
      <c r="K457" s="121" t="s">
        <v>560</v>
      </c>
      <c r="L457" s="122">
        <v>0.14930000000000002</v>
      </c>
      <c r="M457" s="123">
        <v>3.1998530567469383</v>
      </c>
      <c r="N457" s="113">
        <f t="shared" si="57"/>
        <v>1.5999265283734692</v>
      </c>
      <c r="O457" s="113">
        <v>1</v>
      </c>
      <c r="P457" s="123" t="s">
        <v>780</v>
      </c>
      <c r="Q457" s="124">
        <v>4.0350000000000001</v>
      </c>
      <c r="R457" s="123">
        <v>3.527234857324796</v>
      </c>
      <c r="S457" s="113">
        <f t="shared" si="58"/>
        <v>1.763617428662398</v>
      </c>
      <c r="T457" s="113">
        <v>1</v>
      </c>
      <c r="U457" s="123" t="s">
        <v>780</v>
      </c>
      <c r="V457" s="124">
        <v>0.19600000000000001</v>
      </c>
      <c r="W457" s="114">
        <f t="shared" si="59"/>
        <v>1.45432E-3</v>
      </c>
      <c r="X457" s="124">
        <v>1.484</v>
      </c>
      <c r="Y457" s="113">
        <f t="shared" si="60"/>
        <v>0.74199999999999999</v>
      </c>
      <c r="Z457" s="113">
        <v>1</v>
      </c>
      <c r="AA457" s="123" t="s">
        <v>780</v>
      </c>
      <c r="AB457" s="121">
        <v>0.90718457550451914</v>
      </c>
      <c r="AC457" s="120">
        <v>897.24388475560318</v>
      </c>
      <c r="AD457" s="120">
        <v>26.857884703087507</v>
      </c>
      <c r="AE457" s="120">
        <v>1641.3624579964608</v>
      </c>
      <c r="AF457" s="120">
        <v>29.115815914185532</v>
      </c>
      <c r="AG457" s="120">
        <v>2793.0402531899008</v>
      </c>
      <c r="AH457" s="120">
        <v>24.293282226794854</v>
      </c>
      <c r="AI457" s="123">
        <v>32.124273315820304</v>
      </c>
      <c r="AJ457" s="144" t="s">
        <v>771</v>
      </c>
      <c r="AK457" s="143">
        <f t="shared" si="61"/>
        <v>2793.0402531899008</v>
      </c>
      <c r="AL457" s="143">
        <f t="shared" si="62"/>
        <v>24.293282226794854</v>
      </c>
      <c r="AM457" s="143">
        <v>1</v>
      </c>
      <c r="AN457" s="143">
        <v>26321</v>
      </c>
      <c r="AO457" s="146" t="s">
        <v>774</v>
      </c>
      <c r="AP457" s="26">
        <v>0</v>
      </c>
      <c r="AQ457" s="141">
        <f t="shared" si="63"/>
        <v>67.875726684179696</v>
      </c>
      <c r="AR457" s="145"/>
      <c r="AS457" s="146"/>
      <c r="AT457" s="145"/>
      <c r="AU457" s="146"/>
      <c r="AV457" s="145"/>
      <c r="AW457" s="108"/>
      <c r="AX457" s="144"/>
      <c r="AY457" s="145"/>
      <c r="AZ457" s="145"/>
      <c r="BA457" s="145"/>
      <c r="BB457" s="145"/>
      <c r="BC457" s="145"/>
      <c r="BD457" s="144"/>
      <c r="BE457" s="144"/>
      <c r="BF457" s="144"/>
      <c r="BG457" s="144"/>
      <c r="BH457" s="144"/>
      <c r="BI457" s="144"/>
      <c r="BJ457" s="144"/>
      <c r="BK457" s="94"/>
    </row>
    <row r="458" spans="1:63" s="88" customFormat="1" ht="14.25" customHeight="1" x14ac:dyDescent="0.2">
      <c r="A458" s="6">
        <v>465</v>
      </c>
      <c r="B458" s="88" t="s">
        <v>747</v>
      </c>
      <c r="D458" s="120" t="s">
        <v>464</v>
      </c>
      <c r="E458" s="120" t="s">
        <v>773</v>
      </c>
      <c r="F458" s="120">
        <v>221001.93027549764</v>
      </c>
      <c r="G458" s="123">
        <v>51.680705095180208</v>
      </c>
      <c r="H458" s="110">
        <f t="shared" si="56"/>
        <v>12.093523309790315</v>
      </c>
      <c r="I458" s="123">
        <v>21.259437949787078</v>
      </c>
      <c r="J458" s="121">
        <v>0.23400461134417008</v>
      </c>
      <c r="K458" s="121" t="s">
        <v>560</v>
      </c>
      <c r="L458" s="122">
        <v>0.35340000000000005</v>
      </c>
      <c r="M458" s="123">
        <v>1.1436650186226058</v>
      </c>
      <c r="N458" s="113">
        <f t="shared" si="57"/>
        <v>0.57183250931130292</v>
      </c>
      <c r="O458" s="113">
        <v>1</v>
      </c>
      <c r="P458" s="123" t="s">
        <v>780</v>
      </c>
      <c r="Q458" s="124">
        <v>10.58</v>
      </c>
      <c r="R458" s="123">
        <v>1.7406809967564081</v>
      </c>
      <c r="S458" s="113">
        <f t="shared" si="58"/>
        <v>0.87034049837820404</v>
      </c>
      <c r="T458" s="113">
        <v>1</v>
      </c>
      <c r="U458" s="123" t="s">
        <v>780</v>
      </c>
      <c r="V458" s="124">
        <v>0.21710000000000002</v>
      </c>
      <c r="W458" s="114">
        <f t="shared" si="59"/>
        <v>1.4241760000000001E-3</v>
      </c>
      <c r="X458" s="124">
        <v>1.3120000000000001</v>
      </c>
      <c r="Y458" s="113">
        <f t="shared" si="60"/>
        <v>0.65600000000000003</v>
      </c>
      <c r="Z458" s="113">
        <v>1</v>
      </c>
      <c r="AA458" s="123" t="s">
        <v>780</v>
      </c>
      <c r="AB458" s="121">
        <v>0.657021602897783</v>
      </c>
      <c r="AC458" s="120">
        <v>1950.8885079858153</v>
      </c>
      <c r="AD458" s="120">
        <v>19.280621062092678</v>
      </c>
      <c r="AE458" s="120">
        <v>2486.8069199913543</v>
      </c>
      <c r="AF458" s="120">
        <v>16.277834571830226</v>
      </c>
      <c r="AG458" s="120">
        <v>2959.1888831244405</v>
      </c>
      <c r="AH458" s="120">
        <v>21.167910520600135</v>
      </c>
      <c r="AI458" s="123">
        <v>65.92646110261073</v>
      </c>
      <c r="AJ458" s="144" t="s">
        <v>771</v>
      </c>
      <c r="AK458" s="143">
        <f t="shared" si="61"/>
        <v>2959.1888831244405</v>
      </c>
      <c r="AL458" s="143">
        <f t="shared" si="62"/>
        <v>21.167910520600135</v>
      </c>
      <c r="AM458" s="143">
        <v>1</v>
      </c>
      <c r="AN458" s="143">
        <v>26321</v>
      </c>
      <c r="AO458" s="146" t="s">
        <v>774</v>
      </c>
      <c r="AP458" s="26">
        <v>0</v>
      </c>
      <c r="AQ458" s="141">
        <f t="shared" si="63"/>
        <v>34.07353889738927</v>
      </c>
      <c r="AR458" s="145"/>
      <c r="AS458" s="146"/>
      <c r="AT458" s="145"/>
      <c r="AU458" s="146"/>
      <c r="AV458" s="145"/>
      <c r="AW458" s="108"/>
      <c r="AX458" s="144"/>
      <c r="AY458" s="145"/>
      <c r="AZ458" s="145"/>
      <c r="BA458" s="145"/>
      <c r="BB458" s="145"/>
      <c r="BC458" s="145"/>
      <c r="BD458" s="144"/>
      <c r="BE458" s="144"/>
      <c r="BF458" s="144"/>
      <c r="BG458" s="144"/>
      <c r="BH458" s="144"/>
      <c r="BI458" s="144"/>
      <c r="BJ458" s="144"/>
      <c r="BK458" s="94"/>
    </row>
    <row r="459" spans="1:63" s="88" customFormat="1" ht="14.25" customHeight="1" x14ac:dyDescent="0.2">
      <c r="A459" s="6">
        <v>466</v>
      </c>
      <c r="B459" s="88" t="s">
        <v>747</v>
      </c>
      <c r="D459" s="120" t="s">
        <v>465</v>
      </c>
      <c r="E459" s="120" t="s">
        <v>773</v>
      </c>
      <c r="F459" s="120">
        <v>359305.47509221052</v>
      </c>
      <c r="G459" s="123">
        <v>73.185014564419234</v>
      </c>
      <c r="H459" s="110">
        <f t="shared" si="56"/>
        <v>50.635371640377699</v>
      </c>
      <c r="I459" s="123">
        <v>32.252213256664817</v>
      </c>
      <c r="J459" s="121">
        <v>0.69188169110504461</v>
      </c>
      <c r="K459" s="121">
        <v>0.11699872915433905</v>
      </c>
      <c r="L459" s="122">
        <v>0.36180000000000001</v>
      </c>
      <c r="M459" s="123">
        <v>1.3280829471324043</v>
      </c>
      <c r="N459" s="113">
        <f t="shared" si="57"/>
        <v>0.66404147356620213</v>
      </c>
      <c r="O459" s="113">
        <v>1</v>
      </c>
      <c r="P459" s="123" t="s">
        <v>780</v>
      </c>
      <c r="Q459" s="124">
        <v>10.23</v>
      </c>
      <c r="R459" s="123">
        <v>1.5388627557738237</v>
      </c>
      <c r="S459" s="113">
        <f t="shared" si="58"/>
        <v>0.76943137788691185</v>
      </c>
      <c r="T459" s="113">
        <v>1</v>
      </c>
      <c r="U459" s="123" t="s">
        <v>780</v>
      </c>
      <c r="V459" s="124">
        <v>0.20520000000000002</v>
      </c>
      <c r="W459" s="114">
        <f t="shared" si="59"/>
        <v>7.9761240000000009E-4</v>
      </c>
      <c r="X459" s="124">
        <v>0.77740000000000009</v>
      </c>
      <c r="Y459" s="113">
        <f t="shared" si="60"/>
        <v>0.38870000000000005</v>
      </c>
      <c r="Z459" s="113">
        <v>1</v>
      </c>
      <c r="AA459" s="123" t="s">
        <v>780</v>
      </c>
      <c r="AB459" s="121">
        <v>0.8630288452621443</v>
      </c>
      <c r="AC459" s="120">
        <v>1990.4754018975207</v>
      </c>
      <c r="AD459" s="120">
        <v>22.783688572935944</v>
      </c>
      <c r="AE459" s="120">
        <v>2456.1528464826588</v>
      </c>
      <c r="AF459" s="120">
        <v>14.335166811199997</v>
      </c>
      <c r="AG459" s="120">
        <v>2867.8374614701006</v>
      </c>
      <c r="AH459" s="120">
        <v>12.640188322620721</v>
      </c>
      <c r="AI459" s="123">
        <v>69.406841518736911</v>
      </c>
      <c r="AJ459" s="144" t="s">
        <v>771</v>
      </c>
      <c r="AK459" s="143">
        <f t="shared" si="61"/>
        <v>2867.8374614701006</v>
      </c>
      <c r="AL459" s="143">
        <f t="shared" si="62"/>
        <v>12.640188322620721</v>
      </c>
      <c r="AM459" s="143">
        <v>1</v>
      </c>
      <c r="AN459" s="143">
        <v>26321</v>
      </c>
      <c r="AO459" s="146" t="s">
        <v>774</v>
      </c>
      <c r="AP459" s="26">
        <v>0</v>
      </c>
      <c r="AQ459" s="141">
        <f t="shared" si="63"/>
        <v>30.593158481263089</v>
      </c>
      <c r="AR459" s="145"/>
      <c r="AS459" s="146"/>
      <c r="AT459" s="145"/>
      <c r="AU459" s="146"/>
      <c r="AV459" s="145"/>
      <c r="AW459" s="108"/>
      <c r="AX459" s="144"/>
      <c r="AY459" s="145"/>
      <c r="AZ459" s="145"/>
      <c r="BA459" s="145"/>
      <c r="BB459" s="145"/>
      <c r="BC459" s="145"/>
      <c r="BD459" s="144"/>
      <c r="BE459" s="144"/>
      <c r="BF459" s="144"/>
      <c r="BG459" s="144"/>
      <c r="BH459" s="144"/>
      <c r="BI459" s="144"/>
      <c r="BJ459" s="144"/>
      <c r="BK459" s="94"/>
    </row>
    <row r="460" spans="1:63" s="88" customFormat="1" ht="14.25" customHeight="1" x14ac:dyDescent="0.2">
      <c r="A460" s="6">
        <v>467</v>
      </c>
      <c r="B460" s="88" t="s">
        <v>747</v>
      </c>
      <c r="D460" s="120" t="s">
        <v>469</v>
      </c>
      <c r="E460" s="120" t="s">
        <v>773</v>
      </c>
      <c r="F460" s="120">
        <v>553064.10609255102</v>
      </c>
      <c r="G460" s="123">
        <v>253.71153893359582</v>
      </c>
      <c r="H460" s="110">
        <f t="shared" si="56"/>
        <v>54.885460755995211</v>
      </c>
      <c r="I460" s="123">
        <v>77.474265176239825</v>
      </c>
      <c r="J460" s="121">
        <v>0.21633017160626833</v>
      </c>
      <c r="K460" s="121" t="s">
        <v>560</v>
      </c>
      <c r="L460" s="122">
        <v>0.27279999999999999</v>
      </c>
      <c r="M460" s="123">
        <v>2.5465315484045687</v>
      </c>
      <c r="N460" s="113">
        <f t="shared" si="57"/>
        <v>1.2732657742022844</v>
      </c>
      <c r="O460" s="113">
        <v>1</v>
      </c>
      <c r="P460" s="123" t="s">
        <v>780</v>
      </c>
      <c r="Q460" s="124">
        <v>7.0709999999999997</v>
      </c>
      <c r="R460" s="123">
        <v>2.6558778392477214</v>
      </c>
      <c r="S460" s="113">
        <f t="shared" si="58"/>
        <v>1.3279389196238607</v>
      </c>
      <c r="T460" s="113">
        <v>1</v>
      </c>
      <c r="U460" s="123" t="s">
        <v>780</v>
      </c>
      <c r="V460" s="124">
        <v>0.188</v>
      </c>
      <c r="W460" s="114">
        <f t="shared" si="59"/>
        <v>7.0894800000000004E-4</v>
      </c>
      <c r="X460" s="124">
        <v>0.75420000000000009</v>
      </c>
      <c r="Y460" s="113">
        <f t="shared" si="60"/>
        <v>0.37710000000000005</v>
      </c>
      <c r="Z460" s="113">
        <v>1</v>
      </c>
      <c r="AA460" s="123" t="s">
        <v>780</v>
      </c>
      <c r="AB460" s="121">
        <v>0.95882856913549719</v>
      </c>
      <c r="AC460" s="120">
        <v>1555.0683572018736</v>
      </c>
      <c r="AD460" s="120">
        <v>35.282274010635319</v>
      </c>
      <c r="AE460" s="120">
        <v>2120.3656076611837</v>
      </c>
      <c r="AF460" s="120">
        <v>23.90515657648848</v>
      </c>
      <c r="AG460" s="120">
        <v>2724.5087536896699</v>
      </c>
      <c r="AH460" s="120">
        <v>12.424621333524765</v>
      </c>
      <c r="AI460" s="123">
        <v>57.077018199920261</v>
      </c>
      <c r="AJ460" s="144" t="s">
        <v>771</v>
      </c>
      <c r="AK460" s="143">
        <f t="shared" si="61"/>
        <v>2724.5087536896699</v>
      </c>
      <c r="AL460" s="143">
        <f t="shared" si="62"/>
        <v>12.424621333524765</v>
      </c>
      <c r="AM460" s="143">
        <v>1</v>
      </c>
      <c r="AN460" s="143">
        <v>26321</v>
      </c>
      <c r="AO460" s="146" t="s">
        <v>774</v>
      </c>
      <c r="AP460" s="26">
        <v>0</v>
      </c>
      <c r="AQ460" s="141">
        <f t="shared" si="63"/>
        <v>42.922981800079739</v>
      </c>
      <c r="AR460" s="145"/>
      <c r="AS460" s="146"/>
      <c r="AT460" s="145"/>
      <c r="AU460" s="146"/>
      <c r="AV460" s="145"/>
      <c r="AW460" s="108"/>
      <c r="AX460" s="144"/>
      <c r="AY460" s="145"/>
      <c r="AZ460" s="145"/>
      <c r="BA460" s="145"/>
      <c r="BB460" s="145"/>
      <c r="BC460" s="145"/>
      <c r="BD460" s="144"/>
      <c r="BE460" s="144"/>
      <c r="BF460" s="144"/>
      <c r="BG460" s="144"/>
      <c r="BH460" s="144"/>
      <c r="BI460" s="144"/>
      <c r="BJ460" s="144"/>
      <c r="BK460" s="94"/>
    </row>
    <row r="461" spans="1:63" s="88" customFormat="1" ht="14.25" customHeight="1" x14ac:dyDescent="0.2">
      <c r="A461" s="6">
        <v>468</v>
      </c>
      <c r="B461" s="88" t="s">
        <v>747</v>
      </c>
      <c r="D461" s="120" t="s">
        <v>470</v>
      </c>
      <c r="E461" s="120" t="s">
        <v>773</v>
      </c>
      <c r="F461" s="120">
        <v>578658.44600387395</v>
      </c>
      <c r="G461" s="123">
        <v>132.22482225940985</v>
      </c>
      <c r="H461" s="110">
        <f t="shared" si="56"/>
        <v>59.141050331690082</v>
      </c>
      <c r="I461" s="123">
        <v>65.937655408652617</v>
      </c>
      <c r="J461" s="121">
        <v>0.44727645929946619</v>
      </c>
      <c r="K461" s="121">
        <v>6.1281630453775167</v>
      </c>
      <c r="L461" s="122">
        <v>0.33579999999999999</v>
      </c>
      <c r="M461" s="123">
        <v>1.6932915237925472</v>
      </c>
      <c r="N461" s="113">
        <f t="shared" si="57"/>
        <v>0.84664576189627361</v>
      </c>
      <c r="O461" s="113">
        <v>1</v>
      </c>
      <c r="P461" s="123" t="s">
        <v>780</v>
      </c>
      <c r="Q461" s="124">
        <v>11.71</v>
      </c>
      <c r="R461" s="123">
        <v>2.6294851786694835</v>
      </c>
      <c r="S461" s="113">
        <f t="shared" si="58"/>
        <v>1.3147425893347418</v>
      </c>
      <c r="T461" s="113">
        <v>1</v>
      </c>
      <c r="U461" s="123" t="s">
        <v>780</v>
      </c>
      <c r="V461" s="124">
        <v>0.25290000000000001</v>
      </c>
      <c r="W461" s="114">
        <f t="shared" si="59"/>
        <v>2.5441740000000002E-3</v>
      </c>
      <c r="X461" s="124">
        <v>2.012</v>
      </c>
      <c r="Y461" s="113">
        <f t="shared" si="60"/>
        <v>1.006</v>
      </c>
      <c r="Z461" s="113">
        <v>1</v>
      </c>
      <c r="AA461" s="123" t="s">
        <v>780</v>
      </c>
      <c r="AB461" s="121">
        <v>0.64396313678761663</v>
      </c>
      <c r="AC461" s="120">
        <v>1866.6444138086031</v>
      </c>
      <c r="AD461" s="120">
        <v>27.501585841264614</v>
      </c>
      <c r="AE461" s="120">
        <v>2581.4692805384593</v>
      </c>
      <c r="AF461" s="120">
        <v>24.901493274396671</v>
      </c>
      <c r="AG461" s="120">
        <v>3202.8504049301769</v>
      </c>
      <c r="AH461" s="120">
        <v>31.802458557964012</v>
      </c>
      <c r="AI461" s="123">
        <v>58.280724286568621</v>
      </c>
      <c r="AJ461" s="144" t="s">
        <v>771</v>
      </c>
      <c r="AK461" s="143">
        <f t="shared" si="61"/>
        <v>3202.8504049301769</v>
      </c>
      <c r="AL461" s="143">
        <f t="shared" si="62"/>
        <v>31.802458557964012</v>
      </c>
      <c r="AM461" s="143">
        <v>1</v>
      </c>
      <c r="AN461" s="143">
        <v>26321</v>
      </c>
      <c r="AO461" s="146" t="s">
        <v>774</v>
      </c>
      <c r="AP461" s="26">
        <v>0</v>
      </c>
      <c r="AQ461" s="141">
        <f t="shared" si="63"/>
        <v>41.719275713431379</v>
      </c>
      <c r="AR461" s="145"/>
      <c r="AS461" s="146"/>
      <c r="AT461" s="145"/>
      <c r="AU461" s="146"/>
      <c r="AV461" s="145"/>
      <c r="AW461" s="108"/>
      <c r="AX461" s="144"/>
      <c r="AY461" s="145"/>
      <c r="AZ461" s="145"/>
      <c r="BA461" s="145"/>
      <c r="BB461" s="145"/>
      <c r="BC461" s="145"/>
      <c r="BD461" s="144"/>
      <c r="BE461" s="144"/>
      <c r="BF461" s="144"/>
      <c r="BG461" s="144"/>
      <c r="BH461" s="144"/>
      <c r="BI461" s="144"/>
      <c r="BJ461" s="144"/>
      <c r="BK461" s="94"/>
    </row>
    <row r="462" spans="1:63" s="88" customFormat="1" ht="14.25" customHeight="1" x14ac:dyDescent="0.2">
      <c r="A462" s="6">
        <v>469</v>
      </c>
      <c r="B462" s="88" t="s">
        <v>747</v>
      </c>
      <c r="D462" s="120" t="s">
        <v>471</v>
      </c>
      <c r="E462" s="120" t="s">
        <v>773</v>
      </c>
      <c r="F462" s="120">
        <v>964796.12414023175</v>
      </c>
      <c r="G462" s="123">
        <v>209.22803499075397</v>
      </c>
      <c r="H462" s="110">
        <f t="shared" si="56"/>
        <v>110.38450244619293</v>
      </c>
      <c r="I462" s="123">
        <v>86.875417567224503</v>
      </c>
      <c r="J462" s="121">
        <v>0.52757988407753742</v>
      </c>
      <c r="K462" s="121">
        <v>0.39767268722508736</v>
      </c>
      <c r="L462" s="122">
        <v>0.34129999999999999</v>
      </c>
      <c r="M462" s="123">
        <v>2.0377159553346775</v>
      </c>
      <c r="N462" s="113">
        <f t="shared" si="57"/>
        <v>1.0188579776673388</v>
      </c>
      <c r="O462" s="113">
        <v>1</v>
      </c>
      <c r="P462" s="123" t="s">
        <v>780</v>
      </c>
      <c r="Q462" s="124">
        <v>9.8360000000000003</v>
      </c>
      <c r="R462" s="123">
        <v>2.0855544216749649</v>
      </c>
      <c r="S462" s="113">
        <f t="shared" si="58"/>
        <v>1.0427772108374824</v>
      </c>
      <c r="T462" s="113">
        <v>1</v>
      </c>
      <c r="U462" s="123" t="s">
        <v>780</v>
      </c>
      <c r="V462" s="124">
        <v>0.20899999999999999</v>
      </c>
      <c r="W462" s="114">
        <f t="shared" si="59"/>
        <v>4.6408450000000003E-4</v>
      </c>
      <c r="X462" s="124">
        <v>0.44410000000000005</v>
      </c>
      <c r="Y462" s="113">
        <f t="shared" si="60"/>
        <v>0.22205000000000003</v>
      </c>
      <c r="Z462" s="113">
        <v>1</v>
      </c>
      <c r="AA462" s="123" t="s">
        <v>780</v>
      </c>
      <c r="AB462" s="121">
        <v>0.97706199088208545</v>
      </c>
      <c r="AC462" s="120">
        <v>1892.7047959053396</v>
      </c>
      <c r="AD462" s="120">
        <v>33.508723577504952</v>
      </c>
      <c r="AE462" s="120">
        <v>2419.5174523698793</v>
      </c>
      <c r="AF462" s="120">
        <v>19.406356656508251</v>
      </c>
      <c r="AG462" s="120">
        <v>2898.1276910538613</v>
      </c>
      <c r="AH462" s="120">
        <v>7.2024066898960708</v>
      </c>
      <c r="AI462" s="123">
        <v>65.307846916057912</v>
      </c>
      <c r="AJ462" s="144" t="s">
        <v>771</v>
      </c>
      <c r="AK462" s="143">
        <f t="shared" si="61"/>
        <v>2898.1276910538613</v>
      </c>
      <c r="AL462" s="143">
        <f t="shared" si="62"/>
        <v>7.2024066898960708</v>
      </c>
      <c r="AM462" s="143">
        <v>1</v>
      </c>
      <c r="AN462" s="143">
        <v>26321</v>
      </c>
      <c r="AO462" s="146" t="s">
        <v>774</v>
      </c>
      <c r="AP462" s="26">
        <v>0</v>
      </c>
      <c r="AQ462" s="141">
        <f t="shared" si="63"/>
        <v>34.692153083942088</v>
      </c>
      <c r="AR462" s="145"/>
      <c r="AS462" s="146"/>
      <c r="AT462" s="145"/>
      <c r="AU462" s="146"/>
      <c r="AV462" s="145"/>
      <c r="AW462" s="108"/>
      <c r="AX462" s="144"/>
      <c r="AY462" s="145"/>
      <c r="AZ462" s="145"/>
      <c r="BA462" s="145"/>
      <c r="BB462" s="145"/>
      <c r="BC462" s="145"/>
      <c r="BD462" s="144"/>
      <c r="BE462" s="144"/>
      <c r="BF462" s="144"/>
      <c r="BG462" s="144"/>
      <c r="BH462" s="144"/>
      <c r="BI462" s="144"/>
      <c r="BJ462" s="144"/>
      <c r="BK462" s="94"/>
    </row>
    <row r="463" spans="1:63" s="88" customFormat="1" ht="14.25" customHeight="1" x14ac:dyDescent="0.2">
      <c r="A463" s="6">
        <v>470</v>
      </c>
      <c r="B463" s="88" t="s">
        <v>747</v>
      </c>
      <c r="D463" s="120" t="s">
        <v>472</v>
      </c>
      <c r="E463" s="120" t="s">
        <v>773</v>
      </c>
      <c r="F463" s="120">
        <v>563335.94260536809</v>
      </c>
      <c r="G463" s="123">
        <v>82.045113397311255</v>
      </c>
      <c r="H463" s="110">
        <f t="shared" si="56"/>
        <v>54.397483698301151</v>
      </c>
      <c r="I463" s="123">
        <v>62.179155787075395</v>
      </c>
      <c r="J463" s="121">
        <v>0.66301917866669491</v>
      </c>
      <c r="K463" s="121">
        <v>0.10838330473747407</v>
      </c>
      <c r="L463" s="122">
        <v>0.60720000000000007</v>
      </c>
      <c r="M463" s="123">
        <v>0.85774539981488285</v>
      </c>
      <c r="N463" s="113">
        <f t="shared" si="57"/>
        <v>0.42887269990744142</v>
      </c>
      <c r="O463" s="113">
        <v>1</v>
      </c>
      <c r="P463" s="123" t="s">
        <v>780</v>
      </c>
      <c r="Q463" s="124">
        <v>20.88</v>
      </c>
      <c r="R463" s="123">
        <v>0.97462821173246861</v>
      </c>
      <c r="S463" s="113">
        <f t="shared" si="58"/>
        <v>0.4873141058662343</v>
      </c>
      <c r="T463" s="113">
        <v>1</v>
      </c>
      <c r="U463" s="123" t="s">
        <v>780</v>
      </c>
      <c r="V463" s="124">
        <v>0.24940000000000001</v>
      </c>
      <c r="W463" s="114">
        <f t="shared" si="59"/>
        <v>5.7711160000000004E-4</v>
      </c>
      <c r="X463" s="124">
        <v>0.46279999999999999</v>
      </c>
      <c r="Y463" s="113">
        <f t="shared" si="60"/>
        <v>0.23139999999999999</v>
      </c>
      <c r="Z463" s="113">
        <v>1</v>
      </c>
      <c r="AA463" s="123" t="s">
        <v>780</v>
      </c>
      <c r="AB463" s="121">
        <v>0.88007446274326639</v>
      </c>
      <c r="AC463" s="120">
        <v>3058.6822718685689</v>
      </c>
      <c r="AD463" s="120">
        <v>20.923387900451871</v>
      </c>
      <c r="AE463" s="120">
        <v>3132.9214043995589</v>
      </c>
      <c r="AF463" s="120">
        <v>9.488054661408114</v>
      </c>
      <c r="AG463" s="120">
        <v>3180.8385738200191</v>
      </c>
      <c r="AH463" s="120">
        <v>7.3289606368507707</v>
      </c>
      <c r="AI463" s="123">
        <v>96.159619574634775</v>
      </c>
      <c r="AJ463" s="144" t="s">
        <v>771</v>
      </c>
      <c r="AK463" s="143">
        <f t="shared" si="61"/>
        <v>3180.8385738200191</v>
      </c>
      <c r="AL463" s="143">
        <f t="shared" si="62"/>
        <v>7.3289606368507707</v>
      </c>
      <c r="AM463" s="143">
        <v>1</v>
      </c>
      <c r="AN463" s="143">
        <v>26321</v>
      </c>
      <c r="AO463" s="146" t="s">
        <v>774</v>
      </c>
      <c r="AP463" s="26">
        <v>0</v>
      </c>
      <c r="AQ463" s="141">
        <f t="shared" si="63"/>
        <v>3.8403804253652254</v>
      </c>
      <c r="AR463" s="145"/>
      <c r="AS463" s="146"/>
      <c r="AT463" s="145"/>
      <c r="AU463" s="146"/>
      <c r="AV463" s="145"/>
      <c r="AW463" s="108"/>
      <c r="AX463" s="144"/>
      <c r="AY463" s="145"/>
      <c r="AZ463" s="145"/>
      <c r="BA463" s="145"/>
      <c r="BB463" s="145"/>
      <c r="BC463" s="145"/>
      <c r="BD463" s="144"/>
      <c r="BE463" s="144"/>
      <c r="BF463" s="144"/>
      <c r="BG463" s="144"/>
      <c r="BH463" s="144"/>
      <c r="BI463" s="144"/>
      <c r="BJ463" s="144"/>
      <c r="BK463" s="94"/>
    </row>
    <row r="464" spans="1:63" s="88" customFormat="1" ht="14.25" customHeight="1" x14ac:dyDescent="0.2">
      <c r="A464" s="6">
        <v>471</v>
      </c>
      <c r="B464" s="88" t="s">
        <v>747</v>
      </c>
      <c r="D464" s="120" t="s">
        <v>473</v>
      </c>
      <c r="E464" s="120" t="s">
        <v>773</v>
      </c>
      <c r="F464" s="120">
        <v>218667.64961678605</v>
      </c>
      <c r="G464" s="123">
        <v>37.560983487835465</v>
      </c>
      <c r="H464" s="110">
        <f t="shared" si="56"/>
        <v>38.142159707574521</v>
      </c>
      <c r="I464" s="123">
        <v>22.25712954788418</v>
      </c>
      <c r="J464" s="121">
        <v>1.0154728701373668</v>
      </c>
      <c r="K464" s="121" t="s">
        <v>560</v>
      </c>
      <c r="L464" s="122">
        <v>0.4556</v>
      </c>
      <c r="M464" s="123">
        <v>1.3362777853083736</v>
      </c>
      <c r="N464" s="113">
        <f t="shared" si="57"/>
        <v>0.6681388926541868</v>
      </c>
      <c r="O464" s="113">
        <v>1</v>
      </c>
      <c r="P464" s="123" t="s">
        <v>780</v>
      </c>
      <c r="Q464" s="124">
        <v>12.84</v>
      </c>
      <c r="R464" s="123">
        <v>1.8198304242238155</v>
      </c>
      <c r="S464" s="113">
        <f t="shared" si="58"/>
        <v>0.90991521211190773</v>
      </c>
      <c r="T464" s="113">
        <v>1</v>
      </c>
      <c r="U464" s="123" t="s">
        <v>780</v>
      </c>
      <c r="V464" s="124">
        <v>0.2044</v>
      </c>
      <c r="W464" s="114">
        <f t="shared" si="59"/>
        <v>1.2621700000000002E-3</v>
      </c>
      <c r="X464" s="124">
        <v>1.2350000000000001</v>
      </c>
      <c r="Y464" s="113">
        <f t="shared" si="60"/>
        <v>0.61750000000000005</v>
      </c>
      <c r="Z464" s="113">
        <v>1</v>
      </c>
      <c r="AA464" s="123" t="s">
        <v>780</v>
      </c>
      <c r="AB464" s="121">
        <v>0.73428697944662391</v>
      </c>
      <c r="AC464" s="120">
        <v>2420.1421729043113</v>
      </c>
      <c r="AD464" s="120">
        <v>27.019201837835681</v>
      </c>
      <c r="AE464" s="120">
        <v>2668.2202214692779</v>
      </c>
      <c r="AF464" s="120">
        <v>17.289800274158097</v>
      </c>
      <c r="AG464" s="120">
        <v>2862.0302905221629</v>
      </c>
      <c r="AH464" s="120">
        <v>20.097916670765891</v>
      </c>
      <c r="AI464" s="123">
        <v>84.560327013966315</v>
      </c>
      <c r="AJ464" s="144" t="s">
        <v>771</v>
      </c>
      <c r="AK464" s="143">
        <f t="shared" si="61"/>
        <v>2862.0302905221629</v>
      </c>
      <c r="AL464" s="143">
        <f t="shared" si="62"/>
        <v>20.097916670765891</v>
      </c>
      <c r="AM464" s="143">
        <v>1</v>
      </c>
      <c r="AN464" s="143">
        <v>26321</v>
      </c>
      <c r="AO464" s="146" t="s">
        <v>774</v>
      </c>
      <c r="AP464" s="26">
        <v>0</v>
      </c>
      <c r="AQ464" s="141">
        <f t="shared" si="63"/>
        <v>15.439672986033685</v>
      </c>
      <c r="AR464" s="145"/>
      <c r="AS464" s="146"/>
      <c r="AT464" s="145"/>
      <c r="AU464" s="146"/>
      <c r="AV464" s="145"/>
      <c r="AW464" s="108"/>
      <c r="AX464" s="144"/>
      <c r="AY464" s="145"/>
      <c r="AZ464" s="145"/>
      <c r="BA464" s="145"/>
      <c r="BB464" s="145"/>
      <c r="BC464" s="145"/>
      <c r="BD464" s="144"/>
      <c r="BE464" s="144"/>
      <c r="BF464" s="154"/>
      <c r="BG464" s="154"/>
      <c r="BH464" s="154"/>
      <c r="BI464" s="154"/>
      <c r="BJ464" s="144"/>
      <c r="BK464" s="94"/>
    </row>
    <row r="465" spans="1:63" s="88" customFormat="1" ht="14.25" customHeight="1" x14ac:dyDescent="0.2">
      <c r="A465" s="6">
        <v>472</v>
      </c>
      <c r="B465" s="88" t="s">
        <v>747</v>
      </c>
      <c r="D465" s="120" t="s">
        <v>474</v>
      </c>
      <c r="E465" s="120" t="s">
        <v>773</v>
      </c>
      <c r="F465" s="120">
        <v>312581.08372709231</v>
      </c>
      <c r="G465" s="123">
        <v>48.125093008319169</v>
      </c>
      <c r="H465" s="110">
        <f t="shared" si="56"/>
        <v>116.09673205825935</v>
      </c>
      <c r="I465" s="123">
        <v>40.009761579610554</v>
      </c>
      <c r="J465" s="121">
        <v>2.4123949648926439</v>
      </c>
      <c r="K465" s="121">
        <v>0.26328211954483638</v>
      </c>
      <c r="L465" s="122">
        <v>0.54100000000000004</v>
      </c>
      <c r="M465" s="123">
        <v>0.90797931774320106</v>
      </c>
      <c r="N465" s="113">
        <f t="shared" si="57"/>
        <v>0.45398965887160053</v>
      </c>
      <c r="O465" s="113">
        <v>1</v>
      </c>
      <c r="P465" s="123" t="s">
        <v>780</v>
      </c>
      <c r="Q465" s="124">
        <v>14.84</v>
      </c>
      <c r="R465" s="123">
        <v>1.2128417296546181</v>
      </c>
      <c r="S465" s="113">
        <f t="shared" si="58"/>
        <v>0.60642086482730906</v>
      </c>
      <c r="T465" s="113">
        <v>1</v>
      </c>
      <c r="U465" s="123" t="s">
        <v>780</v>
      </c>
      <c r="V465" s="124">
        <v>0.19889999999999999</v>
      </c>
      <c r="W465" s="114">
        <f t="shared" si="59"/>
        <v>7.9967744999999988E-4</v>
      </c>
      <c r="X465" s="124">
        <v>0.80410000000000004</v>
      </c>
      <c r="Y465" s="113">
        <f t="shared" si="60"/>
        <v>0.40205000000000002</v>
      </c>
      <c r="Z465" s="113">
        <v>1</v>
      </c>
      <c r="AA465" s="123" t="s">
        <v>780</v>
      </c>
      <c r="AB465" s="121">
        <v>0.74863792656752259</v>
      </c>
      <c r="AC465" s="120">
        <v>2787.6520814562073</v>
      </c>
      <c r="AD465" s="120">
        <v>20.58184431116797</v>
      </c>
      <c r="AE465" s="120">
        <v>2805.0016966861281</v>
      </c>
      <c r="AF465" s="120">
        <v>11.603552150014366</v>
      </c>
      <c r="AG465" s="120">
        <v>2817.4992970221424</v>
      </c>
      <c r="AH465" s="120">
        <v>13.133730096506001</v>
      </c>
      <c r="AI465" s="123">
        <v>98.940648695192891</v>
      </c>
      <c r="AJ465" s="144" t="s">
        <v>771</v>
      </c>
      <c r="AK465" s="143">
        <f t="shared" si="61"/>
        <v>2817.4992970221424</v>
      </c>
      <c r="AL465" s="143">
        <f t="shared" si="62"/>
        <v>13.133730096506001</v>
      </c>
      <c r="AM465" s="143">
        <v>1</v>
      </c>
      <c r="AN465" s="143">
        <v>26321</v>
      </c>
      <c r="AO465" s="146" t="s">
        <v>774</v>
      </c>
      <c r="AP465" s="26">
        <v>0</v>
      </c>
      <c r="AQ465" s="141">
        <f t="shared" si="63"/>
        <v>1.0593513048071088</v>
      </c>
      <c r="AR465" s="145"/>
      <c r="AS465" s="146"/>
      <c r="AT465" s="145"/>
      <c r="AU465" s="146"/>
      <c r="AV465" s="145"/>
      <c r="AW465" s="108"/>
      <c r="AX465" s="144"/>
      <c r="AY465" s="145"/>
      <c r="AZ465" s="145"/>
      <c r="BA465" s="145"/>
      <c r="BB465" s="145"/>
      <c r="BC465" s="145"/>
      <c r="BD465" s="144"/>
      <c r="BE465" s="144"/>
      <c r="BF465" s="144"/>
      <c r="BG465" s="144"/>
      <c r="BH465" s="108"/>
      <c r="BI465" s="108"/>
      <c r="BJ465" s="144"/>
      <c r="BK465" s="94"/>
    </row>
    <row r="466" spans="1:63" s="37" customFormat="1" ht="14.25" customHeight="1" x14ac:dyDescent="0.2">
      <c r="A466" s="6">
        <v>474</v>
      </c>
      <c r="B466" s="18" t="s">
        <v>791</v>
      </c>
      <c r="D466" s="120" t="s">
        <v>398</v>
      </c>
      <c r="E466" s="120" t="s">
        <v>773</v>
      </c>
      <c r="F466" s="120">
        <v>169669.5822366715</v>
      </c>
      <c r="G466" s="120">
        <v>83.734340034863251</v>
      </c>
      <c r="H466" s="110">
        <f t="shared" si="56"/>
        <v>56.503734622757705</v>
      </c>
      <c r="I466" s="120">
        <v>60.088075213134367</v>
      </c>
      <c r="J466" s="121">
        <v>0.67479763498741452</v>
      </c>
      <c r="K466" s="121">
        <v>0.16695972540556497</v>
      </c>
      <c r="L466" s="122">
        <v>0.59050000000000002</v>
      </c>
      <c r="M466" s="123">
        <v>2.7192106644062419</v>
      </c>
      <c r="N466" s="113">
        <f t="shared" si="57"/>
        <v>1.359605332203121</v>
      </c>
      <c r="O466" s="113">
        <v>1</v>
      </c>
      <c r="P466" s="123" t="s">
        <v>780</v>
      </c>
      <c r="Q466" s="124">
        <v>18.05</v>
      </c>
      <c r="R466" s="123">
        <v>2.9155884790010047</v>
      </c>
      <c r="S466" s="113">
        <f t="shared" si="58"/>
        <v>1.4577942395005024</v>
      </c>
      <c r="T466" s="113">
        <v>1</v>
      </c>
      <c r="U466" s="123" t="s">
        <v>780</v>
      </c>
      <c r="V466" s="124">
        <v>0.22170000000000001</v>
      </c>
      <c r="W466" s="114">
        <f t="shared" si="59"/>
        <v>1.166142E-3</v>
      </c>
      <c r="X466" s="124">
        <v>1.052</v>
      </c>
      <c r="Y466" s="113">
        <f t="shared" si="60"/>
        <v>0.52600000000000002</v>
      </c>
      <c r="Z466" s="113">
        <v>1</v>
      </c>
      <c r="AA466" s="123" t="s">
        <v>780</v>
      </c>
      <c r="AB466" s="121">
        <v>0.93264556503459306</v>
      </c>
      <c r="AC466" s="120">
        <v>2991.6254239013347</v>
      </c>
      <c r="AD466" s="120">
        <v>65.413755319674237</v>
      </c>
      <c r="AE466" s="120">
        <v>2992.5404773992123</v>
      </c>
      <c r="AF466" s="120">
        <v>28.445310861817234</v>
      </c>
      <c r="AG466" s="120">
        <v>2993.1553408547711</v>
      </c>
      <c r="AH466" s="120">
        <v>16.919326423451363</v>
      </c>
      <c r="AI466" s="123">
        <v>99.948886149256808</v>
      </c>
      <c r="AJ466" s="144" t="s">
        <v>771</v>
      </c>
      <c r="AK466" s="143">
        <f t="shared" si="61"/>
        <v>2993.1553408547711</v>
      </c>
      <c r="AL466" s="143">
        <f t="shared" si="62"/>
        <v>16.919326423451363</v>
      </c>
      <c r="AM466" s="143">
        <v>1</v>
      </c>
      <c r="AN466" s="143">
        <v>26321</v>
      </c>
      <c r="AO466" s="146" t="s">
        <v>774</v>
      </c>
      <c r="AP466" s="26">
        <v>0</v>
      </c>
      <c r="AQ466" s="141">
        <f t="shared" si="63"/>
        <v>5.1113850743192302E-2</v>
      </c>
      <c r="AR466" s="145"/>
      <c r="AS466" s="146"/>
      <c r="AT466" s="145"/>
      <c r="AU466" s="146"/>
      <c r="AV466" s="145"/>
      <c r="AW466" s="108"/>
      <c r="AX466" s="144"/>
      <c r="AY466" s="145"/>
      <c r="AZ466" s="145"/>
      <c r="BA466" s="145"/>
      <c r="BB466" s="145"/>
      <c r="BC466" s="145"/>
      <c r="BD466" s="144"/>
      <c r="BE466" s="144"/>
      <c r="BF466" s="144"/>
      <c r="BG466" s="144"/>
      <c r="BH466" s="144"/>
      <c r="BI466" s="144"/>
      <c r="BJ466" s="144"/>
    </row>
    <row r="467" spans="1:63" s="37" customFormat="1" ht="14.25" customHeight="1" x14ac:dyDescent="0.2">
      <c r="A467" s="6">
        <v>475</v>
      </c>
      <c r="B467" s="18" t="s">
        <v>791</v>
      </c>
      <c r="D467" s="120" t="s">
        <v>399</v>
      </c>
      <c r="E467" s="120" t="s">
        <v>773</v>
      </c>
      <c r="F467" s="120">
        <v>287005.08559741336</v>
      </c>
      <c r="G467" s="120">
        <v>211.37521932081953</v>
      </c>
      <c r="H467" s="110">
        <f t="shared" si="56"/>
        <v>108.32721381363552</v>
      </c>
      <c r="I467" s="120">
        <v>99.378404756954112</v>
      </c>
      <c r="J467" s="121">
        <v>0.51248776541406893</v>
      </c>
      <c r="K467" s="121" t="s">
        <v>560</v>
      </c>
      <c r="L467" s="122">
        <v>0.39810000000000001</v>
      </c>
      <c r="M467" s="123">
        <v>3.5525931401304085</v>
      </c>
      <c r="N467" s="113">
        <f t="shared" si="57"/>
        <v>1.7762965700652042</v>
      </c>
      <c r="O467" s="113">
        <v>1</v>
      </c>
      <c r="P467" s="123" t="s">
        <v>780</v>
      </c>
      <c r="Q467" s="124">
        <v>11.71</v>
      </c>
      <c r="R467" s="123">
        <v>3.6539339085490865</v>
      </c>
      <c r="S467" s="113">
        <f t="shared" si="58"/>
        <v>1.8269669542745433</v>
      </c>
      <c r="T467" s="113">
        <v>1</v>
      </c>
      <c r="U467" s="123" t="s">
        <v>780</v>
      </c>
      <c r="V467" s="124">
        <v>0.21340000000000001</v>
      </c>
      <c r="W467" s="114">
        <f t="shared" si="59"/>
        <v>9.1185820000000005E-4</v>
      </c>
      <c r="X467" s="124">
        <v>0.85460000000000003</v>
      </c>
      <c r="Y467" s="113">
        <f t="shared" si="60"/>
        <v>0.42730000000000001</v>
      </c>
      <c r="Z467" s="113">
        <v>1</v>
      </c>
      <c r="AA467" s="123" t="s">
        <v>780</v>
      </c>
      <c r="AB467" s="121">
        <v>0.97226529790766836</v>
      </c>
      <c r="AC467" s="120">
        <v>2160.1357177045988</v>
      </c>
      <c r="AD467" s="120">
        <v>65.538756777402341</v>
      </c>
      <c r="AE467" s="120">
        <v>2581.5726056142435</v>
      </c>
      <c r="AF467" s="120">
        <v>34.771185362772485</v>
      </c>
      <c r="AG467" s="120">
        <v>2931.3154530855263</v>
      </c>
      <c r="AH467" s="120">
        <v>13.818593145876386</v>
      </c>
      <c r="AI467" s="123">
        <v>73.691683896757766</v>
      </c>
      <c r="AJ467" s="144" t="s">
        <v>771</v>
      </c>
      <c r="AK467" s="143">
        <f t="shared" si="61"/>
        <v>2931.3154530855263</v>
      </c>
      <c r="AL467" s="143">
        <f t="shared" si="62"/>
        <v>13.818593145876386</v>
      </c>
      <c r="AM467" s="143">
        <v>1</v>
      </c>
      <c r="AN467" s="143">
        <v>26321</v>
      </c>
      <c r="AO467" s="146" t="s">
        <v>774</v>
      </c>
      <c r="AP467" s="26">
        <v>0</v>
      </c>
      <c r="AQ467" s="141">
        <f t="shared" si="63"/>
        <v>26.308316103242234</v>
      </c>
      <c r="AR467" s="145"/>
      <c r="AS467" s="146"/>
      <c r="AT467" s="145"/>
      <c r="AU467" s="146"/>
      <c r="AV467" s="145"/>
      <c r="AW467" s="108"/>
      <c r="AX467" s="144"/>
      <c r="AY467" s="145"/>
      <c r="AZ467" s="145"/>
      <c r="BA467" s="145"/>
      <c r="BB467" s="145"/>
      <c r="BC467" s="145"/>
      <c r="BD467" s="144"/>
      <c r="BE467" s="144"/>
      <c r="BF467" s="144"/>
      <c r="BG467" s="144"/>
      <c r="BH467" s="144"/>
      <c r="BI467" s="144"/>
      <c r="BJ467" s="144"/>
    </row>
    <row r="468" spans="1:63" s="37" customFormat="1" ht="14.25" customHeight="1" x14ac:dyDescent="0.2">
      <c r="A468" s="6">
        <v>476</v>
      </c>
      <c r="B468" s="18" t="s">
        <v>791</v>
      </c>
      <c r="D468" s="120" t="s">
        <v>400</v>
      </c>
      <c r="E468" s="120" t="s">
        <v>773</v>
      </c>
      <c r="F468" s="120">
        <v>347655.48896122078</v>
      </c>
      <c r="G468" s="120">
        <v>409.09983664485299</v>
      </c>
      <c r="H468" s="110">
        <f t="shared" si="56"/>
        <v>311.83776933467857</v>
      </c>
      <c r="I468" s="120">
        <v>129.42829959813682</v>
      </c>
      <c r="J468" s="121">
        <v>0.76225346822954276</v>
      </c>
      <c r="K468" s="121">
        <v>0.67611495688139078</v>
      </c>
      <c r="L468" s="122">
        <v>0.24349999999999999</v>
      </c>
      <c r="M468" s="123">
        <v>3.7101715115820975</v>
      </c>
      <c r="N468" s="113">
        <f t="shared" si="57"/>
        <v>1.8550857557910487</v>
      </c>
      <c r="O468" s="113">
        <v>1</v>
      </c>
      <c r="P468" s="123" t="s">
        <v>780</v>
      </c>
      <c r="Q468" s="124">
        <v>7.6989999999999998</v>
      </c>
      <c r="R468" s="123">
        <v>3.9282840013003626</v>
      </c>
      <c r="S468" s="113">
        <f t="shared" si="58"/>
        <v>1.9641420006501813</v>
      </c>
      <c r="T468" s="113">
        <v>1</v>
      </c>
      <c r="U468" s="123" t="s">
        <v>780</v>
      </c>
      <c r="V468" s="124">
        <v>0.2293</v>
      </c>
      <c r="W468" s="114">
        <f t="shared" si="59"/>
        <v>1.4801314999999999E-3</v>
      </c>
      <c r="X468" s="124">
        <v>1.2909999999999999</v>
      </c>
      <c r="Y468" s="113">
        <f t="shared" si="60"/>
        <v>0.64549999999999996</v>
      </c>
      <c r="Z468" s="113">
        <v>1</v>
      </c>
      <c r="AA468" s="123" t="s">
        <v>780</v>
      </c>
      <c r="AB468" s="121">
        <v>0.94447639487214663</v>
      </c>
      <c r="AC468" s="120">
        <v>1404.768275022667</v>
      </c>
      <c r="AD468" s="120">
        <v>47.002437645672899</v>
      </c>
      <c r="AE468" s="120">
        <v>2196.4419903874991</v>
      </c>
      <c r="AF468" s="120">
        <v>35.929951283353603</v>
      </c>
      <c r="AG468" s="120">
        <v>3047.3276539315125</v>
      </c>
      <c r="AH468" s="120">
        <v>20.665870361631569</v>
      </c>
      <c r="AI468" s="123">
        <v>46.09836665283774</v>
      </c>
      <c r="AJ468" s="144" t="s">
        <v>771</v>
      </c>
      <c r="AK468" s="143">
        <f t="shared" si="61"/>
        <v>3047.3276539315125</v>
      </c>
      <c r="AL468" s="143">
        <f t="shared" si="62"/>
        <v>20.665870361631569</v>
      </c>
      <c r="AM468" s="143">
        <v>1</v>
      </c>
      <c r="AN468" s="143">
        <v>26321</v>
      </c>
      <c r="AO468" s="146" t="s">
        <v>774</v>
      </c>
      <c r="AP468" s="26">
        <v>0</v>
      </c>
      <c r="AQ468" s="141">
        <f t="shared" si="63"/>
        <v>53.90163334716226</v>
      </c>
      <c r="AR468" s="145"/>
      <c r="AS468" s="146"/>
      <c r="AT468" s="145"/>
      <c r="AU468" s="146"/>
      <c r="AV468" s="145"/>
      <c r="AW468" s="108"/>
      <c r="AX468" s="144"/>
      <c r="AY468" s="145"/>
      <c r="AZ468" s="145"/>
      <c r="BA468" s="145"/>
      <c r="BB468" s="145"/>
      <c r="BC468" s="145"/>
      <c r="BD468" s="144"/>
      <c r="BE468" s="144"/>
      <c r="BF468" s="144"/>
      <c r="BG468" s="144"/>
      <c r="BH468" s="144"/>
      <c r="BI468" s="144"/>
      <c r="BJ468" s="144"/>
    </row>
    <row r="469" spans="1:63" s="37" customFormat="1" ht="14.25" customHeight="1" x14ac:dyDescent="0.2">
      <c r="A469" s="6">
        <v>477</v>
      </c>
      <c r="B469" s="18" t="s">
        <v>791</v>
      </c>
      <c r="D469" s="120" t="s">
        <v>401</v>
      </c>
      <c r="E469" s="120" t="s">
        <v>773</v>
      </c>
      <c r="F469" s="120">
        <v>31637.542189244803</v>
      </c>
      <c r="G469" s="120">
        <v>15.388392137865067</v>
      </c>
      <c r="H469" s="110">
        <f t="shared" si="56"/>
        <v>5.9683106835193058</v>
      </c>
      <c r="I469" s="120">
        <v>10.105198342600215</v>
      </c>
      <c r="J469" s="121">
        <v>0.38784498276681745</v>
      </c>
      <c r="K469" s="121">
        <v>1.9213555811514647</v>
      </c>
      <c r="L469" s="122">
        <v>0.56270000000000009</v>
      </c>
      <c r="M469" s="123">
        <v>2.6472218080926311</v>
      </c>
      <c r="N469" s="113">
        <f t="shared" si="57"/>
        <v>1.3236109040463155</v>
      </c>
      <c r="O469" s="113">
        <v>1</v>
      </c>
      <c r="P469" s="123" t="s">
        <v>780</v>
      </c>
      <c r="Q469" s="124">
        <v>17.13</v>
      </c>
      <c r="R469" s="123">
        <v>3.4528388622555735</v>
      </c>
      <c r="S469" s="113">
        <f t="shared" si="58"/>
        <v>1.7264194311277867</v>
      </c>
      <c r="T469" s="113">
        <v>1</v>
      </c>
      <c r="U469" s="123" t="s">
        <v>780</v>
      </c>
      <c r="V469" s="124">
        <v>0.22080000000000002</v>
      </c>
      <c r="W469" s="114">
        <f t="shared" si="59"/>
        <v>2.4475680000000007E-3</v>
      </c>
      <c r="X469" s="124">
        <v>2.2170000000000001</v>
      </c>
      <c r="Y469" s="113">
        <f t="shared" si="60"/>
        <v>1.1085</v>
      </c>
      <c r="Z469" s="113">
        <v>1</v>
      </c>
      <c r="AA469" s="123" t="s">
        <v>780</v>
      </c>
      <c r="AB469" s="121">
        <v>0.76667979992652435</v>
      </c>
      <c r="AC469" s="120">
        <v>2877.8664087084385</v>
      </c>
      <c r="AD469" s="120">
        <v>61.744573760155163</v>
      </c>
      <c r="AE469" s="120">
        <v>2942.331970065386</v>
      </c>
      <c r="AF469" s="120">
        <v>33.67852267669241</v>
      </c>
      <c r="AG469" s="120">
        <v>2986.7175658201163</v>
      </c>
      <c r="AH469" s="120">
        <v>35.675288308002962</v>
      </c>
      <c r="AI469" s="123">
        <v>96.355492117588668</v>
      </c>
      <c r="AJ469" s="144" t="s">
        <v>771</v>
      </c>
      <c r="AK469" s="143">
        <f t="shared" si="61"/>
        <v>2986.7175658201163</v>
      </c>
      <c r="AL469" s="143">
        <f t="shared" si="62"/>
        <v>35.675288308002962</v>
      </c>
      <c r="AM469" s="143">
        <v>1</v>
      </c>
      <c r="AN469" s="143">
        <v>26321</v>
      </c>
      <c r="AO469" s="146" t="s">
        <v>774</v>
      </c>
      <c r="AP469" s="26">
        <v>0</v>
      </c>
      <c r="AQ469" s="141">
        <f t="shared" si="63"/>
        <v>3.6445078824113324</v>
      </c>
      <c r="AR469" s="145"/>
      <c r="AS469" s="146"/>
      <c r="AT469" s="145"/>
      <c r="AU469" s="146"/>
      <c r="AV469" s="145"/>
      <c r="AW469" s="108"/>
      <c r="AX469" s="144"/>
      <c r="AY469" s="145"/>
      <c r="AZ469" s="145"/>
      <c r="BA469" s="145"/>
      <c r="BB469" s="145"/>
      <c r="BC469" s="145"/>
      <c r="BD469" s="144"/>
      <c r="BE469" s="144"/>
      <c r="BF469" s="144"/>
      <c r="BG469" s="144"/>
      <c r="BH469" s="144"/>
      <c r="BI469" s="144"/>
      <c r="BJ469" s="144"/>
    </row>
    <row r="470" spans="1:63" s="37" customFormat="1" ht="14.25" customHeight="1" x14ac:dyDescent="0.2">
      <c r="A470" s="6">
        <v>478</v>
      </c>
      <c r="B470" s="18" t="s">
        <v>791</v>
      </c>
      <c r="D470" s="120" t="s">
        <v>402</v>
      </c>
      <c r="E470" s="120" t="s">
        <v>773</v>
      </c>
      <c r="F470" s="120">
        <v>370589.09852614091</v>
      </c>
      <c r="G470" s="120">
        <v>507.34378577586517</v>
      </c>
      <c r="H470" s="110">
        <f t="shared" si="56"/>
        <v>170.610829831416</v>
      </c>
      <c r="I470" s="120">
        <v>141.56406793537042</v>
      </c>
      <c r="J470" s="121">
        <v>0.3362824865796003</v>
      </c>
      <c r="K470" s="121">
        <v>2.1071587922958006</v>
      </c>
      <c r="L470" s="122">
        <v>0.22470000000000001</v>
      </c>
      <c r="M470" s="123">
        <v>11.274816557758864</v>
      </c>
      <c r="N470" s="113">
        <f t="shared" si="57"/>
        <v>5.6374082788794322</v>
      </c>
      <c r="O470" s="113">
        <v>1</v>
      </c>
      <c r="P470" s="123" t="s">
        <v>780</v>
      </c>
      <c r="Q470" s="124">
        <v>7.55</v>
      </c>
      <c r="R470" s="123">
        <v>11.925375213240304</v>
      </c>
      <c r="S470" s="113">
        <f t="shared" si="58"/>
        <v>5.9626876066201522</v>
      </c>
      <c r="T470" s="113">
        <v>1</v>
      </c>
      <c r="U470" s="123" t="s">
        <v>780</v>
      </c>
      <c r="V470" s="124">
        <v>0.24370000000000003</v>
      </c>
      <c r="W470" s="114">
        <f t="shared" si="59"/>
        <v>4.7338724999999998E-3</v>
      </c>
      <c r="X470" s="124">
        <v>3.8849999999999998</v>
      </c>
      <c r="Y470" s="113">
        <f t="shared" si="60"/>
        <v>1.9424999999999999</v>
      </c>
      <c r="Z470" s="113">
        <v>1</v>
      </c>
      <c r="AA470" s="123" t="s">
        <v>780</v>
      </c>
      <c r="AB470" s="121">
        <v>0.94544753151589322</v>
      </c>
      <c r="AC470" s="120">
        <v>1306.7627815141338</v>
      </c>
      <c r="AD470" s="120">
        <v>134.76056043884751</v>
      </c>
      <c r="AE470" s="120">
        <v>2178.9355004137606</v>
      </c>
      <c r="AF470" s="120">
        <v>112.98507715050164</v>
      </c>
      <c r="AG470" s="120">
        <v>3144.0988678196959</v>
      </c>
      <c r="AH470" s="120">
        <v>61.707201454757822</v>
      </c>
      <c r="AI470" s="123">
        <v>41.562394709944996</v>
      </c>
      <c r="AJ470" s="144" t="s">
        <v>771</v>
      </c>
      <c r="AK470" s="143">
        <f t="shared" si="61"/>
        <v>3144.0988678196959</v>
      </c>
      <c r="AL470" s="143">
        <f t="shared" si="62"/>
        <v>61.707201454757822</v>
      </c>
      <c r="AM470" s="143">
        <v>1</v>
      </c>
      <c r="AN470" s="143">
        <v>26321</v>
      </c>
      <c r="AO470" s="146" t="s">
        <v>774</v>
      </c>
      <c r="AP470" s="26">
        <v>0</v>
      </c>
      <c r="AQ470" s="141">
        <f t="shared" si="63"/>
        <v>58.437605290055004</v>
      </c>
      <c r="AR470" s="145"/>
      <c r="AS470" s="146"/>
      <c r="AT470" s="145"/>
      <c r="AU470" s="146"/>
      <c r="AV470" s="145"/>
      <c r="AW470" s="108"/>
      <c r="AX470" s="144"/>
      <c r="AY470" s="145"/>
      <c r="AZ470" s="145"/>
      <c r="BA470" s="145"/>
      <c r="BB470" s="145"/>
      <c r="BC470" s="145"/>
      <c r="BD470" s="144"/>
      <c r="BE470" s="144"/>
      <c r="BF470" s="144"/>
      <c r="BG470" s="144"/>
      <c r="BH470" s="144"/>
      <c r="BI470" s="144"/>
      <c r="BJ470" s="144"/>
    </row>
    <row r="471" spans="1:63" s="37" customFormat="1" ht="14.25" customHeight="1" x14ac:dyDescent="0.2">
      <c r="A471" s="6">
        <v>479</v>
      </c>
      <c r="B471" s="18" t="s">
        <v>791</v>
      </c>
      <c r="D471" s="120" t="s">
        <v>403</v>
      </c>
      <c r="E471" s="120" t="s">
        <v>773</v>
      </c>
      <c r="F471" s="120">
        <v>74960.310752319856</v>
      </c>
      <c r="G471" s="120">
        <v>34.859999635780532</v>
      </c>
      <c r="H471" s="110">
        <f t="shared" si="56"/>
        <v>17.893584302157045</v>
      </c>
      <c r="I471" s="120">
        <v>24.026472305722123</v>
      </c>
      <c r="J471" s="121">
        <v>0.51329846497734766</v>
      </c>
      <c r="K471" s="121">
        <v>1.1045443395766179</v>
      </c>
      <c r="L471" s="122">
        <v>0.58150000000000002</v>
      </c>
      <c r="M471" s="123">
        <v>3.1559713766669022</v>
      </c>
      <c r="N471" s="113">
        <f t="shared" si="57"/>
        <v>1.5779856883334511</v>
      </c>
      <c r="O471" s="113">
        <v>1</v>
      </c>
      <c r="P471" s="123" t="s">
        <v>780</v>
      </c>
      <c r="Q471" s="124">
        <v>17.260000000000002</v>
      </c>
      <c r="R471" s="123">
        <v>3.7839900151516512</v>
      </c>
      <c r="S471" s="113">
        <f t="shared" si="58"/>
        <v>1.8919950075758256</v>
      </c>
      <c r="T471" s="113">
        <v>1</v>
      </c>
      <c r="U471" s="123" t="s">
        <v>780</v>
      </c>
      <c r="V471" s="124">
        <v>0.21530000000000002</v>
      </c>
      <c r="W471" s="114">
        <f t="shared" si="59"/>
        <v>2.2477320000000001E-3</v>
      </c>
      <c r="X471" s="124">
        <v>2.0880000000000001</v>
      </c>
      <c r="Y471" s="113">
        <f t="shared" si="60"/>
        <v>1.044</v>
      </c>
      <c r="Z471" s="113">
        <v>1</v>
      </c>
      <c r="AA471" s="123" t="s">
        <v>780</v>
      </c>
      <c r="AB471" s="121">
        <v>0.83403269142622727</v>
      </c>
      <c r="AC471" s="120">
        <v>2955.0150017977935</v>
      </c>
      <c r="AD471" s="120">
        <v>75.245597469393033</v>
      </c>
      <c r="AE471" s="120">
        <v>2949.5367494124671</v>
      </c>
      <c r="AF471" s="120">
        <v>36.98354984839807</v>
      </c>
      <c r="AG471" s="120">
        <v>2945.8022117446503</v>
      </c>
      <c r="AH471" s="120">
        <v>33.715373978820004</v>
      </c>
      <c r="AI471" s="123">
        <v>100.31274299463871</v>
      </c>
      <c r="AJ471" s="144" t="s">
        <v>771</v>
      </c>
      <c r="AK471" s="143">
        <f t="shared" si="61"/>
        <v>2945.8022117446503</v>
      </c>
      <c r="AL471" s="143">
        <f t="shared" si="62"/>
        <v>33.715373978820004</v>
      </c>
      <c r="AM471" s="143">
        <v>1</v>
      </c>
      <c r="AN471" s="143">
        <v>26321</v>
      </c>
      <c r="AO471" s="146" t="s">
        <v>774</v>
      </c>
      <c r="AP471" s="26">
        <v>0</v>
      </c>
      <c r="AQ471" s="141">
        <f t="shared" si="63"/>
        <v>-0.31274299463871102</v>
      </c>
      <c r="AR471" s="145"/>
      <c r="AS471" s="146"/>
      <c r="AT471" s="145"/>
      <c r="AU471" s="146"/>
      <c r="AV471" s="145"/>
      <c r="AW471" s="108"/>
      <c r="AX471" s="144"/>
      <c r="AY471" s="145"/>
      <c r="AZ471" s="145"/>
      <c r="BA471" s="145"/>
      <c r="BB471" s="145"/>
      <c r="BC471" s="145"/>
      <c r="BD471" s="144"/>
      <c r="BE471" s="144"/>
      <c r="BF471" s="144"/>
      <c r="BG471" s="144"/>
      <c r="BH471" s="144"/>
      <c r="BI471" s="144"/>
      <c r="BJ471" s="144"/>
    </row>
    <row r="472" spans="1:63" s="37" customFormat="1" ht="14.25" customHeight="1" x14ac:dyDescent="0.2">
      <c r="A472" s="6">
        <v>480</v>
      </c>
      <c r="B472" s="18" t="s">
        <v>791</v>
      </c>
      <c r="D472" s="120" t="s">
        <v>404</v>
      </c>
      <c r="E472" s="120" t="s">
        <v>773</v>
      </c>
      <c r="F472" s="120">
        <v>107908.4806282739</v>
      </c>
      <c r="G472" s="120">
        <v>54.397989601374178</v>
      </c>
      <c r="H472" s="110">
        <f t="shared" si="56"/>
        <v>36.409449363912238</v>
      </c>
      <c r="I472" s="120">
        <v>37.874400065699533</v>
      </c>
      <c r="J472" s="121">
        <v>0.6693160837508686</v>
      </c>
      <c r="K472" s="121">
        <v>1.077699553047768</v>
      </c>
      <c r="L472" s="122">
        <v>0.57640000000000002</v>
      </c>
      <c r="M472" s="123">
        <v>2.368860967114947</v>
      </c>
      <c r="N472" s="113">
        <f t="shared" si="57"/>
        <v>1.1844304835574735</v>
      </c>
      <c r="O472" s="113">
        <v>1</v>
      </c>
      <c r="P472" s="123" t="s">
        <v>780</v>
      </c>
      <c r="Q472" s="124">
        <v>17.059999999999999</v>
      </c>
      <c r="R472" s="123">
        <v>2.9100767380806039</v>
      </c>
      <c r="S472" s="113">
        <f t="shared" si="58"/>
        <v>1.4550383690403019</v>
      </c>
      <c r="T472" s="113">
        <v>1</v>
      </c>
      <c r="U472" s="123" t="s">
        <v>780</v>
      </c>
      <c r="V472" s="124">
        <v>0.21470000000000003</v>
      </c>
      <c r="W472" s="114">
        <f t="shared" si="59"/>
        <v>1.8142150000000001E-3</v>
      </c>
      <c r="X472" s="124">
        <v>1.69</v>
      </c>
      <c r="Y472" s="113">
        <f t="shared" si="60"/>
        <v>0.84499999999999997</v>
      </c>
      <c r="Z472" s="113">
        <v>1</v>
      </c>
      <c r="AA472" s="123" t="s">
        <v>780</v>
      </c>
      <c r="AB472" s="121">
        <v>0.81402010335898356</v>
      </c>
      <c r="AC472" s="120">
        <v>2934.1730606043157</v>
      </c>
      <c r="AD472" s="120">
        <v>56.081289452254623</v>
      </c>
      <c r="AE472" s="120">
        <v>2938.3814138612988</v>
      </c>
      <c r="AF472" s="120">
        <v>28.303404423133088</v>
      </c>
      <c r="AG472" s="120">
        <v>2941.2645409566899</v>
      </c>
      <c r="AH472" s="120">
        <v>27.308150143420711</v>
      </c>
      <c r="AI472" s="123">
        <v>99.758896887592869</v>
      </c>
      <c r="AJ472" s="144" t="s">
        <v>771</v>
      </c>
      <c r="AK472" s="143">
        <f t="shared" si="61"/>
        <v>2941.2645409566899</v>
      </c>
      <c r="AL472" s="143">
        <f t="shared" si="62"/>
        <v>27.308150143420711</v>
      </c>
      <c r="AM472" s="143">
        <v>1</v>
      </c>
      <c r="AN472" s="143">
        <v>26321</v>
      </c>
      <c r="AO472" s="146" t="s">
        <v>774</v>
      </c>
      <c r="AP472" s="26">
        <v>0</v>
      </c>
      <c r="AQ472" s="141">
        <f t="shared" si="63"/>
        <v>0.24110311240713145</v>
      </c>
      <c r="AR472" s="145"/>
      <c r="AS472" s="146"/>
      <c r="AT472" s="145"/>
      <c r="AU472" s="146"/>
      <c r="AV472" s="145"/>
      <c r="AW472" s="108"/>
      <c r="AX472" s="144"/>
      <c r="AY472" s="145"/>
      <c r="AZ472" s="145"/>
      <c r="BA472" s="145"/>
      <c r="BB472" s="145"/>
      <c r="BC472" s="145"/>
      <c r="BD472" s="144"/>
      <c r="BE472" s="144"/>
      <c r="BF472" s="144"/>
      <c r="BG472" s="144"/>
      <c r="BH472" s="144"/>
      <c r="BI472" s="144"/>
      <c r="BJ472" s="144"/>
    </row>
    <row r="473" spans="1:63" s="37" customFormat="1" ht="14.25" customHeight="1" x14ac:dyDescent="0.2">
      <c r="A473" s="6">
        <v>481</v>
      </c>
      <c r="B473" s="18" t="s">
        <v>791</v>
      </c>
      <c r="D473" s="120" t="s">
        <v>405</v>
      </c>
      <c r="E473" s="120" t="s">
        <v>773</v>
      </c>
      <c r="F473" s="120">
        <v>167321.69519643858</v>
      </c>
      <c r="G473" s="120">
        <v>74.244791218548187</v>
      </c>
      <c r="H473" s="110">
        <f t="shared" si="56"/>
        <v>53.728492277125845</v>
      </c>
      <c r="I473" s="120">
        <v>56.233979833841325</v>
      </c>
      <c r="J473" s="121">
        <v>0.72366682423511397</v>
      </c>
      <c r="K473" s="121">
        <v>2.0708451958445866</v>
      </c>
      <c r="L473" s="122">
        <v>0.60939999999999994</v>
      </c>
      <c r="M473" s="123">
        <v>2.4113446408463965</v>
      </c>
      <c r="N473" s="113">
        <f t="shared" si="57"/>
        <v>1.2056723204231983</v>
      </c>
      <c r="O473" s="113">
        <v>1</v>
      </c>
      <c r="P473" s="123" t="s">
        <v>780</v>
      </c>
      <c r="Q473" s="124">
        <v>19.420000000000002</v>
      </c>
      <c r="R473" s="123">
        <v>2.8885919345142712</v>
      </c>
      <c r="S473" s="113">
        <f t="shared" si="58"/>
        <v>1.4442959672571356</v>
      </c>
      <c r="T473" s="113">
        <v>1</v>
      </c>
      <c r="U473" s="123" t="s">
        <v>780</v>
      </c>
      <c r="V473" s="124">
        <v>0.23110000000000003</v>
      </c>
      <c r="W473" s="114">
        <f t="shared" si="59"/>
        <v>1.8372450000000004E-3</v>
      </c>
      <c r="X473" s="124">
        <v>1.59</v>
      </c>
      <c r="Y473" s="113">
        <f t="shared" si="60"/>
        <v>0.79500000000000004</v>
      </c>
      <c r="Z473" s="113">
        <v>1</v>
      </c>
      <c r="AA473" s="123" t="s">
        <v>780</v>
      </c>
      <c r="AB473" s="121">
        <v>0.83478203066154932</v>
      </c>
      <c r="AC473" s="120">
        <v>3067.7254912210683</v>
      </c>
      <c r="AD473" s="120">
        <v>59.13167091520836</v>
      </c>
      <c r="AE473" s="120">
        <v>3062.9320417934036</v>
      </c>
      <c r="AF473" s="120">
        <v>28.284249420565629</v>
      </c>
      <c r="AG473" s="120">
        <v>3059.7897656566852</v>
      </c>
      <c r="AH473" s="120">
        <v>25.436979409226524</v>
      </c>
      <c r="AI473" s="123">
        <v>100.25935525549679</v>
      </c>
      <c r="AJ473" s="144" t="s">
        <v>771</v>
      </c>
      <c r="AK473" s="143">
        <f t="shared" si="61"/>
        <v>3059.7897656566852</v>
      </c>
      <c r="AL473" s="143">
        <f t="shared" si="62"/>
        <v>25.436979409226524</v>
      </c>
      <c r="AM473" s="143">
        <v>1</v>
      </c>
      <c r="AN473" s="143">
        <v>26321</v>
      </c>
      <c r="AO473" s="146" t="s">
        <v>774</v>
      </c>
      <c r="AP473" s="26">
        <v>0</v>
      </c>
      <c r="AQ473" s="141">
        <f t="shared" si="63"/>
        <v>-0.25935525549678573</v>
      </c>
      <c r="AR473" s="145"/>
      <c r="AS473" s="146"/>
      <c r="AT473" s="145"/>
      <c r="AU473" s="146"/>
      <c r="AV473" s="145"/>
      <c r="AW473" s="108"/>
      <c r="AX473" s="144"/>
      <c r="AY473" s="145"/>
      <c r="AZ473" s="145"/>
      <c r="BA473" s="145"/>
      <c r="BB473" s="145"/>
      <c r="BC473" s="145"/>
      <c r="BD473" s="144"/>
      <c r="BE473" s="144"/>
      <c r="BF473" s="144"/>
      <c r="BG473" s="144"/>
      <c r="BH473" s="144"/>
      <c r="BI473" s="144"/>
      <c r="BJ473" s="144"/>
    </row>
    <row r="474" spans="1:63" s="37" customFormat="1" ht="14.25" customHeight="1" x14ac:dyDescent="0.2">
      <c r="A474" s="6">
        <v>482</v>
      </c>
      <c r="B474" s="18" t="s">
        <v>791</v>
      </c>
      <c r="D474" s="120" t="s">
        <v>406</v>
      </c>
      <c r="E474" s="120" t="s">
        <v>773</v>
      </c>
      <c r="F474" s="120">
        <v>167916.2078817648</v>
      </c>
      <c r="G474" s="120">
        <v>75.347200176520417</v>
      </c>
      <c r="H474" s="110">
        <f t="shared" si="56"/>
        <v>64.238218041923886</v>
      </c>
      <c r="I474" s="120">
        <v>64.815038910829173</v>
      </c>
      <c r="J474" s="121">
        <v>0.85256277461444019</v>
      </c>
      <c r="K474" s="121" t="s">
        <v>560</v>
      </c>
      <c r="L474" s="122">
        <v>0.66649999999999998</v>
      </c>
      <c r="M474" s="123">
        <v>3.6190612016590968</v>
      </c>
      <c r="N474" s="113">
        <f t="shared" si="57"/>
        <v>1.8095306008295484</v>
      </c>
      <c r="O474" s="113">
        <v>1</v>
      </c>
      <c r="P474" s="123" t="s">
        <v>780</v>
      </c>
      <c r="Q474" s="124">
        <v>24.97</v>
      </c>
      <c r="R474" s="123">
        <v>3.7360478820416221</v>
      </c>
      <c r="S474" s="113">
        <f t="shared" si="58"/>
        <v>1.868023941020811</v>
      </c>
      <c r="T474" s="113">
        <v>1</v>
      </c>
      <c r="U474" s="123" t="s">
        <v>780</v>
      </c>
      <c r="V474" s="124">
        <v>0.27179999999999999</v>
      </c>
      <c r="W474" s="114">
        <f t="shared" si="59"/>
        <v>1.2606083999999998E-3</v>
      </c>
      <c r="X474" s="124">
        <v>0.92759999999999998</v>
      </c>
      <c r="Y474" s="113">
        <f t="shared" si="60"/>
        <v>0.46379999999999999</v>
      </c>
      <c r="Z474" s="113">
        <v>1</v>
      </c>
      <c r="AA474" s="123" t="s">
        <v>780</v>
      </c>
      <c r="AB474" s="121">
        <v>0.96868705003893152</v>
      </c>
      <c r="AC474" s="120">
        <v>3292.2271406561526</v>
      </c>
      <c r="AD474" s="120">
        <v>93.985033393203594</v>
      </c>
      <c r="AE474" s="120">
        <v>3307.2023072889656</v>
      </c>
      <c r="AF474" s="120">
        <v>37.145941646695064</v>
      </c>
      <c r="AG474" s="120">
        <v>3316.2912691237734</v>
      </c>
      <c r="AH474" s="120">
        <v>14.534825357197379</v>
      </c>
      <c r="AI474" s="123">
        <v>99.274366256918711</v>
      </c>
      <c r="AJ474" s="144" t="s">
        <v>771</v>
      </c>
      <c r="AK474" s="143">
        <f t="shared" si="61"/>
        <v>3316.2912691237734</v>
      </c>
      <c r="AL474" s="143">
        <f t="shared" si="62"/>
        <v>14.534825357197379</v>
      </c>
      <c r="AM474" s="143">
        <v>1</v>
      </c>
      <c r="AN474" s="143">
        <v>26321</v>
      </c>
      <c r="AO474" s="146" t="s">
        <v>774</v>
      </c>
      <c r="AP474" s="26">
        <v>0</v>
      </c>
      <c r="AQ474" s="141">
        <f t="shared" si="63"/>
        <v>0.72563374308128914</v>
      </c>
      <c r="AR474" s="145"/>
      <c r="AS474" s="146"/>
      <c r="AT474" s="145"/>
      <c r="AU474" s="146"/>
      <c r="AV474" s="145"/>
      <c r="AW474" s="108"/>
      <c r="AX474" s="144"/>
      <c r="AY474" s="145"/>
      <c r="AZ474" s="145"/>
      <c r="BA474" s="145"/>
      <c r="BB474" s="145"/>
      <c r="BC474" s="145"/>
      <c r="BD474" s="144"/>
      <c r="BE474" s="144"/>
      <c r="BF474" s="144"/>
      <c r="BG474" s="144"/>
      <c r="BH474" s="144"/>
      <c r="BI474" s="144"/>
      <c r="BJ474" s="144"/>
    </row>
    <row r="475" spans="1:63" s="37" customFormat="1" ht="14.25" customHeight="1" x14ac:dyDescent="0.2">
      <c r="A475" s="6">
        <v>483</v>
      </c>
      <c r="B475" s="18" t="s">
        <v>791</v>
      </c>
      <c r="D475" s="120" t="s">
        <v>407</v>
      </c>
      <c r="E475" s="120" t="s">
        <v>773</v>
      </c>
      <c r="F475" s="120">
        <v>61309.470621741508</v>
      </c>
      <c r="G475" s="120">
        <v>23.921847794422476</v>
      </c>
      <c r="H475" s="110">
        <f t="shared" si="56"/>
        <v>15.800182889504608</v>
      </c>
      <c r="I475" s="120">
        <v>18.808154974915279</v>
      </c>
      <c r="J475" s="121">
        <v>0.66049174065845018</v>
      </c>
      <c r="K475" s="121">
        <v>1.5916093211657438</v>
      </c>
      <c r="L475" s="122">
        <v>0.63360000000000005</v>
      </c>
      <c r="M475" s="123">
        <v>3.084030126174194</v>
      </c>
      <c r="N475" s="113">
        <f t="shared" si="57"/>
        <v>1.542015063087097</v>
      </c>
      <c r="O475" s="113">
        <v>1</v>
      </c>
      <c r="P475" s="123" t="s">
        <v>780</v>
      </c>
      <c r="Q475" s="124">
        <v>21.6</v>
      </c>
      <c r="R475" s="123">
        <v>3.5685369550178305</v>
      </c>
      <c r="S475" s="113">
        <f t="shared" si="58"/>
        <v>1.7842684775089153</v>
      </c>
      <c r="T475" s="113">
        <v>1</v>
      </c>
      <c r="U475" s="123" t="s">
        <v>780</v>
      </c>
      <c r="V475" s="124">
        <v>0.24730000000000002</v>
      </c>
      <c r="W475" s="114">
        <f t="shared" si="59"/>
        <v>2.2195175000000004E-3</v>
      </c>
      <c r="X475" s="124">
        <v>1.7949999999999999</v>
      </c>
      <c r="Y475" s="113">
        <f t="shared" si="60"/>
        <v>0.89749999999999996</v>
      </c>
      <c r="Z475" s="113">
        <v>1</v>
      </c>
      <c r="AA475" s="123" t="s">
        <v>780</v>
      </c>
      <c r="AB475" s="121">
        <v>0.86422815990111679</v>
      </c>
      <c r="AC475" s="120">
        <v>3163.6282497800057</v>
      </c>
      <c r="AD475" s="120">
        <v>77.570605357737804</v>
      </c>
      <c r="AE475" s="120">
        <v>3166.1072095815512</v>
      </c>
      <c r="AF475" s="120">
        <v>35.235698310033513</v>
      </c>
      <c r="AG475" s="120">
        <v>3167.6787160770873</v>
      </c>
      <c r="AH475" s="120">
        <v>28.461892775785866</v>
      </c>
      <c r="AI475" s="123">
        <v>99.872131404093352</v>
      </c>
      <c r="AJ475" s="144" t="s">
        <v>771</v>
      </c>
      <c r="AK475" s="143">
        <f t="shared" si="61"/>
        <v>3167.6787160770873</v>
      </c>
      <c r="AL475" s="143">
        <f t="shared" si="62"/>
        <v>28.461892775785866</v>
      </c>
      <c r="AM475" s="143">
        <v>1</v>
      </c>
      <c r="AN475" s="143">
        <v>26321</v>
      </c>
      <c r="AO475" s="146" t="s">
        <v>774</v>
      </c>
      <c r="AP475" s="26">
        <v>0</v>
      </c>
      <c r="AQ475" s="141">
        <f t="shared" si="63"/>
        <v>0.1278685959066479</v>
      </c>
      <c r="AR475" s="145"/>
      <c r="AS475" s="146"/>
      <c r="AT475" s="145"/>
      <c r="AU475" s="146"/>
      <c r="AV475" s="145"/>
      <c r="AW475" s="108"/>
      <c r="AX475" s="144"/>
      <c r="AY475" s="145"/>
      <c r="AZ475" s="145"/>
      <c r="BA475" s="145"/>
      <c r="BB475" s="145"/>
      <c r="BC475" s="145"/>
      <c r="BD475" s="144"/>
      <c r="BE475" s="144"/>
      <c r="BF475" s="144"/>
      <c r="BG475" s="144"/>
      <c r="BH475" s="144"/>
      <c r="BI475" s="144"/>
      <c r="BJ475" s="144"/>
    </row>
    <row r="476" spans="1:63" s="37" customFormat="1" ht="14.25" customHeight="1" x14ac:dyDescent="0.2">
      <c r="A476" s="6">
        <v>484</v>
      </c>
      <c r="B476" s="18" t="s">
        <v>791</v>
      </c>
      <c r="D476" s="120" t="s">
        <v>408</v>
      </c>
      <c r="E476" s="120" t="s">
        <v>773</v>
      </c>
      <c r="F476" s="120">
        <v>150019.49182852849</v>
      </c>
      <c r="G476" s="120">
        <v>225.59874031350898</v>
      </c>
      <c r="H476" s="110">
        <f t="shared" si="56"/>
        <v>393.75496693456938</v>
      </c>
      <c r="I476" s="120">
        <v>22.106992993548943</v>
      </c>
      <c r="J476" s="121">
        <v>1.7453775069283537</v>
      </c>
      <c r="K476" s="121">
        <v>4.2120652771141769</v>
      </c>
      <c r="L476" s="122">
        <v>4.4050000000000006E-2</v>
      </c>
      <c r="M476" s="123">
        <v>39.351670321898595</v>
      </c>
      <c r="N476" s="113">
        <f t="shared" si="57"/>
        <v>19.675835160949298</v>
      </c>
      <c r="O476" s="113">
        <v>1</v>
      </c>
      <c r="P476" s="123" t="s">
        <v>780</v>
      </c>
      <c r="Q476" s="124">
        <v>1.2010000000000001</v>
      </c>
      <c r="R476" s="123">
        <v>39.618641678196653</v>
      </c>
      <c r="S476" s="113">
        <f t="shared" si="58"/>
        <v>19.809320839098326</v>
      </c>
      <c r="T476" s="113">
        <v>1</v>
      </c>
      <c r="U476" s="123" t="s">
        <v>780</v>
      </c>
      <c r="V476" s="124">
        <v>0.19770000000000001</v>
      </c>
      <c r="W476" s="114">
        <f t="shared" si="59"/>
        <v>4.5391920000000001E-3</v>
      </c>
      <c r="X476" s="124">
        <v>4.5919999999999996</v>
      </c>
      <c r="Y476" s="113">
        <f t="shared" si="60"/>
        <v>2.2959999999999998</v>
      </c>
      <c r="Z476" s="113">
        <v>1</v>
      </c>
      <c r="AA476" s="123" t="s">
        <v>780</v>
      </c>
      <c r="AB476" s="121">
        <v>0.99326147124208497</v>
      </c>
      <c r="AC476" s="120">
        <v>277.88081690547205</v>
      </c>
      <c r="AD476" s="120">
        <v>107.92582114002178</v>
      </c>
      <c r="AE476" s="120">
        <v>801.0033444981143</v>
      </c>
      <c r="AF476" s="120">
        <v>247.31717272496996</v>
      </c>
      <c r="AG476" s="120">
        <v>2807.5506744948498</v>
      </c>
      <c r="AH476" s="120">
        <v>75.065170030730926</v>
      </c>
      <c r="AI476" s="123">
        <v>9.8976242683658739</v>
      </c>
      <c r="AJ476" s="144" t="s">
        <v>771</v>
      </c>
      <c r="AK476" s="143">
        <f t="shared" si="61"/>
        <v>2807.5506744948498</v>
      </c>
      <c r="AL476" s="143">
        <f t="shared" si="62"/>
        <v>75.065170030730926</v>
      </c>
      <c r="AM476" s="143">
        <v>1</v>
      </c>
      <c r="AN476" s="143">
        <v>26321</v>
      </c>
      <c r="AO476" s="146" t="s">
        <v>774</v>
      </c>
      <c r="AP476" s="26">
        <v>0</v>
      </c>
      <c r="AQ476" s="141">
        <f t="shared" si="63"/>
        <v>90.102375731634126</v>
      </c>
      <c r="AR476" s="145"/>
      <c r="AS476" s="146"/>
      <c r="AT476" s="145"/>
      <c r="AU476" s="146"/>
      <c r="AV476" s="145"/>
      <c r="AW476" s="108"/>
      <c r="AX476" s="144"/>
      <c r="AY476" s="145"/>
      <c r="AZ476" s="145"/>
      <c r="BA476" s="145"/>
      <c r="BB476" s="145"/>
      <c r="BC476" s="145"/>
      <c r="BD476" s="144"/>
      <c r="BE476" s="144"/>
      <c r="BF476" s="144"/>
      <c r="BG476" s="144"/>
      <c r="BH476" s="144"/>
      <c r="BI476" s="144"/>
      <c r="BJ476" s="144"/>
    </row>
    <row r="477" spans="1:63" s="37" customFormat="1" ht="14.25" customHeight="1" x14ac:dyDescent="0.2">
      <c r="A477" s="6">
        <v>485</v>
      </c>
      <c r="B477" s="18" t="s">
        <v>791</v>
      </c>
      <c r="D477" s="120" t="s">
        <v>409</v>
      </c>
      <c r="E477" s="120" t="s">
        <v>773</v>
      </c>
      <c r="F477" s="120">
        <v>139407.81677396502</v>
      </c>
      <c r="G477" s="120">
        <v>68.902074577911961</v>
      </c>
      <c r="H477" s="110">
        <f t="shared" si="56"/>
        <v>70.68013248305536</v>
      </c>
      <c r="I477" s="120">
        <v>54.408240961575068</v>
      </c>
      <c r="J477" s="121">
        <v>1.0258055786568927</v>
      </c>
      <c r="K477" s="121" t="s">
        <v>560</v>
      </c>
      <c r="L477" s="122">
        <v>0.6099</v>
      </c>
      <c r="M477" s="123">
        <v>2.5091467919963533</v>
      </c>
      <c r="N477" s="113">
        <f t="shared" si="57"/>
        <v>1.2545733959981766</v>
      </c>
      <c r="O477" s="113">
        <v>1</v>
      </c>
      <c r="P477" s="123" t="s">
        <v>780</v>
      </c>
      <c r="Q477" s="124">
        <v>19.75</v>
      </c>
      <c r="R477" s="123">
        <v>2.7864822835181302</v>
      </c>
      <c r="S477" s="113">
        <f t="shared" si="58"/>
        <v>1.3932411417590651</v>
      </c>
      <c r="T477" s="113">
        <v>1</v>
      </c>
      <c r="U477" s="123" t="s">
        <v>780</v>
      </c>
      <c r="V477" s="124">
        <v>0.23480000000000001</v>
      </c>
      <c r="W477" s="114">
        <f t="shared" si="59"/>
        <v>1.422888E-3</v>
      </c>
      <c r="X477" s="124">
        <v>1.212</v>
      </c>
      <c r="Y477" s="113">
        <f t="shared" si="60"/>
        <v>0.60599999999999998</v>
      </c>
      <c r="Z477" s="113">
        <v>1</v>
      </c>
      <c r="AA477" s="123" t="s">
        <v>780</v>
      </c>
      <c r="AB477" s="121">
        <v>0.90047110898131344</v>
      </c>
      <c r="AC477" s="120">
        <v>3069.5236142820731</v>
      </c>
      <c r="AD477" s="120">
        <v>61.569784777182122</v>
      </c>
      <c r="AE477" s="120">
        <v>3078.9785684354838</v>
      </c>
      <c r="AF477" s="120">
        <v>27.293187737756853</v>
      </c>
      <c r="AG477" s="120">
        <v>3085.1519552219124</v>
      </c>
      <c r="AH477" s="120">
        <v>19.342175342863715</v>
      </c>
      <c r="AI477" s="123">
        <v>99.493433673067983</v>
      </c>
      <c r="AJ477" s="144" t="s">
        <v>771</v>
      </c>
      <c r="AK477" s="143">
        <f t="shared" si="61"/>
        <v>3085.1519552219124</v>
      </c>
      <c r="AL477" s="143">
        <f t="shared" si="62"/>
        <v>19.342175342863715</v>
      </c>
      <c r="AM477" s="143">
        <v>1</v>
      </c>
      <c r="AN477" s="143">
        <v>26321</v>
      </c>
      <c r="AO477" s="146" t="s">
        <v>774</v>
      </c>
      <c r="AP477" s="26">
        <v>0</v>
      </c>
      <c r="AQ477" s="141">
        <f t="shared" si="63"/>
        <v>0.50656632693201686</v>
      </c>
      <c r="AR477" s="145"/>
      <c r="AS477" s="146"/>
      <c r="AT477" s="145"/>
      <c r="AU477" s="146"/>
      <c r="AV477" s="145"/>
      <c r="AW477" s="108"/>
      <c r="AX477" s="144"/>
      <c r="AY477" s="145"/>
      <c r="AZ477" s="145"/>
      <c r="BA477" s="145"/>
      <c r="BB477" s="145"/>
      <c r="BC477" s="145"/>
      <c r="BD477" s="144"/>
      <c r="BE477" s="144"/>
      <c r="BF477" s="144"/>
      <c r="BG477" s="144"/>
      <c r="BH477" s="144"/>
      <c r="BI477" s="144"/>
      <c r="BJ477" s="144"/>
    </row>
    <row r="478" spans="1:63" s="37" customFormat="1" ht="14.25" customHeight="1" x14ac:dyDescent="0.2">
      <c r="A478" s="6">
        <v>486</v>
      </c>
      <c r="B478" s="18" t="s">
        <v>791</v>
      </c>
      <c r="D478" s="120" t="s">
        <v>410</v>
      </c>
      <c r="E478" s="120" t="s">
        <v>773</v>
      </c>
      <c r="F478" s="120">
        <v>123913.31308197623</v>
      </c>
      <c r="G478" s="120">
        <v>46.493323787763309</v>
      </c>
      <c r="H478" s="110">
        <f t="shared" si="56"/>
        <v>16.43880771680498</v>
      </c>
      <c r="I478" s="120">
        <v>42.072412946555666</v>
      </c>
      <c r="J478" s="121">
        <v>0.35357351072266319</v>
      </c>
      <c r="K478" s="121">
        <v>2.0115189797925859</v>
      </c>
      <c r="L478" s="122">
        <v>0.72899999999999998</v>
      </c>
      <c r="M478" s="123">
        <v>3.9920780241993392</v>
      </c>
      <c r="N478" s="113">
        <f t="shared" si="57"/>
        <v>1.9960390120996696</v>
      </c>
      <c r="O478" s="113">
        <v>1</v>
      </c>
      <c r="P478" s="123" t="s">
        <v>780</v>
      </c>
      <c r="Q478" s="124">
        <v>31.41</v>
      </c>
      <c r="R478" s="123">
        <v>4.3050735664436592</v>
      </c>
      <c r="S478" s="113">
        <f t="shared" si="58"/>
        <v>2.1525367832218296</v>
      </c>
      <c r="T478" s="113">
        <v>1</v>
      </c>
      <c r="U478" s="123" t="s">
        <v>780</v>
      </c>
      <c r="V478" s="124">
        <v>0.31240000000000001</v>
      </c>
      <c r="W478" s="114">
        <f t="shared" si="59"/>
        <v>2.5179440000000003E-3</v>
      </c>
      <c r="X478" s="124">
        <v>1.6120000000000001</v>
      </c>
      <c r="Y478" s="113">
        <f t="shared" si="60"/>
        <v>0.80600000000000005</v>
      </c>
      <c r="Z478" s="113">
        <v>1</v>
      </c>
      <c r="AA478" s="123" t="s">
        <v>780</v>
      </c>
      <c r="AB478" s="121">
        <v>0.92729612225816627</v>
      </c>
      <c r="AC478" s="120">
        <v>3529.7419975663961</v>
      </c>
      <c r="AD478" s="120">
        <v>109.42976410756683</v>
      </c>
      <c r="AE478" s="120">
        <v>3531.8467174202829</v>
      </c>
      <c r="AF478" s="120">
        <v>43.273204618044474</v>
      </c>
      <c r="AG478" s="120">
        <v>3533.0405382792705</v>
      </c>
      <c r="AH478" s="120">
        <v>24.849215394385261</v>
      </c>
      <c r="AI478" s="123">
        <v>99.906637337524558</v>
      </c>
      <c r="AJ478" s="144" t="s">
        <v>771</v>
      </c>
      <c r="AK478" s="143">
        <f t="shared" si="61"/>
        <v>3533.0405382792705</v>
      </c>
      <c r="AL478" s="143">
        <f t="shared" si="62"/>
        <v>24.849215394385261</v>
      </c>
      <c r="AM478" s="143">
        <v>1</v>
      </c>
      <c r="AN478" s="143">
        <v>26321</v>
      </c>
      <c r="AO478" s="146" t="s">
        <v>774</v>
      </c>
      <c r="AP478" s="26">
        <v>0</v>
      </c>
      <c r="AQ478" s="141">
        <f t="shared" si="63"/>
        <v>9.3362662475442448E-2</v>
      </c>
      <c r="AR478" s="145"/>
      <c r="AS478" s="146"/>
      <c r="AT478" s="145"/>
      <c r="AU478" s="146"/>
      <c r="AV478" s="145"/>
      <c r="AW478" s="108"/>
      <c r="AX478" s="144"/>
      <c r="AY478" s="145"/>
      <c r="AZ478" s="145"/>
      <c r="BA478" s="145"/>
      <c r="BB478" s="145"/>
      <c r="BC478" s="145"/>
      <c r="BD478" s="144"/>
      <c r="BE478" s="144"/>
      <c r="BF478" s="144"/>
      <c r="BG478" s="144"/>
      <c r="BH478" s="144"/>
      <c r="BI478" s="144"/>
      <c r="BJ478" s="144"/>
    </row>
    <row r="479" spans="1:63" s="37" customFormat="1" ht="14.25" customHeight="1" x14ac:dyDescent="0.2">
      <c r="A479" s="6">
        <v>487</v>
      </c>
      <c r="B479" s="18" t="s">
        <v>791</v>
      </c>
      <c r="D479" s="120" t="s">
        <v>411</v>
      </c>
      <c r="E479" s="120" t="s">
        <v>773</v>
      </c>
      <c r="F479" s="120">
        <v>141012.35191081109</v>
      </c>
      <c r="G479" s="120">
        <v>57.201039504641614</v>
      </c>
      <c r="H479" s="110">
        <f t="shared" si="56"/>
        <v>70.345193122836633</v>
      </c>
      <c r="I479" s="120">
        <v>50.76835456673939</v>
      </c>
      <c r="J479" s="121">
        <v>1.2297887194362689</v>
      </c>
      <c r="K479" s="121">
        <v>2.1804508478516333</v>
      </c>
      <c r="L479" s="122">
        <v>0.65410000000000001</v>
      </c>
      <c r="M479" s="123">
        <v>3.6418571515631633</v>
      </c>
      <c r="N479" s="113">
        <f t="shared" si="57"/>
        <v>1.8209285757815816</v>
      </c>
      <c r="O479" s="113">
        <v>1</v>
      </c>
      <c r="P479" s="123" t="s">
        <v>780</v>
      </c>
      <c r="Q479" s="124">
        <v>23.44</v>
      </c>
      <c r="R479" s="123">
        <v>3.9545213015322234</v>
      </c>
      <c r="S479" s="113">
        <f t="shared" si="58"/>
        <v>1.9772606507661117</v>
      </c>
      <c r="T479" s="113">
        <v>1</v>
      </c>
      <c r="U479" s="123" t="s">
        <v>780</v>
      </c>
      <c r="V479" s="124">
        <v>0.25990000000000002</v>
      </c>
      <c r="W479" s="114">
        <f t="shared" si="59"/>
        <v>2.0025295E-3</v>
      </c>
      <c r="X479" s="124">
        <v>1.5409999999999999</v>
      </c>
      <c r="Y479" s="113">
        <f t="shared" si="60"/>
        <v>0.77049999999999996</v>
      </c>
      <c r="Z479" s="113">
        <v>1</v>
      </c>
      <c r="AA479" s="123" t="s">
        <v>780</v>
      </c>
      <c r="AB479" s="121">
        <v>0.92093501940477218</v>
      </c>
      <c r="AC479" s="120">
        <v>3244.3852438644431</v>
      </c>
      <c r="AD479" s="120">
        <v>93.516559646667702</v>
      </c>
      <c r="AE479" s="120">
        <v>3245.4819292858883</v>
      </c>
      <c r="AF479" s="120">
        <v>39.260058214289529</v>
      </c>
      <c r="AG479" s="120">
        <v>3246.1596141523328</v>
      </c>
      <c r="AH479" s="120">
        <v>24.280201872707256</v>
      </c>
      <c r="AI479" s="123">
        <v>99.945339401052436</v>
      </c>
      <c r="AJ479" s="144" t="s">
        <v>771</v>
      </c>
      <c r="AK479" s="143">
        <f t="shared" si="61"/>
        <v>3246.1596141523328</v>
      </c>
      <c r="AL479" s="143">
        <f t="shared" si="62"/>
        <v>24.280201872707256</v>
      </c>
      <c r="AM479" s="143">
        <v>1</v>
      </c>
      <c r="AN479" s="143">
        <v>26321</v>
      </c>
      <c r="AO479" s="146" t="s">
        <v>774</v>
      </c>
      <c r="AP479" s="26">
        <v>0</v>
      </c>
      <c r="AQ479" s="141">
        <f t="shared" si="63"/>
        <v>5.4660598947563699E-2</v>
      </c>
      <c r="AR479" s="145"/>
      <c r="AS479" s="146"/>
      <c r="AT479" s="145"/>
      <c r="AU479" s="146"/>
      <c r="AV479" s="145"/>
      <c r="AW479" s="108"/>
      <c r="AX479" s="144"/>
      <c r="AY479" s="145"/>
      <c r="AZ479" s="145"/>
      <c r="BA479" s="145"/>
      <c r="BB479" s="145"/>
      <c r="BC479" s="145"/>
      <c r="BD479" s="144"/>
      <c r="BE479" s="144"/>
      <c r="BF479" s="144"/>
      <c r="BG479" s="144"/>
      <c r="BH479" s="144"/>
      <c r="BI479" s="144"/>
      <c r="BJ479" s="144"/>
    </row>
    <row r="480" spans="1:63" s="37" customFormat="1" ht="14.25" customHeight="1" x14ac:dyDescent="0.2">
      <c r="A480" s="6">
        <v>488</v>
      </c>
      <c r="B480" s="18" t="s">
        <v>791</v>
      </c>
      <c r="D480" s="120" t="s">
        <v>412</v>
      </c>
      <c r="E480" s="120" t="s">
        <v>773</v>
      </c>
      <c r="F480" s="120">
        <v>144608.87791219921</v>
      </c>
      <c r="G480" s="120">
        <v>479.43987544131312</v>
      </c>
      <c r="H480" s="110">
        <f t="shared" si="56"/>
        <v>870.3184475584585</v>
      </c>
      <c r="I480" s="120">
        <v>50.182226055626394</v>
      </c>
      <c r="J480" s="121">
        <v>1.8152817321616206</v>
      </c>
      <c r="K480" s="121">
        <v>4.2712406608884166</v>
      </c>
      <c r="L480" s="122">
        <v>7.4389999999999998E-2</v>
      </c>
      <c r="M480" s="123">
        <v>7.7418897174904497</v>
      </c>
      <c r="N480" s="113">
        <f t="shared" si="57"/>
        <v>3.8709448587452249</v>
      </c>
      <c r="O480" s="113">
        <v>1</v>
      </c>
      <c r="P480" s="123" t="s">
        <v>780</v>
      </c>
      <c r="Q480" s="124">
        <v>2.5750000000000002</v>
      </c>
      <c r="R480" s="123">
        <v>7.9806628641840609</v>
      </c>
      <c r="S480" s="113">
        <f t="shared" si="58"/>
        <v>3.9903314320920305</v>
      </c>
      <c r="T480" s="113">
        <v>1</v>
      </c>
      <c r="U480" s="123" t="s">
        <v>780</v>
      </c>
      <c r="V480" s="124">
        <v>0.25110000000000005</v>
      </c>
      <c r="W480" s="114">
        <f t="shared" si="59"/>
        <v>2.4331590000000003E-3</v>
      </c>
      <c r="X480" s="124">
        <v>1.9379999999999999</v>
      </c>
      <c r="Y480" s="113">
        <f t="shared" si="60"/>
        <v>0.96899999999999997</v>
      </c>
      <c r="Z480" s="113">
        <v>1</v>
      </c>
      <c r="AA480" s="123" t="s">
        <v>780</v>
      </c>
      <c r="AB480" s="121">
        <v>0.97008103828502934</v>
      </c>
      <c r="AC480" s="120">
        <v>462.52032044213064</v>
      </c>
      <c r="AD480" s="120">
        <v>34.646351330168613</v>
      </c>
      <c r="AE480" s="120">
        <v>1293.5205203455032</v>
      </c>
      <c r="AF480" s="120">
        <v>60.11112550645953</v>
      </c>
      <c r="AG480" s="120">
        <v>3191.4179418795634</v>
      </c>
      <c r="AH480" s="120">
        <v>30.658198418819314</v>
      </c>
      <c r="AI480" s="123">
        <v>14.492627692934901</v>
      </c>
      <c r="AJ480" s="144" t="s">
        <v>771</v>
      </c>
      <c r="AK480" s="143">
        <f t="shared" si="61"/>
        <v>3191.4179418795634</v>
      </c>
      <c r="AL480" s="143">
        <f t="shared" si="62"/>
        <v>30.658198418819314</v>
      </c>
      <c r="AM480" s="143">
        <v>1</v>
      </c>
      <c r="AN480" s="143">
        <v>26321</v>
      </c>
      <c r="AO480" s="146" t="s">
        <v>774</v>
      </c>
      <c r="AP480" s="26">
        <v>0</v>
      </c>
      <c r="AQ480" s="141">
        <f t="shared" si="63"/>
        <v>85.507372307065097</v>
      </c>
      <c r="AR480" s="145"/>
      <c r="AS480" s="146"/>
      <c r="AT480" s="145"/>
      <c r="AU480" s="146"/>
      <c r="AV480" s="145"/>
      <c r="AW480" s="108"/>
      <c r="AX480" s="144"/>
      <c r="AY480" s="145"/>
      <c r="AZ480" s="145"/>
      <c r="BA480" s="145"/>
      <c r="BB480" s="145"/>
      <c r="BC480" s="145"/>
      <c r="BD480" s="144"/>
      <c r="BE480" s="144"/>
      <c r="BF480" s="144"/>
      <c r="BG480" s="144"/>
      <c r="BH480" s="144"/>
      <c r="BI480" s="144"/>
      <c r="BJ480" s="144"/>
    </row>
    <row r="481" spans="1:62" s="37" customFormat="1" ht="14.25" customHeight="1" x14ac:dyDescent="0.2">
      <c r="A481" s="6">
        <v>489</v>
      </c>
      <c r="B481" s="18" t="s">
        <v>791</v>
      </c>
      <c r="D481" s="120" t="s">
        <v>416</v>
      </c>
      <c r="E481" s="120" t="s">
        <v>773</v>
      </c>
      <c r="F481" s="120">
        <v>97086.238937305417</v>
      </c>
      <c r="G481" s="120">
        <v>46.440264406801766</v>
      </c>
      <c r="H481" s="110">
        <f t="shared" si="56"/>
        <v>30.722539061353913</v>
      </c>
      <c r="I481" s="120">
        <v>34.579582219049719</v>
      </c>
      <c r="J481" s="121">
        <v>0.66154961548526858</v>
      </c>
      <c r="K481" s="121">
        <v>1.5903510282108486</v>
      </c>
      <c r="L481" s="122">
        <v>0.60920000000000007</v>
      </c>
      <c r="M481" s="123">
        <v>2.5119476010870252</v>
      </c>
      <c r="N481" s="113">
        <f t="shared" si="57"/>
        <v>1.2559738005435126</v>
      </c>
      <c r="O481" s="113">
        <v>1</v>
      </c>
      <c r="P481" s="123" t="s">
        <v>780</v>
      </c>
      <c r="Q481" s="124">
        <v>19.55</v>
      </c>
      <c r="R481" s="123">
        <v>3.0258109346222195</v>
      </c>
      <c r="S481" s="113">
        <f t="shared" si="58"/>
        <v>1.5129054673111098</v>
      </c>
      <c r="T481" s="113">
        <v>1</v>
      </c>
      <c r="U481" s="123" t="s">
        <v>780</v>
      </c>
      <c r="V481" s="124">
        <v>0.23270000000000002</v>
      </c>
      <c r="W481" s="114">
        <f t="shared" si="59"/>
        <v>1.9628244999999999E-3</v>
      </c>
      <c r="X481" s="124">
        <v>1.6870000000000001</v>
      </c>
      <c r="Y481" s="113">
        <f t="shared" si="60"/>
        <v>0.84350000000000003</v>
      </c>
      <c r="Z481" s="113">
        <v>1</v>
      </c>
      <c r="AA481" s="123" t="s">
        <v>780</v>
      </c>
      <c r="AB481" s="121">
        <v>0.83017335033877404</v>
      </c>
      <c r="AC481" s="120">
        <v>3066.7516215131686</v>
      </c>
      <c r="AD481" s="120">
        <v>61.595163954012605</v>
      </c>
      <c r="AE481" s="120">
        <v>3069.3128721882595</v>
      </c>
      <c r="AF481" s="120">
        <v>29.657365939284773</v>
      </c>
      <c r="AG481" s="120">
        <v>3070.9894802308927</v>
      </c>
      <c r="AH481" s="120">
        <v>26.955317859991517</v>
      </c>
      <c r="AI481" s="123">
        <v>99.862003476566599</v>
      </c>
      <c r="AJ481" s="144" t="s">
        <v>771</v>
      </c>
      <c r="AK481" s="143">
        <f t="shared" si="61"/>
        <v>3070.9894802308927</v>
      </c>
      <c r="AL481" s="143">
        <f t="shared" si="62"/>
        <v>26.955317859991517</v>
      </c>
      <c r="AM481" s="143">
        <v>1</v>
      </c>
      <c r="AN481" s="143">
        <v>26321</v>
      </c>
      <c r="AO481" s="146" t="s">
        <v>774</v>
      </c>
      <c r="AP481" s="26">
        <v>0</v>
      </c>
      <c r="AQ481" s="141">
        <f t="shared" si="63"/>
        <v>0.13799652343340085</v>
      </c>
      <c r="AR481" s="145"/>
      <c r="AS481" s="146"/>
      <c r="AT481" s="145"/>
      <c r="AU481" s="146"/>
      <c r="AV481" s="145"/>
      <c r="AW481" s="108"/>
      <c r="AX481" s="144"/>
      <c r="AY481" s="145"/>
      <c r="AZ481" s="145"/>
      <c r="BA481" s="145"/>
      <c r="BB481" s="145"/>
      <c r="BC481" s="145"/>
      <c r="BD481" s="144"/>
      <c r="BE481" s="144"/>
      <c r="BF481" s="144"/>
      <c r="BG481" s="144"/>
      <c r="BH481" s="144"/>
      <c r="BI481" s="144"/>
      <c r="BJ481" s="144"/>
    </row>
    <row r="482" spans="1:62" s="37" customFormat="1" ht="14.25" customHeight="1" x14ac:dyDescent="0.2">
      <c r="A482" s="6">
        <v>490</v>
      </c>
      <c r="B482" s="18" t="s">
        <v>791</v>
      </c>
      <c r="D482" s="120" t="s">
        <v>417</v>
      </c>
      <c r="E482" s="120" t="s">
        <v>773</v>
      </c>
      <c r="F482" s="120">
        <v>116767.5265338764</v>
      </c>
      <c r="G482" s="120">
        <v>118.66345122788307</v>
      </c>
      <c r="H482" s="110">
        <f t="shared" si="56"/>
        <v>53.386828640036327</v>
      </c>
      <c r="I482" s="120">
        <v>30.927179186338964</v>
      </c>
      <c r="J482" s="121">
        <v>0.44990119609374468</v>
      </c>
      <c r="K482" s="121">
        <v>0.25682781602895943</v>
      </c>
      <c r="L482" s="122">
        <v>0.2094</v>
      </c>
      <c r="M482" s="123">
        <v>4.5833247632798413</v>
      </c>
      <c r="N482" s="113">
        <f t="shared" si="57"/>
        <v>2.2916623816399206</v>
      </c>
      <c r="O482" s="113">
        <v>1</v>
      </c>
      <c r="P482" s="123" t="s">
        <v>780</v>
      </c>
      <c r="Q482" s="124">
        <v>6.38</v>
      </c>
      <c r="R482" s="123">
        <v>4.7372818702607828</v>
      </c>
      <c r="S482" s="113">
        <f t="shared" si="58"/>
        <v>2.3686409351303914</v>
      </c>
      <c r="T482" s="113">
        <v>1</v>
      </c>
      <c r="U482" s="123" t="s">
        <v>780</v>
      </c>
      <c r="V482" s="124">
        <v>0.221</v>
      </c>
      <c r="W482" s="114">
        <f t="shared" si="59"/>
        <v>1.32379E-3</v>
      </c>
      <c r="X482" s="124">
        <v>1.198</v>
      </c>
      <c r="Y482" s="113">
        <f t="shared" si="60"/>
        <v>0.59899999999999998</v>
      </c>
      <c r="Z482" s="113">
        <v>1</v>
      </c>
      <c r="AA482" s="123" t="s">
        <v>780</v>
      </c>
      <c r="AB482" s="121">
        <v>0.96750096126906915</v>
      </c>
      <c r="AC482" s="120">
        <v>1225.4570389225814</v>
      </c>
      <c r="AD482" s="120">
        <v>51.354879938351132</v>
      </c>
      <c r="AE482" s="120">
        <v>2029.5844878774576</v>
      </c>
      <c r="AF482" s="120">
        <v>42.459647931896143</v>
      </c>
      <c r="AG482" s="120">
        <v>2988.1595579579093</v>
      </c>
      <c r="AH482" s="120">
        <v>19.275453106815558</v>
      </c>
      <c r="AI482" s="123">
        <v>41.010428498003357</v>
      </c>
      <c r="AJ482" s="144" t="s">
        <v>771</v>
      </c>
      <c r="AK482" s="143">
        <f t="shared" si="61"/>
        <v>2988.1595579579093</v>
      </c>
      <c r="AL482" s="143">
        <f t="shared" si="62"/>
        <v>19.275453106815558</v>
      </c>
      <c r="AM482" s="143">
        <v>1</v>
      </c>
      <c r="AN482" s="143">
        <v>26321</v>
      </c>
      <c r="AO482" s="146" t="s">
        <v>774</v>
      </c>
      <c r="AP482" s="26">
        <v>0</v>
      </c>
      <c r="AQ482" s="141">
        <f t="shared" si="63"/>
        <v>58.989571501996643</v>
      </c>
      <c r="AR482" s="145"/>
      <c r="AS482" s="146"/>
      <c r="AT482" s="145"/>
      <c r="AU482" s="146"/>
      <c r="AV482" s="145"/>
      <c r="AW482" s="108"/>
      <c r="AX482" s="144"/>
      <c r="AY482" s="145"/>
      <c r="AZ482" s="145"/>
      <c r="BA482" s="145"/>
      <c r="BB482" s="145"/>
      <c r="BC482" s="145"/>
      <c r="BD482" s="144"/>
      <c r="BE482" s="144"/>
      <c r="BF482" s="144"/>
      <c r="BG482" s="144"/>
      <c r="BH482" s="144"/>
      <c r="BI482" s="144"/>
      <c r="BJ482" s="144"/>
    </row>
    <row r="483" spans="1:62" s="37" customFormat="1" ht="14.25" customHeight="1" x14ac:dyDescent="0.2">
      <c r="A483" s="6">
        <v>491</v>
      </c>
      <c r="B483" s="18" t="s">
        <v>791</v>
      </c>
      <c r="D483" s="120" t="s">
        <v>418</v>
      </c>
      <c r="E483" s="120" t="s">
        <v>773</v>
      </c>
      <c r="F483" s="120">
        <v>113753.35108417644</v>
      </c>
      <c r="G483" s="120">
        <v>56.587396479067685</v>
      </c>
      <c r="H483" s="110">
        <f t="shared" si="56"/>
        <v>31.518823202996106</v>
      </c>
      <c r="I483" s="120">
        <v>39.383657557903952</v>
      </c>
      <c r="J483" s="121">
        <v>0.55699369760994877</v>
      </c>
      <c r="K483" s="121">
        <v>1.1806325272230629</v>
      </c>
      <c r="L483" s="122">
        <v>0.58320000000000005</v>
      </c>
      <c r="M483" s="123">
        <v>2.4685623615859695</v>
      </c>
      <c r="N483" s="113">
        <f t="shared" si="57"/>
        <v>1.2342811807929848</v>
      </c>
      <c r="O483" s="113">
        <v>1</v>
      </c>
      <c r="P483" s="123" t="s">
        <v>780</v>
      </c>
      <c r="Q483" s="124">
        <v>17.64</v>
      </c>
      <c r="R483" s="123">
        <v>2.7775666649082154</v>
      </c>
      <c r="S483" s="113">
        <f t="shared" si="58"/>
        <v>1.3887833324541077</v>
      </c>
      <c r="T483" s="113">
        <v>1</v>
      </c>
      <c r="U483" s="123" t="s">
        <v>780</v>
      </c>
      <c r="V483" s="124">
        <v>0.21930000000000002</v>
      </c>
      <c r="W483" s="114">
        <f t="shared" si="59"/>
        <v>1.3958445E-3</v>
      </c>
      <c r="X483" s="124">
        <v>1.2729999999999999</v>
      </c>
      <c r="Y483" s="113">
        <f t="shared" si="60"/>
        <v>0.63649999999999995</v>
      </c>
      <c r="Z483" s="113">
        <v>1</v>
      </c>
      <c r="AA483" s="123" t="s">
        <v>780</v>
      </c>
      <c r="AB483" s="121">
        <v>0.8887499957332412</v>
      </c>
      <c r="AC483" s="120">
        <v>2961.8989022207056</v>
      </c>
      <c r="AD483" s="120">
        <v>58.889582729819722</v>
      </c>
      <c r="AE483" s="120">
        <v>2970.0995016343013</v>
      </c>
      <c r="AF483" s="120">
        <v>27.04663598139814</v>
      </c>
      <c r="AG483" s="120">
        <v>2975.6574021875435</v>
      </c>
      <c r="AH483" s="120">
        <v>20.509196917178688</v>
      </c>
      <c r="AI483" s="123">
        <v>99.537631584982762</v>
      </c>
      <c r="AJ483" s="144" t="s">
        <v>771</v>
      </c>
      <c r="AK483" s="143">
        <f t="shared" si="61"/>
        <v>2975.6574021875435</v>
      </c>
      <c r="AL483" s="143">
        <f t="shared" si="62"/>
        <v>20.509196917178688</v>
      </c>
      <c r="AM483" s="143">
        <v>1</v>
      </c>
      <c r="AN483" s="143">
        <v>26321</v>
      </c>
      <c r="AO483" s="146" t="s">
        <v>774</v>
      </c>
      <c r="AP483" s="26">
        <v>0</v>
      </c>
      <c r="AQ483" s="141">
        <f t="shared" si="63"/>
        <v>0.46236841501723802</v>
      </c>
      <c r="AR483" s="145"/>
      <c r="AS483" s="146"/>
      <c r="AT483" s="145"/>
      <c r="AU483" s="146"/>
      <c r="AV483" s="145"/>
      <c r="AW483" s="108"/>
      <c r="AX483" s="144"/>
      <c r="AY483" s="145"/>
      <c r="AZ483" s="145"/>
      <c r="BA483" s="145"/>
      <c r="BB483" s="145"/>
      <c r="BC483" s="145"/>
      <c r="BD483" s="144"/>
      <c r="BE483" s="144"/>
      <c r="BF483" s="144"/>
      <c r="BG483" s="144"/>
      <c r="BH483" s="144"/>
      <c r="BI483" s="144"/>
      <c r="BJ483" s="144"/>
    </row>
    <row r="484" spans="1:62" s="37" customFormat="1" ht="14.25" customHeight="1" x14ac:dyDescent="0.2">
      <c r="A484" s="6">
        <v>492</v>
      </c>
      <c r="B484" s="18" t="s">
        <v>791</v>
      </c>
      <c r="D484" s="120" t="s">
        <v>419</v>
      </c>
      <c r="E484" s="120" t="s">
        <v>773</v>
      </c>
      <c r="F484" s="120">
        <v>162874.31422084727</v>
      </c>
      <c r="G484" s="120">
        <v>230.73118998216947</v>
      </c>
      <c r="H484" s="110">
        <f t="shared" si="56"/>
        <v>204.20233837001268</v>
      </c>
      <c r="I484" s="120">
        <v>55.709937043784684</v>
      </c>
      <c r="J484" s="121">
        <v>0.88502268976202614</v>
      </c>
      <c r="K484" s="121" t="s">
        <v>560</v>
      </c>
      <c r="L484" s="122">
        <v>0.19839999999999999</v>
      </c>
      <c r="M484" s="123">
        <v>2.7300582260629596</v>
      </c>
      <c r="N484" s="113">
        <f t="shared" si="57"/>
        <v>1.3650291130314798</v>
      </c>
      <c r="O484" s="113">
        <v>1</v>
      </c>
      <c r="P484" s="123" t="s">
        <v>780</v>
      </c>
      <c r="Q484" s="124">
        <v>5.8719999999999999</v>
      </c>
      <c r="R484" s="123">
        <v>3.0479983706963374</v>
      </c>
      <c r="S484" s="113">
        <f t="shared" si="58"/>
        <v>1.5239991853481687</v>
      </c>
      <c r="T484" s="113">
        <v>1</v>
      </c>
      <c r="U484" s="123" t="s">
        <v>780</v>
      </c>
      <c r="V484" s="124">
        <v>0.21470000000000003</v>
      </c>
      <c r="W484" s="114">
        <f t="shared" si="59"/>
        <v>1.4545925000000002E-3</v>
      </c>
      <c r="X484" s="124">
        <v>1.355</v>
      </c>
      <c r="Y484" s="113">
        <f t="shared" si="60"/>
        <v>0.67749999999999999</v>
      </c>
      <c r="Z484" s="113">
        <v>1</v>
      </c>
      <c r="AA484" s="123" t="s">
        <v>780</v>
      </c>
      <c r="AB484" s="121">
        <v>0.89568887316670642</v>
      </c>
      <c r="AC484" s="120">
        <v>1166.6180457590194</v>
      </c>
      <c r="AD484" s="120">
        <v>29.19972853334616</v>
      </c>
      <c r="AE484" s="120">
        <v>1957.1325828728973</v>
      </c>
      <c r="AF484" s="120">
        <v>26.795842161731571</v>
      </c>
      <c r="AG484" s="120">
        <v>2941.2336392106754</v>
      </c>
      <c r="AH484" s="120">
        <v>21.897701628245507</v>
      </c>
      <c r="AI484" s="123">
        <v>39.664242588769625</v>
      </c>
      <c r="AJ484" s="144" t="s">
        <v>771</v>
      </c>
      <c r="AK484" s="143">
        <f t="shared" si="61"/>
        <v>2941.2336392106754</v>
      </c>
      <c r="AL484" s="143">
        <f t="shared" si="62"/>
        <v>21.897701628245507</v>
      </c>
      <c r="AM484" s="143">
        <v>1</v>
      </c>
      <c r="AN484" s="143">
        <v>26321</v>
      </c>
      <c r="AO484" s="146" t="s">
        <v>774</v>
      </c>
      <c r="AP484" s="26">
        <v>0</v>
      </c>
      <c r="AQ484" s="141">
        <f t="shared" si="63"/>
        <v>60.335757411230375</v>
      </c>
      <c r="AR484" s="145"/>
      <c r="AS484" s="146"/>
      <c r="AT484" s="145"/>
      <c r="AU484" s="146"/>
      <c r="AV484" s="145"/>
      <c r="AW484" s="108"/>
      <c r="AX484" s="144"/>
      <c r="AY484" s="145"/>
      <c r="AZ484" s="145"/>
      <c r="BA484" s="145"/>
      <c r="BB484" s="145"/>
      <c r="BC484" s="145"/>
      <c r="BD484" s="144"/>
      <c r="BE484" s="144"/>
      <c r="BF484" s="144"/>
      <c r="BG484" s="144"/>
      <c r="BH484" s="144"/>
      <c r="BI484" s="144"/>
      <c r="BJ484" s="144"/>
    </row>
    <row r="485" spans="1:62" s="37" customFormat="1" ht="14.25" customHeight="1" x14ac:dyDescent="0.2">
      <c r="A485" s="6">
        <v>493</v>
      </c>
      <c r="B485" s="18" t="s">
        <v>791</v>
      </c>
      <c r="D485" s="120" t="s">
        <v>420</v>
      </c>
      <c r="E485" s="120" t="s">
        <v>773</v>
      </c>
      <c r="F485" s="120">
        <v>182364.47630163009</v>
      </c>
      <c r="G485" s="120">
        <v>90.418268799194621</v>
      </c>
      <c r="H485" s="110">
        <f t="shared" si="56"/>
        <v>78.618076861939869</v>
      </c>
      <c r="I485" s="120">
        <v>71.348004165788709</v>
      </c>
      <c r="J485" s="121">
        <v>0.86949327725505121</v>
      </c>
      <c r="K485" s="121">
        <v>2.5012931672149898</v>
      </c>
      <c r="L485" s="122">
        <v>0.61990000000000012</v>
      </c>
      <c r="M485" s="123">
        <v>2.227558940026241</v>
      </c>
      <c r="N485" s="113">
        <f t="shared" si="57"/>
        <v>1.1137794700131205</v>
      </c>
      <c r="O485" s="113">
        <v>1</v>
      </c>
      <c r="P485" s="123" t="s">
        <v>780</v>
      </c>
      <c r="Q485" s="124">
        <v>20.39</v>
      </c>
      <c r="R485" s="123">
        <v>2.6155317829454572</v>
      </c>
      <c r="S485" s="113">
        <f t="shared" si="58"/>
        <v>1.3077658914727286</v>
      </c>
      <c r="T485" s="113">
        <v>1</v>
      </c>
      <c r="U485" s="123" t="s">
        <v>780</v>
      </c>
      <c r="V485" s="124">
        <v>0.23860000000000003</v>
      </c>
      <c r="W485" s="114">
        <f t="shared" si="59"/>
        <v>1.6356030000000002E-3</v>
      </c>
      <c r="X485" s="124">
        <v>1.371</v>
      </c>
      <c r="Y485" s="113">
        <f t="shared" si="60"/>
        <v>0.6855</v>
      </c>
      <c r="Z485" s="113">
        <v>1</v>
      </c>
      <c r="AA485" s="123" t="s">
        <v>780</v>
      </c>
      <c r="AB485" s="121">
        <v>0.851665789171828</v>
      </c>
      <c r="AC485" s="120">
        <v>3109.4869115121342</v>
      </c>
      <c r="AD485" s="120">
        <v>55.186746542230594</v>
      </c>
      <c r="AE485" s="120">
        <v>3110.1930117360703</v>
      </c>
      <c r="AF485" s="120">
        <v>25.637207707767175</v>
      </c>
      <c r="AG485" s="120">
        <v>3110.6488596865433</v>
      </c>
      <c r="AH485" s="120">
        <v>21.832014927604519</v>
      </c>
      <c r="AI485" s="123">
        <v>99.962646115751994</v>
      </c>
      <c r="AJ485" s="144" t="s">
        <v>771</v>
      </c>
      <c r="AK485" s="143">
        <f t="shared" si="61"/>
        <v>3110.6488596865433</v>
      </c>
      <c r="AL485" s="143">
        <f t="shared" si="62"/>
        <v>21.832014927604519</v>
      </c>
      <c r="AM485" s="143">
        <v>1</v>
      </c>
      <c r="AN485" s="143">
        <v>26321</v>
      </c>
      <c r="AO485" s="146" t="s">
        <v>774</v>
      </c>
      <c r="AP485" s="26">
        <v>0</v>
      </c>
      <c r="AQ485" s="141">
        <f t="shared" si="63"/>
        <v>3.7353884248005897E-2</v>
      </c>
      <c r="AR485" s="145"/>
      <c r="AS485" s="146"/>
      <c r="AT485" s="145"/>
      <c r="AU485" s="146"/>
      <c r="AV485" s="145"/>
      <c r="AW485" s="108"/>
      <c r="AX485" s="144"/>
      <c r="AY485" s="145"/>
      <c r="AZ485" s="145"/>
      <c r="BA485" s="145"/>
      <c r="BB485" s="145"/>
      <c r="BC485" s="145"/>
      <c r="BD485" s="144"/>
      <c r="BE485" s="144"/>
      <c r="BF485" s="144"/>
      <c r="BG485" s="144"/>
      <c r="BH485" s="144"/>
      <c r="BI485" s="144"/>
      <c r="BJ485" s="144"/>
    </row>
    <row r="486" spans="1:62" s="37" customFormat="1" ht="14.25" customHeight="1" x14ac:dyDescent="0.2">
      <c r="A486" s="6">
        <v>494</v>
      </c>
      <c r="B486" s="18" t="s">
        <v>791</v>
      </c>
      <c r="D486" s="120" t="s">
        <v>421</v>
      </c>
      <c r="E486" s="120" t="s">
        <v>773</v>
      </c>
      <c r="F486" s="120">
        <v>260032.91489421934</v>
      </c>
      <c r="G486" s="120">
        <v>402.88139823143678</v>
      </c>
      <c r="H486" s="110">
        <f t="shared" si="56"/>
        <v>251.06662693581438</v>
      </c>
      <c r="I486" s="120">
        <v>68.450269817392041</v>
      </c>
      <c r="J486" s="121">
        <v>0.62317751089512496</v>
      </c>
      <c r="K486" s="121">
        <v>6.0982424763750487E-2</v>
      </c>
      <c r="L486" s="122">
        <v>0.1162</v>
      </c>
      <c r="M486" s="123">
        <v>6.6286833074238842</v>
      </c>
      <c r="N486" s="113">
        <f t="shared" si="57"/>
        <v>3.3143416537119421</v>
      </c>
      <c r="O486" s="113">
        <v>1</v>
      </c>
      <c r="P486" s="123" t="s">
        <v>780</v>
      </c>
      <c r="Q486" s="124">
        <v>4.1849999999999996</v>
      </c>
      <c r="R486" s="123">
        <v>6.7425334331393634</v>
      </c>
      <c r="S486" s="113">
        <f t="shared" si="58"/>
        <v>3.3712667165696817</v>
      </c>
      <c r="T486" s="113">
        <v>1</v>
      </c>
      <c r="U486" s="123" t="s">
        <v>780</v>
      </c>
      <c r="V486" s="124">
        <v>0.26119999999999999</v>
      </c>
      <c r="W486" s="114">
        <f t="shared" si="59"/>
        <v>1.611604E-3</v>
      </c>
      <c r="X486" s="124">
        <v>1.234</v>
      </c>
      <c r="Y486" s="113">
        <f t="shared" si="60"/>
        <v>0.61699999999999999</v>
      </c>
      <c r="Z486" s="113">
        <v>1</v>
      </c>
      <c r="AA486" s="123" t="s">
        <v>780</v>
      </c>
      <c r="AB486" s="121">
        <v>0.98311463682836053</v>
      </c>
      <c r="AC486" s="120">
        <v>708.65108589299234</v>
      </c>
      <c r="AD486" s="120">
        <v>44.638570180460647</v>
      </c>
      <c r="AE486" s="120">
        <v>1671.0260257764835</v>
      </c>
      <c r="AF486" s="120">
        <v>56.818250263002483</v>
      </c>
      <c r="AG486" s="120">
        <v>3253.9038801491847</v>
      </c>
      <c r="AH486" s="120">
        <v>19.426679678540744</v>
      </c>
      <c r="AI486" s="123">
        <v>21.778488609211841</v>
      </c>
      <c r="AJ486" s="144" t="s">
        <v>771</v>
      </c>
      <c r="AK486" s="143">
        <f t="shared" si="61"/>
        <v>3253.9038801491847</v>
      </c>
      <c r="AL486" s="143">
        <f t="shared" si="62"/>
        <v>19.426679678540744</v>
      </c>
      <c r="AM486" s="143">
        <v>1</v>
      </c>
      <c r="AN486" s="143">
        <v>26321</v>
      </c>
      <c r="AO486" s="146" t="s">
        <v>774</v>
      </c>
      <c r="AP486" s="26">
        <v>0</v>
      </c>
      <c r="AQ486" s="141">
        <f t="shared" si="63"/>
        <v>78.221511390788152</v>
      </c>
      <c r="AR486" s="145"/>
      <c r="AS486" s="146"/>
      <c r="AT486" s="145"/>
      <c r="AU486" s="146"/>
      <c r="AV486" s="145"/>
      <c r="AW486" s="108"/>
      <c r="AX486" s="144"/>
      <c r="AY486" s="145"/>
      <c r="AZ486" s="145"/>
      <c r="BA486" s="145"/>
      <c r="BB486" s="145"/>
      <c r="BC486" s="145"/>
      <c r="BD486" s="144"/>
      <c r="BE486" s="144"/>
      <c r="BF486" s="144"/>
      <c r="BG486" s="144"/>
      <c r="BH486" s="144"/>
      <c r="BI486" s="144"/>
      <c r="BJ486" s="144"/>
    </row>
    <row r="487" spans="1:62" s="37" customFormat="1" ht="14.25" customHeight="1" x14ac:dyDescent="0.2">
      <c r="A487" s="6">
        <v>495</v>
      </c>
      <c r="B487" s="18" t="s">
        <v>791</v>
      </c>
      <c r="D487" s="120" t="s">
        <v>422</v>
      </c>
      <c r="E487" s="120" t="s">
        <v>773</v>
      </c>
      <c r="F487" s="120">
        <v>139263.18759838404</v>
      </c>
      <c r="G487" s="120">
        <v>60.253945963392766</v>
      </c>
      <c r="H487" s="110">
        <f t="shared" si="56"/>
        <v>65.365969305999897</v>
      </c>
      <c r="I487" s="120">
        <v>50.250690661609021</v>
      </c>
      <c r="J487" s="121">
        <v>1.0848413039324085</v>
      </c>
      <c r="K487" s="121">
        <v>3.4673937408412296</v>
      </c>
      <c r="L487" s="122">
        <v>0.62820000000000009</v>
      </c>
      <c r="M487" s="123">
        <v>3.1580953507534484</v>
      </c>
      <c r="N487" s="113">
        <f t="shared" si="57"/>
        <v>1.5790476753767242</v>
      </c>
      <c r="O487" s="113">
        <v>1</v>
      </c>
      <c r="P487" s="123" t="s">
        <v>780</v>
      </c>
      <c r="Q487" s="124">
        <v>21.33</v>
      </c>
      <c r="R487" s="123">
        <v>3.6245737098760555</v>
      </c>
      <c r="S487" s="113">
        <f t="shared" si="58"/>
        <v>1.8122868549380278</v>
      </c>
      <c r="T487" s="113">
        <v>1</v>
      </c>
      <c r="U487" s="123" t="s">
        <v>780</v>
      </c>
      <c r="V487" s="124">
        <v>0.24620000000000003</v>
      </c>
      <c r="W487" s="114">
        <f t="shared" si="59"/>
        <v>2.1899490000000005E-3</v>
      </c>
      <c r="X487" s="124">
        <v>1.7789999999999999</v>
      </c>
      <c r="Y487" s="113">
        <f t="shared" si="60"/>
        <v>0.88949999999999996</v>
      </c>
      <c r="Z487" s="113">
        <v>1</v>
      </c>
      <c r="AA487" s="123" t="s">
        <v>780</v>
      </c>
      <c r="AB487" s="121">
        <v>0.87130118009420787</v>
      </c>
      <c r="AC487" s="120">
        <v>3142.3808248211144</v>
      </c>
      <c r="AD487" s="120">
        <v>79.028510067349998</v>
      </c>
      <c r="AE487" s="120">
        <v>3153.5624839942493</v>
      </c>
      <c r="AF487" s="120">
        <v>35.777907032525945</v>
      </c>
      <c r="AG487" s="120">
        <v>3160.6860486095593</v>
      </c>
      <c r="AH487" s="120">
        <v>28.214998767676992</v>
      </c>
      <c r="AI487" s="123">
        <v>99.420846502723748</v>
      </c>
      <c r="AJ487" s="144" t="s">
        <v>771</v>
      </c>
      <c r="AK487" s="143">
        <f t="shared" si="61"/>
        <v>3160.6860486095593</v>
      </c>
      <c r="AL487" s="143">
        <f t="shared" si="62"/>
        <v>28.214998767676992</v>
      </c>
      <c r="AM487" s="143">
        <v>1</v>
      </c>
      <c r="AN487" s="143">
        <v>26321</v>
      </c>
      <c r="AO487" s="146" t="s">
        <v>774</v>
      </c>
      <c r="AP487" s="26">
        <v>0</v>
      </c>
      <c r="AQ487" s="141">
        <f t="shared" si="63"/>
        <v>0.57915349727625198</v>
      </c>
      <c r="AR487" s="145"/>
      <c r="AS487" s="146"/>
      <c r="AT487" s="145"/>
      <c r="AU487" s="146"/>
      <c r="AV487" s="145"/>
      <c r="AW487" s="108"/>
      <c r="AX487" s="144"/>
      <c r="AY487" s="145"/>
      <c r="AZ487" s="145"/>
      <c r="BA487" s="145"/>
      <c r="BB487" s="145"/>
      <c r="BC487" s="145"/>
      <c r="BD487" s="144"/>
      <c r="BE487" s="144"/>
      <c r="BF487" s="144"/>
      <c r="BG487" s="144"/>
      <c r="BH487" s="144"/>
      <c r="BI487" s="144"/>
      <c r="BJ487" s="144"/>
    </row>
    <row r="488" spans="1:62" s="37" customFormat="1" ht="14.25" customHeight="1" x14ac:dyDescent="0.2">
      <c r="A488" s="6">
        <v>496</v>
      </c>
      <c r="B488" s="18" t="s">
        <v>791</v>
      </c>
      <c r="D488" s="120" t="s">
        <v>423</v>
      </c>
      <c r="E488" s="120" t="s">
        <v>773</v>
      </c>
      <c r="F488" s="120">
        <v>103094.0587147523</v>
      </c>
      <c r="G488" s="120">
        <v>273.33595189684104</v>
      </c>
      <c r="H488" s="110">
        <f t="shared" si="56"/>
        <v>410.60696882349367</v>
      </c>
      <c r="I488" s="120">
        <v>26.872678036557328</v>
      </c>
      <c r="J488" s="121">
        <v>1.502206226345445</v>
      </c>
      <c r="K488" s="121">
        <v>7.417634919279406</v>
      </c>
      <c r="L488" s="122">
        <v>5.4200000000000005E-2</v>
      </c>
      <c r="M488" s="123">
        <v>10.136379997677015</v>
      </c>
      <c r="N488" s="113">
        <f t="shared" si="57"/>
        <v>5.0681899988385073</v>
      </c>
      <c r="O488" s="113">
        <v>1</v>
      </c>
      <c r="P488" s="123" t="s">
        <v>780</v>
      </c>
      <c r="Q488" s="124">
        <v>1.927</v>
      </c>
      <c r="R488" s="123">
        <v>10.62563001384437</v>
      </c>
      <c r="S488" s="113">
        <f t="shared" si="58"/>
        <v>5.3128150069221851</v>
      </c>
      <c r="T488" s="113">
        <v>1</v>
      </c>
      <c r="U488" s="123" t="s">
        <v>780</v>
      </c>
      <c r="V488" s="124">
        <v>0.25780000000000003</v>
      </c>
      <c r="W488" s="114">
        <f t="shared" si="59"/>
        <v>4.1080429999999996E-3</v>
      </c>
      <c r="X488" s="124">
        <v>3.1869999999999998</v>
      </c>
      <c r="Y488" s="113">
        <f t="shared" si="60"/>
        <v>1.5934999999999999</v>
      </c>
      <c r="Z488" s="113">
        <v>1</v>
      </c>
      <c r="AA488" s="123" t="s">
        <v>780</v>
      </c>
      <c r="AB488" s="121">
        <v>0.95395566987276037</v>
      </c>
      <c r="AC488" s="120">
        <v>340.28437778100175</v>
      </c>
      <c r="AD488" s="120">
        <v>33.685815008897976</v>
      </c>
      <c r="AE488" s="120">
        <v>1090.3421595209584</v>
      </c>
      <c r="AF488" s="120">
        <v>73.630903205843197</v>
      </c>
      <c r="AG488" s="120">
        <v>3233.1625452992721</v>
      </c>
      <c r="AH488" s="120">
        <v>50.263643294155244</v>
      </c>
      <c r="AI488" s="123">
        <v>10.52481503832044</v>
      </c>
      <c r="AJ488" s="144" t="s">
        <v>771</v>
      </c>
      <c r="AK488" s="143">
        <f t="shared" si="61"/>
        <v>3233.1625452992721</v>
      </c>
      <c r="AL488" s="143">
        <f t="shared" si="62"/>
        <v>50.263643294155244</v>
      </c>
      <c r="AM488" s="143">
        <v>1</v>
      </c>
      <c r="AN488" s="143">
        <v>26321</v>
      </c>
      <c r="AO488" s="146" t="s">
        <v>774</v>
      </c>
      <c r="AP488" s="26">
        <v>0</v>
      </c>
      <c r="AQ488" s="141">
        <f t="shared" si="63"/>
        <v>89.47518496167956</v>
      </c>
      <c r="AR488" s="145"/>
      <c r="AS488" s="146"/>
      <c r="AT488" s="145"/>
      <c r="AU488" s="146"/>
      <c r="AV488" s="145"/>
      <c r="AW488" s="108"/>
      <c r="AX488" s="144"/>
      <c r="AY488" s="145"/>
      <c r="AZ488" s="145"/>
      <c r="BA488" s="145"/>
      <c r="BB488" s="145"/>
      <c r="BC488" s="145"/>
      <c r="BD488" s="144"/>
      <c r="BE488" s="144"/>
      <c r="BF488" s="144"/>
      <c r="BG488" s="144"/>
      <c r="BH488" s="144"/>
      <c r="BI488" s="144"/>
      <c r="BJ488" s="144"/>
    </row>
    <row r="489" spans="1:62" s="37" customFormat="1" ht="14.25" customHeight="1" x14ac:dyDescent="0.2">
      <c r="A489" s="6">
        <v>497</v>
      </c>
      <c r="B489" s="18" t="s">
        <v>791</v>
      </c>
      <c r="D489" s="120" t="s">
        <v>424</v>
      </c>
      <c r="E489" s="120" t="s">
        <v>773</v>
      </c>
      <c r="F489" s="120">
        <v>114020.34448083099</v>
      </c>
      <c r="G489" s="120">
        <v>51.311629000391896</v>
      </c>
      <c r="H489" s="110">
        <f t="shared" si="56"/>
        <v>32.68352595041263</v>
      </c>
      <c r="I489" s="120">
        <v>39.733462502317472</v>
      </c>
      <c r="J489" s="121">
        <v>0.63696137868012348</v>
      </c>
      <c r="K489" s="121">
        <v>1.3655814299484854</v>
      </c>
      <c r="L489" s="122">
        <v>0.62840000000000007</v>
      </c>
      <c r="M489" s="123">
        <v>2.6540116812381949</v>
      </c>
      <c r="N489" s="113">
        <f t="shared" si="57"/>
        <v>1.3270058406190974</v>
      </c>
      <c r="O489" s="113">
        <v>1</v>
      </c>
      <c r="P489" s="123" t="s">
        <v>780</v>
      </c>
      <c r="Q489" s="124">
        <v>21.26</v>
      </c>
      <c r="R489" s="123">
        <v>3.1086604841069736</v>
      </c>
      <c r="S489" s="113">
        <f t="shared" si="58"/>
        <v>1.5543302420534868</v>
      </c>
      <c r="T489" s="113">
        <v>1</v>
      </c>
      <c r="U489" s="123" t="s">
        <v>780</v>
      </c>
      <c r="V489" s="124">
        <v>0.24530000000000002</v>
      </c>
      <c r="W489" s="114">
        <f t="shared" si="59"/>
        <v>1.9857035000000003E-3</v>
      </c>
      <c r="X489" s="124">
        <v>1.619</v>
      </c>
      <c r="Y489" s="113">
        <f t="shared" si="60"/>
        <v>0.8095</v>
      </c>
      <c r="Z489" s="113">
        <v>1</v>
      </c>
      <c r="AA489" s="123" t="s">
        <v>780</v>
      </c>
      <c r="AB489" s="121">
        <v>0.85374768161619108</v>
      </c>
      <c r="AC489" s="120">
        <v>3143.4352398809265</v>
      </c>
      <c r="AD489" s="120">
        <v>66.366471108622591</v>
      </c>
      <c r="AE489" s="120">
        <v>3150.384807861185</v>
      </c>
      <c r="AF489" s="120">
        <v>30.603199475745441</v>
      </c>
      <c r="AG489" s="120">
        <v>3154.8149858256529</v>
      </c>
      <c r="AH489" s="120">
        <v>25.687385275234114</v>
      </c>
      <c r="AI489" s="123">
        <v>99.639289593974453</v>
      </c>
      <c r="AJ489" s="144" t="s">
        <v>771</v>
      </c>
      <c r="AK489" s="143">
        <f t="shared" si="61"/>
        <v>3154.8149858256529</v>
      </c>
      <c r="AL489" s="143">
        <f t="shared" si="62"/>
        <v>25.687385275234114</v>
      </c>
      <c r="AM489" s="143">
        <v>1</v>
      </c>
      <c r="AN489" s="143">
        <v>26321</v>
      </c>
      <c r="AO489" s="146" t="s">
        <v>774</v>
      </c>
      <c r="AP489" s="26">
        <v>0</v>
      </c>
      <c r="AQ489" s="141">
        <f t="shared" si="63"/>
        <v>0.3607104060255466</v>
      </c>
      <c r="AR489" s="145"/>
      <c r="AS489" s="146"/>
      <c r="AT489" s="145"/>
      <c r="AU489" s="146"/>
      <c r="AV489" s="145"/>
      <c r="AW489" s="108"/>
      <c r="AX489" s="144"/>
      <c r="AY489" s="145"/>
      <c r="AZ489" s="145"/>
      <c r="BA489" s="145"/>
      <c r="BB489" s="145"/>
      <c r="BC489" s="145"/>
      <c r="BD489" s="144"/>
      <c r="BE489" s="144"/>
      <c r="BF489" s="144"/>
      <c r="BG489" s="144"/>
      <c r="BH489" s="144"/>
      <c r="BI489" s="144"/>
      <c r="BJ489" s="144"/>
    </row>
    <row r="490" spans="1:62" s="37" customFormat="1" ht="14.25" customHeight="1" x14ac:dyDescent="0.2">
      <c r="A490" s="6">
        <v>498</v>
      </c>
      <c r="B490" s="18" t="s">
        <v>791</v>
      </c>
      <c r="D490" s="120" t="s">
        <v>425</v>
      </c>
      <c r="E490" s="120" t="s">
        <v>773</v>
      </c>
      <c r="F490" s="120">
        <v>105874.03614184109</v>
      </c>
      <c r="G490" s="120">
        <v>40.939053213149428</v>
      </c>
      <c r="H490" s="110">
        <f t="shared" si="56"/>
        <v>35.259236048924159</v>
      </c>
      <c r="I490" s="120">
        <v>33.579120260007116</v>
      </c>
      <c r="J490" s="121">
        <v>0.86126163849825088</v>
      </c>
      <c r="K490" s="121">
        <v>1.2525515510472627</v>
      </c>
      <c r="L490" s="122">
        <v>0.64349999999999996</v>
      </c>
      <c r="M490" s="123">
        <v>2.29486411635507</v>
      </c>
      <c r="N490" s="113">
        <f t="shared" si="57"/>
        <v>1.147432058177535</v>
      </c>
      <c r="O490" s="113">
        <v>1</v>
      </c>
      <c r="P490" s="123" t="s">
        <v>780</v>
      </c>
      <c r="Q490" s="124">
        <v>22.79</v>
      </c>
      <c r="R490" s="123">
        <v>2.5665631481682283</v>
      </c>
      <c r="S490" s="113">
        <f t="shared" si="58"/>
        <v>1.2832815740841141</v>
      </c>
      <c r="T490" s="113">
        <v>1</v>
      </c>
      <c r="U490" s="123" t="s">
        <v>780</v>
      </c>
      <c r="V490" s="124">
        <v>0.25680000000000003</v>
      </c>
      <c r="W490" s="114">
        <f t="shared" si="59"/>
        <v>1.4753160000000002E-3</v>
      </c>
      <c r="X490" s="124">
        <v>1.149</v>
      </c>
      <c r="Y490" s="113">
        <f t="shared" si="60"/>
        <v>0.57450000000000001</v>
      </c>
      <c r="Z490" s="113">
        <v>1</v>
      </c>
      <c r="AA490" s="123" t="s">
        <v>780</v>
      </c>
      <c r="AB490" s="121">
        <v>0.89413896478367516</v>
      </c>
      <c r="AC490" s="120">
        <v>3202.7215637157592</v>
      </c>
      <c r="AD490" s="120">
        <v>58.184659123614438</v>
      </c>
      <c r="AE490" s="120">
        <v>3217.8083184382804</v>
      </c>
      <c r="AF490" s="120">
        <v>25.276807838593413</v>
      </c>
      <c r="AG490" s="120">
        <v>3227.2257765844111</v>
      </c>
      <c r="AH490" s="120">
        <v>18.133564056752835</v>
      </c>
      <c r="AI490" s="123">
        <v>99.240703484508401</v>
      </c>
      <c r="AJ490" s="144" t="s">
        <v>771</v>
      </c>
      <c r="AK490" s="143">
        <f t="shared" si="61"/>
        <v>3227.2257765844111</v>
      </c>
      <c r="AL490" s="143">
        <f t="shared" si="62"/>
        <v>18.133564056752835</v>
      </c>
      <c r="AM490" s="143">
        <v>1</v>
      </c>
      <c r="AN490" s="143">
        <v>26321</v>
      </c>
      <c r="AO490" s="146" t="s">
        <v>774</v>
      </c>
      <c r="AP490" s="26">
        <v>0</v>
      </c>
      <c r="AQ490" s="141">
        <f t="shared" si="63"/>
        <v>0.75929651549159871</v>
      </c>
      <c r="AR490" s="145"/>
      <c r="AS490" s="146"/>
      <c r="AT490" s="145"/>
      <c r="AU490" s="146"/>
      <c r="AV490" s="145"/>
      <c r="AW490" s="108"/>
      <c r="AX490" s="144"/>
      <c r="AY490" s="145"/>
      <c r="AZ490" s="145"/>
      <c r="BA490" s="145"/>
      <c r="BB490" s="145"/>
      <c r="BC490" s="145"/>
      <c r="BD490" s="144"/>
      <c r="BE490" s="144"/>
      <c r="BF490" s="144"/>
      <c r="BG490" s="144"/>
      <c r="BH490" s="144"/>
      <c r="BI490" s="144"/>
      <c r="BJ490" s="144"/>
    </row>
    <row r="491" spans="1:62" s="37" customFormat="1" ht="14.25" customHeight="1" x14ac:dyDescent="0.2">
      <c r="A491" s="6">
        <v>499</v>
      </c>
      <c r="B491" s="18" t="s">
        <v>791</v>
      </c>
      <c r="D491" s="120" t="s">
        <v>426</v>
      </c>
      <c r="E491" s="120" t="s">
        <v>773</v>
      </c>
      <c r="F491" s="120">
        <v>451809.65759626514</v>
      </c>
      <c r="G491" s="120">
        <v>436.62049060589527</v>
      </c>
      <c r="H491" s="110">
        <f t="shared" si="56"/>
        <v>305.60947510844727</v>
      </c>
      <c r="I491" s="120">
        <v>177.89344539608169</v>
      </c>
      <c r="J491" s="121">
        <v>0.69994304363580162</v>
      </c>
      <c r="K491" s="121">
        <v>0.66940202181265107</v>
      </c>
      <c r="L491" s="122">
        <v>0.31470000000000004</v>
      </c>
      <c r="M491" s="123">
        <v>2.6103527815465446</v>
      </c>
      <c r="N491" s="113">
        <f t="shared" si="57"/>
        <v>1.3051763907732723</v>
      </c>
      <c r="O491" s="113">
        <v>1</v>
      </c>
      <c r="P491" s="123" t="s">
        <v>780</v>
      </c>
      <c r="Q491" s="124">
        <v>10.199999999999999</v>
      </c>
      <c r="R491" s="123">
        <v>2.9269542932310184</v>
      </c>
      <c r="S491" s="113">
        <f t="shared" si="58"/>
        <v>1.4634771466155092</v>
      </c>
      <c r="T491" s="113">
        <v>1</v>
      </c>
      <c r="U491" s="123" t="s">
        <v>780</v>
      </c>
      <c r="V491" s="124">
        <v>0.23510000000000003</v>
      </c>
      <c r="W491" s="114">
        <f t="shared" si="59"/>
        <v>1.5563620000000002E-3</v>
      </c>
      <c r="X491" s="124">
        <v>1.3240000000000001</v>
      </c>
      <c r="Y491" s="113">
        <f t="shared" si="60"/>
        <v>0.66200000000000003</v>
      </c>
      <c r="Z491" s="113">
        <v>1</v>
      </c>
      <c r="AA491" s="123" t="s">
        <v>780</v>
      </c>
      <c r="AB491" s="121">
        <v>0.891832437419109</v>
      </c>
      <c r="AC491" s="120">
        <v>1763.550616292976</v>
      </c>
      <c r="AD491" s="120">
        <v>40.401328628075817</v>
      </c>
      <c r="AE491" s="120">
        <v>2453.0121006364288</v>
      </c>
      <c r="AF491" s="120">
        <v>27.433350904367217</v>
      </c>
      <c r="AG491" s="120">
        <v>3087.0489223995542</v>
      </c>
      <c r="AH491" s="120">
        <v>21.129124293214929</v>
      </c>
      <c r="AI491" s="123">
        <v>57.127394499539484</v>
      </c>
      <c r="AJ491" s="144" t="s">
        <v>771</v>
      </c>
      <c r="AK491" s="143">
        <f t="shared" si="61"/>
        <v>3087.0489223995542</v>
      </c>
      <c r="AL491" s="143">
        <f t="shared" si="62"/>
        <v>21.129124293214929</v>
      </c>
      <c r="AM491" s="143">
        <v>1</v>
      </c>
      <c r="AN491" s="143">
        <v>26321</v>
      </c>
      <c r="AO491" s="146" t="s">
        <v>774</v>
      </c>
      <c r="AP491" s="26">
        <v>0</v>
      </c>
      <c r="AQ491" s="141">
        <f t="shared" si="63"/>
        <v>42.872605500460516</v>
      </c>
      <c r="AR491" s="145"/>
      <c r="AS491" s="146"/>
      <c r="AT491" s="145"/>
      <c r="AU491" s="146"/>
      <c r="AV491" s="145"/>
      <c r="AW491" s="108"/>
      <c r="AX491" s="144"/>
      <c r="AY491" s="145"/>
      <c r="AZ491" s="145"/>
      <c r="BA491" s="145"/>
      <c r="BB491" s="145"/>
      <c r="BC491" s="145"/>
      <c r="BD491" s="144"/>
      <c r="BE491" s="144"/>
      <c r="BF491" s="144"/>
      <c r="BG491" s="144"/>
      <c r="BH491" s="144"/>
      <c r="BI491" s="144"/>
      <c r="BJ491" s="144"/>
    </row>
    <row r="492" spans="1:62" s="37" customFormat="1" ht="14.25" customHeight="1" x14ac:dyDescent="0.2">
      <c r="A492" s="6">
        <v>500</v>
      </c>
      <c r="B492" s="18" t="s">
        <v>791</v>
      </c>
      <c r="D492" s="120" t="s">
        <v>427</v>
      </c>
      <c r="E492" s="120" t="s">
        <v>773</v>
      </c>
      <c r="F492" s="120">
        <v>451484.10998525162</v>
      </c>
      <c r="G492" s="120">
        <v>283.14034390600972</v>
      </c>
      <c r="H492" s="110">
        <f t="shared" si="56"/>
        <v>187.05637955419741</v>
      </c>
      <c r="I492" s="120">
        <v>164.66705041583268</v>
      </c>
      <c r="J492" s="121">
        <v>0.66064898055040855</v>
      </c>
      <c r="K492" s="121">
        <v>1.1712930877085259</v>
      </c>
      <c r="L492" s="122">
        <v>0.47540000000000004</v>
      </c>
      <c r="M492" s="123">
        <v>2.4180274001401583</v>
      </c>
      <c r="N492" s="113">
        <f t="shared" si="57"/>
        <v>1.2090137000700791</v>
      </c>
      <c r="O492" s="113">
        <v>1</v>
      </c>
      <c r="P492" s="123" t="s">
        <v>780</v>
      </c>
      <c r="Q492" s="124">
        <v>14.5</v>
      </c>
      <c r="R492" s="123">
        <v>2.6323862025829134</v>
      </c>
      <c r="S492" s="113">
        <f t="shared" si="58"/>
        <v>1.3161931012914567</v>
      </c>
      <c r="T492" s="113">
        <v>1</v>
      </c>
      <c r="U492" s="123" t="s">
        <v>780</v>
      </c>
      <c r="V492" s="124">
        <v>0.22120000000000001</v>
      </c>
      <c r="W492" s="114">
        <f t="shared" si="59"/>
        <v>1.1502400000000001E-3</v>
      </c>
      <c r="X492" s="124">
        <v>1.04</v>
      </c>
      <c r="Y492" s="113">
        <f t="shared" si="60"/>
        <v>0.52</v>
      </c>
      <c r="Z492" s="113">
        <v>1</v>
      </c>
      <c r="AA492" s="123" t="s">
        <v>780</v>
      </c>
      <c r="AB492" s="121">
        <v>0.91856863471156891</v>
      </c>
      <c r="AC492" s="120">
        <v>2507.0058268162529</v>
      </c>
      <c r="AD492" s="120">
        <v>50.41953254531245</v>
      </c>
      <c r="AE492" s="120">
        <v>2782.6935719530125</v>
      </c>
      <c r="AF492" s="120">
        <v>25.316849145958258</v>
      </c>
      <c r="AG492" s="120">
        <v>2989.1553339699153</v>
      </c>
      <c r="AH492" s="120">
        <v>16.740941209841683</v>
      </c>
      <c r="AI492" s="123">
        <v>83.87004175814053</v>
      </c>
      <c r="AJ492" s="144" t="s">
        <v>771</v>
      </c>
      <c r="AK492" s="143">
        <f t="shared" si="61"/>
        <v>2989.1553339699153</v>
      </c>
      <c r="AL492" s="143">
        <f t="shared" si="62"/>
        <v>16.740941209841683</v>
      </c>
      <c r="AM492" s="143">
        <v>1</v>
      </c>
      <c r="AN492" s="143">
        <v>26321</v>
      </c>
      <c r="AO492" s="146" t="s">
        <v>774</v>
      </c>
      <c r="AP492" s="26">
        <v>0</v>
      </c>
      <c r="AQ492" s="141">
        <f t="shared" si="63"/>
        <v>16.12995824185947</v>
      </c>
      <c r="AR492" s="145"/>
      <c r="AS492" s="146"/>
      <c r="AT492" s="145"/>
      <c r="AU492" s="146"/>
      <c r="AV492" s="145"/>
      <c r="AW492" s="108"/>
      <c r="AX492" s="144"/>
      <c r="AY492" s="145"/>
      <c r="AZ492" s="145"/>
      <c r="BA492" s="145"/>
      <c r="BB492" s="145"/>
      <c r="BC492" s="145"/>
      <c r="BD492" s="144"/>
      <c r="BE492" s="144"/>
      <c r="BF492" s="144"/>
      <c r="BG492" s="144"/>
      <c r="BH492" s="144"/>
      <c r="BI492" s="144"/>
      <c r="BJ492" s="144"/>
    </row>
    <row r="493" spans="1:62" s="37" customFormat="1" ht="14.25" customHeight="1" x14ac:dyDescent="0.2">
      <c r="A493" s="6">
        <v>501</v>
      </c>
      <c r="B493" s="18" t="s">
        <v>791</v>
      </c>
      <c r="D493" s="120" t="s">
        <v>428</v>
      </c>
      <c r="E493" s="120" t="s">
        <v>773</v>
      </c>
      <c r="F493" s="120">
        <v>101963.83515534416</v>
      </c>
      <c r="G493" s="120">
        <v>49.044699865211527</v>
      </c>
      <c r="H493" s="110">
        <f t="shared" si="56"/>
        <v>24.548494727376628</v>
      </c>
      <c r="I493" s="120">
        <v>35.755905499012187</v>
      </c>
      <c r="J493" s="121">
        <v>0.50053308094131921</v>
      </c>
      <c r="K493" s="121">
        <v>1.4356111660945363</v>
      </c>
      <c r="L493" s="122">
        <v>0.61</v>
      </c>
      <c r="M493" s="123">
        <v>3.656119319133075</v>
      </c>
      <c r="N493" s="113">
        <f t="shared" si="57"/>
        <v>1.8280596595665375</v>
      </c>
      <c r="O493" s="113">
        <v>1</v>
      </c>
      <c r="P493" s="123" t="s">
        <v>780</v>
      </c>
      <c r="Q493" s="124">
        <v>19.350000000000001</v>
      </c>
      <c r="R493" s="123">
        <v>7.7657272196768119</v>
      </c>
      <c r="S493" s="113">
        <f t="shared" si="58"/>
        <v>3.8828636098384059</v>
      </c>
      <c r="T493" s="113">
        <v>1</v>
      </c>
      <c r="U493" s="123" t="s">
        <v>780</v>
      </c>
      <c r="V493" s="124">
        <v>0.23010000000000003</v>
      </c>
      <c r="W493" s="114">
        <f t="shared" si="59"/>
        <v>7.8820755000000003E-3</v>
      </c>
      <c r="X493" s="124">
        <v>6.851</v>
      </c>
      <c r="Y493" s="113">
        <f t="shared" si="60"/>
        <v>3.4255</v>
      </c>
      <c r="Z493" s="113">
        <v>1</v>
      </c>
      <c r="AA493" s="123" t="s">
        <v>780</v>
      </c>
      <c r="AB493" s="121">
        <v>0.47080192436700508</v>
      </c>
      <c r="AC493" s="120">
        <v>3070.0686101587435</v>
      </c>
      <c r="AD493" s="120">
        <v>89.923947009996027</v>
      </c>
      <c r="AE493" s="120">
        <v>3059.4609282640322</v>
      </c>
      <c r="AF493" s="120">
        <v>77.889707296337292</v>
      </c>
      <c r="AG493" s="120">
        <v>3052.5030914124095</v>
      </c>
      <c r="AH493" s="120">
        <v>109.64554654774639</v>
      </c>
      <c r="AI493" s="123">
        <v>100.57544638679485</v>
      </c>
      <c r="AJ493" s="144" t="s">
        <v>771</v>
      </c>
      <c r="AK493" s="143">
        <f t="shared" si="61"/>
        <v>3052.5030914124095</v>
      </c>
      <c r="AL493" s="143">
        <f t="shared" si="62"/>
        <v>109.64554654774639</v>
      </c>
      <c r="AM493" s="143">
        <v>1</v>
      </c>
      <c r="AN493" s="143">
        <v>26321</v>
      </c>
      <c r="AO493" s="146" t="s">
        <v>774</v>
      </c>
      <c r="AP493" s="26">
        <v>0</v>
      </c>
      <c r="AQ493" s="141">
        <f t="shared" si="63"/>
        <v>-0.57544638679485161</v>
      </c>
      <c r="AR493" s="145"/>
      <c r="AS493" s="146"/>
      <c r="AT493" s="145"/>
      <c r="AU493" s="146"/>
      <c r="AV493" s="145"/>
      <c r="AW493" s="108"/>
      <c r="AX493" s="144"/>
      <c r="AY493" s="145"/>
      <c r="AZ493" s="145"/>
      <c r="BA493" s="145"/>
      <c r="BB493" s="145"/>
      <c r="BC493" s="145"/>
      <c r="BD493" s="144"/>
      <c r="BE493" s="144"/>
      <c r="BF493" s="144"/>
      <c r="BG493" s="144"/>
      <c r="BH493" s="144"/>
      <c r="BI493" s="144"/>
      <c r="BJ493" s="144"/>
    </row>
    <row r="494" spans="1:62" s="37" customFormat="1" ht="14.25" customHeight="1" x14ac:dyDescent="0.2">
      <c r="A494" s="6">
        <v>502</v>
      </c>
      <c r="B494" s="18" t="s">
        <v>791</v>
      </c>
      <c r="D494" s="120" t="s">
        <v>429</v>
      </c>
      <c r="E494" s="120" t="s">
        <v>773</v>
      </c>
      <c r="F494" s="120">
        <v>111309.5540352747</v>
      </c>
      <c r="G494" s="120">
        <v>58.551065924594134</v>
      </c>
      <c r="H494" s="110">
        <f t="shared" si="56"/>
        <v>29.928185153473148</v>
      </c>
      <c r="I494" s="120">
        <v>27.652396853558816</v>
      </c>
      <c r="J494" s="121">
        <v>0.51114671749984208</v>
      </c>
      <c r="K494" s="121">
        <v>3.0139151993421991</v>
      </c>
      <c r="L494" s="122">
        <v>0.40529999999999999</v>
      </c>
      <c r="M494" s="123">
        <v>3.0031473803732007</v>
      </c>
      <c r="N494" s="113">
        <f t="shared" si="57"/>
        <v>1.5015736901866004</v>
      </c>
      <c r="O494" s="113">
        <v>1</v>
      </c>
      <c r="P494" s="123" t="s">
        <v>780</v>
      </c>
      <c r="Q494" s="124">
        <v>9.3940000000000001</v>
      </c>
      <c r="R494" s="123">
        <v>6.3810915806036048</v>
      </c>
      <c r="S494" s="113">
        <f t="shared" si="58"/>
        <v>3.1905457903018024</v>
      </c>
      <c r="T494" s="113">
        <v>1</v>
      </c>
      <c r="U494" s="123" t="s">
        <v>780</v>
      </c>
      <c r="V494" s="124">
        <v>0.16810000000000003</v>
      </c>
      <c r="W494" s="114">
        <f t="shared" si="59"/>
        <v>4.732015E-3</v>
      </c>
      <c r="X494" s="124">
        <v>5.63</v>
      </c>
      <c r="Y494" s="113">
        <f t="shared" si="60"/>
        <v>2.8149999999999999</v>
      </c>
      <c r="Z494" s="113">
        <v>1</v>
      </c>
      <c r="AA494" s="123" t="s">
        <v>780</v>
      </c>
      <c r="AB494" s="121">
        <v>0.47063223312791336</v>
      </c>
      <c r="AC494" s="120">
        <v>2193.4938168058275</v>
      </c>
      <c r="AD494" s="120">
        <v>56.079750965441235</v>
      </c>
      <c r="AE494" s="120">
        <v>2377.2200527178129</v>
      </c>
      <c r="AF494" s="120">
        <v>60.31518244679728</v>
      </c>
      <c r="AG494" s="120">
        <v>2538.7023270182281</v>
      </c>
      <c r="AH494" s="120">
        <v>94.410589558544885</v>
      </c>
      <c r="AI494" s="123">
        <v>86.402166707829153</v>
      </c>
      <c r="AJ494" s="144" t="s">
        <v>771</v>
      </c>
      <c r="AK494" s="143">
        <f t="shared" si="61"/>
        <v>2538.7023270182281</v>
      </c>
      <c r="AL494" s="143">
        <f t="shared" si="62"/>
        <v>94.410589558544885</v>
      </c>
      <c r="AM494" s="143">
        <v>1</v>
      </c>
      <c r="AN494" s="143">
        <v>26321</v>
      </c>
      <c r="AO494" s="146" t="s">
        <v>774</v>
      </c>
      <c r="AP494" s="26">
        <v>0</v>
      </c>
      <c r="AQ494" s="141">
        <f t="shared" si="63"/>
        <v>13.597833292170847</v>
      </c>
      <c r="AR494" s="145"/>
      <c r="AS494" s="146"/>
      <c r="AT494" s="145"/>
      <c r="AU494" s="146"/>
      <c r="AV494" s="145"/>
      <c r="AW494" s="108"/>
      <c r="AX494" s="144"/>
      <c r="AY494" s="145"/>
      <c r="AZ494" s="145"/>
      <c r="BA494" s="145"/>
      <c r="BB494" s="145"/>
      <c r="BC494" s="145"/>
      <c r="BD494" s="144"/>
      <c r="BE494" s="144"/>
      <c r="BF494" s="144"/>
      <c r="BG494" s="144"/>
      <c r="BH494" s="144"/>
      <c r="BI494" s="144"/>
      <c r="BJ494" s="144"/>
    </row>
    <row r="495" spans="1:62" s="37" customFormat="1" ht="14.25" customHeight="1" x14ac:dyDescent="0.2">
      <c r="A495" s="6">
        <v>503</v>
      </c>
      <c r="B495" s="18" t="s">
        <v>791</v>
      </c>
      <c r="D495" s="120" t="s">
        <v>430</v>
      </c>
      <c r="E495" s="120" t="s">
        <v>773</v>
      </c>
      <c r="F495" s="120">
        <v>189933.6857612693</v>
      </c>
      <c r="G495" s="120">
        <v>100.95398812403813</v>
      </c>
      <c r="H495" s="110">
        <f t="shared" si="56"/>
        <v>50.964490766829243</v>
      </c>
      <c r="I495" s="120">
        <v>76.473127634631354</v>
      </c>
      <c r="J495" s="121">
        <v>0.5048288999163778</v>
      </c>
      <c r="K495" s="121">
        <v>1.4180594333312939</v>
      </c>
      <c r="L495" s="122">
        <v>0.62870000000000004</v>
      </c>
      <c r="M495" s="123">
        <v>2.0714093858875113</v>
      </c>
      <c r="N495" s="113">
        <f t="shared" si="57"/>
        <v>1.0357046929437557</v>
      </c>
      <c r="O495" s="113">
        <v>1</v>
      </c>
      <c r="P495" s="123" t="s">
        <v>780</v>
      </c>
      <c r="Q495" s="124">
        <v>21.08</v>
      </c>
      <c r="R495" s="123">
        <v>2.399034562865582</v>
      </c>
      <c r="S495" s="113">
        <f t="shared" si="58"/>
        <v>1.199517281432791</v>
      </c>
      <c r="T495" s="113">
        <v>1</v>
      </c>
      <c r="U495" s="123" t="s">
        <v>780</v>
      </c>
      <c r="V495" s="124">
        <v>0.24310000000000001</v>
      </c>
      <c r="W495" s="114">
        <f t="shared" si="59"/>
        <v>1.470755E-3</v>
      </c>
      <c r="X495" s="124">
        <v>1.21</v>
      </c>
      <c r="Y495" s="113">
        <f t="shared" si="60"/>
        <v>0.60499999999999998</v>
      </c>
      <c r="Z495" s="113">
        <v>1</v>
      </c>
      <c r="AA495" s="123" t="s">
        <v>780</v>
      </c>
      <c r="AB495" s="121">
        <v>0.86343457403684454</v>
      </c>
      <c r="AC495" s="120">
        <v>3144.4611652698181</v>
      </c>
      <c r="AD495" s="120">
        <v>51.752373115091359</v>
      </c>
      <c r="AE495" s="120">
        <v>3142.1089635396484</v>
      </c>
      <c r="AF495" s="120">
        <v>23.526434717137363</v>
      </c>
      <c r="AG495" s="120">
        <v>3140.60678389138</v>
      </c>
      <c r="AH495" s="120">
        <v>19.227990808173026</v>
      </c>
      <c r="AI495" s="123">
        <v>100.12272728309088</v>
      </c>
      <c r="AJ495" s="144" t="s">
        <v>771</v>
      </c>
      <c r="AK495" s="143">
        <f t="shared" si="61"/>
        <v>3140.60678389138</v>
      </c>
      <c r="AL495" s="143">
        <f t="shared" si="62"/>
        <v>19.227990808173026</v>
      </c>
      <c r="AM495" s="143">
        <v>1</v>
      </c>
      <c r="AN495" s="143">
        <v>26321</v>
      </c>
      <c r="AO495" s="146" t="s">
        <v>774</v>
      </c>
      <c r="AP495" s="26">
        <v>0</v>
      </c>
      <c r="AQ495" s="141">
        <f t="shared" si="63"/>
        <v>-0.12272728309088166</v>
      </c>
      <c r="AR495" s="145"/>
      <c r="AS495" s="146"/>
      <c r="AT495" s="145"/>
      <c r="AU495" s="146"/>
      <c r="AV495" s="145"/>
      <c r="AW495" s="108"/>
      <c r="AX495" s="144"/>
      <c r="AY495" s="145"/>
      <c r="AZ495" s="145"/>
      <c r="BA495" s="145"/>
      <c r="BB495" s="145"/>
      <c r="BC495" s="145"/>
      <c r="BD495" s="144"/>
      <c r="BE495" s="144"/>
      <c r="BF495" s="144"/>
      <c r="BG495" s="144"/>
      <c r="BH495" s="144"/>
      <c r="BI495" s="144"/>
      <c r="BJ495" s="144"/>
    </row>
    <row r="496" spans="1:62" s="37" customFormat="1" ht="14.25" customHeight="1" x14ac:dyDescent="0.2">
      <c r="A496" s="6">
        <v>504</v>
      </c>
      <c r="B496" s="18" t="s">
        <v>791</v>
      </c>
      <c r="D496" s="120" t="s">
        <v>431</v>
      </c>
      <c r="E496" s="120" t="s">
        <v>773</v>
      </c>
      <c r="F496" s="120">
        <v>244523.2805318218</v>
      </c>
      <c r="G496" s="120">
        <v>119.58412866738631</v>
      </c>
      <c r="H496" s="110">
        <f t="shared" si="56"/>
        <v>61.46529110883489</v>
      </c>
      <c r="I496" s="120">
        <v>90.399989310788726</v>
      </c>
      <c r="J496" s="121">
        <v>0.51399204722054448</v>
      </c>
      <c r="K496" s="121">
        <v>1.3700162190368401</v>
      </c>
      <c r="L496" s="122">
        <v>0.62680000000000002</v>
      </c>
      <c r="M496" s="123">
        <v>2.760034915629531</v>
      </c>
      <c r="N496" s="113">
        <f t="shared" si="57"/>
        <v>1.3800174578147655</v>
      </c>
      <c r="O496" s="113">
        <v>1</v>
      </c>
      <c r="P496" s="123" t="s">
        <v>780</v>
      </c>
      <c r="Q496" s="124">
        <v>20.99</v>
      </c>
      <c r="R496" s="123">
        <v>3.0304270393830923</v>
      </c>
      <c r="S496" s="113">
        <f t="shared" si="58"/>
        <v>1.5152135196915462</v>
      </c>
      <c r="T496" s="113">
        <v>1</v>
      </c>
      <c r="U496" s="123" t="s">
        <v>780</v>
      </c>
      <c r="V496" s="124">
        <v>0.2429</v>
      </c>
      <c r="W496" s="114">
        <f t="shared" si="59"/>
        <v>1.5193394999999999E-3</v>
      </c>
      <c r="X496" s="124">
        <v>1.2509999999999999</v>
      </c>
      <c r="Y496" s="113">
        <f t="shared" si="60"/>
        <v>0.62549999999999994</v>
      </c>
      <c r="Z496" s="113">
        <v>1</v>
      </c>
      <c r="AA496" s="123" t="s">
        <v>780</v>
      </c>
      <c r="AB496" s="121">
        <v>0.91077425054635031</v>
      </c>
      <c r="AC496" s="120">
        <v>3136.9859879391702</v>
      </c>
      <c r="AD496" s="120">
        <v>68.921404663328758</v>
      </c>
      <c r="AE496" s="120">
        <v>3138.2743816539787</v>
      </c>
      <c r="AF496" s="120">
        <v>29.804525600588931</v>
      </c>
      <c r="AG496" s="120">
        <v>3139.0985142290529</v>
      </c>
      <c r="AH496" s="120">
        <v>19.882765275678839</v>
      </c>
      <c r="AI496" s="123">
        <v>99.932702771821042</v>
      </c>
      <c r="AJ496" s="144" t="s">
        <v>771</v>
      </c>
      <c r="AK496" s="143">
        <f t="shared" si="61"/>
        <v>3139.0985142290529</v>
      </c>
      <c r="AL496" s="143">
        <f t="shared" si="62"/>
        <v>19.882765275678839</v>
      </c>
      <c r="AM496" s="143">
        <v>1</v>
      </c>
      <c r="AN496" s="143">
        <v>26321</v>
      </c>
      <c r="AO496" s="146" t="s">
        <v>774</v>
      </c>
      <c r="AP496" s="26">
        <v>0</v>
      </c>
      <c r="AQ496" s="141">
        <f t="shared" si="63"/>
        <v>6.7297228178958335E-2</v>
      </c>
      <c r="AR496" s="145"/>
      <c r="AS496" s="146"/>
      <c r="AT496" s="145"/>
      <c r="AU496" s="146"/>
      <c r="AV496" s="145"/>
      <c r="AW496" s="108"/>
      <c r="AX496" s="144"/>
      <c r="AY496" s="145"/>
      <c r="AZ496" s="145"/>
      <c r="BA496" s="145"/>
      <c r="BB496" s="145"/>
      <c r="BC496" s="145"/>
      <c r="BD496" s="144"/>
      <c r="BE496" s="144"/>
      <c r="BF496" s="144"/>
      <c r="BG496" s="144"/>
      <c r="BH496" s="144"/>
      <c r="BI496" s="144"/>
      <c r="BJ496" s="144"/>
    </row>
    <row r="497" spans="1:62" s="37" customFormat="1" ht="14.25" customHeight="1" x14ac:dyDescent="0.2">
      <c r="A497" s="6">
        <v>505</v>
      </c>
      <c r="B497" s="18" t="s">
        <v>791</v>
      </c>
      <c r="D497" s="120" t="s">
        <v>432</v>
      </c>
      <c r="E497" s="120" t="s">
        <v>773</v>
      </c>
      <c r="F497" s="120">
        <v>249813.38235798289</v>
      </c>
      <c r="G497" s="120">
        <v>146.17833233989683</v>
      </c>
      <c r="H497" s="110">
        <f t="shared" si="56"/>
        <v>53.30959575922747</v>
      </c>
      <c r="I497" s="120">
        <v>69.944775430433339</v>
      </c>
      <c r="J497" s="121">
        <v>0.36468876683632506</v>
      </c>
      <c r="K497" s="121">
        <v>1.1728013987219026</v>
      </c>
      <c r="L497" s="122">
        <v>0.3921</v>
      </c>
      <c r="M497" s="123">
        <v>2.9980423886693055</v>
      </c>
      <c r="N497" s="113">
        <f t="shared" si="57"/>
        <v>1.4990211943346528</v>
      </c>
      <c r="O497" s="113">
        <v>1</v>
      </c>
      <c r="P497" s="123" t="s">
        <v>780</v>
      </c>
      <c r="Q497" s="124">
        <v>13.31</v>
      </c>
      <c r="R497" s="123">
        <v>3.1972815161162069</v>
      </c>
      <c r="S497" s="113">
        <f t="shared" si="58"/>
        <v>1.5986407580581035</v>
      </c>
      <c r="T497" s="113">
        <v>1</v>
      </c>
      <c r="U497" s="123" t="s">
        <v>780</v>
      </c>
      <c r="V497" s="124">
        <v>0.24610000000000001</v>
      </c>
      <c r="W497" s="114">
        <f t="shared" si="59"/>
        <v>1.3670855E-3</v>
      </c>
      <c r="X497" s="124">
        <v>1.111</v>
      </c>
      <c r="Y497" s="113">
        <f t="shared" si="60"/>
        <v>0.55549999999999999</v>
      </c>
      <c r="Z497" s="113">
        <v>1</v>
      </c>
      <c r="AA497" s="123" t="s">
        <v>780</v>
      </c>
      <c r="AB497" s="121">
        <v>0.93768483430607619</v>
      </c>
      <c r="AC497" s="120">
        <v>2132.7381725904561</v>
      </c>
      <c r="AD497" s="120">
        <v>54.67052404416836</v>
      </c>
      <c r="AE497" s="120">
        <v>2701.6111235050489</v>
      </c>
      <c r="AF497" s="120">
        <v>30.653434959815058</v>
      </c>
      <c r="AG497" s="120">
        <v>3159.8365840399133</v>
      </c>
      <c r="AH497" s="120">
        <v>17.624348376226294</v>
      </c>
      <c r="AI497" s="123">
        <v>67.495204763523191</v>
      </c>
      <c r="AJ497" s="144" t="s">
        <v>771</v>
      </c>
      <c r="AK497" s="143">
        <f t="shared" si="61"/>
        <v>3159.8365840399133</v>
      </c>
      <c r="AL497" s="143">
        <f t="shared" si="62"/>
        <v>17.624348376226294</v>
      </c>
      <c r="AM497" s="143">
        <v>1</v>
      </c>
      <c r="AN497" s="143">
        <v>26321</v>
      </c>
      <c r="AO497" s="146" t="s">
        <v>774</v>
      </c>
      <c r="AP497" s="26">
        <v>0</v>
      </c>
      <c r="AQ497" s="141">
        <f t="shared" si="63"/>
        <v>32.504795236476809</v>
      </c>
      <c r="AR497" s="145"/>
      <c r="AS497" s="146"/>
      <c r="AT497" s="145"/>
      <c r="AU497" s="146"/>
      <c r="AV497" s="145"/>
      <c r="AW497" s="108"/>
      <c r="AX497" s="144"/>
      <c r="AY497" s="145"/>
      <c r="AZ497" s="145"/>
      <c r="BA497" s="145"/>
      <c r="BB497" s="145"/>
      <c r="BC497" s="145"/>
      <c r="BD497" s="144"/>
      <c r="BE497" s="144"/>
      <c r="BF497" s="144"/>
      <c r="BG497" s="144"/>
      <c r="BH497" s="144"/>
      <c r="BI497" s="144"/>
      <c r="BJ497" s="144"/>
    </row>
    <row r="498" spans="1:62" s="37" customFormat="1" ht="14.25" customHeight="1" x14ac:dyDescent="0.2">
      <c r="A498" s="6">
        <v>506</v>
      </c>
      <c r="B498" s="18" t="s">
        <v>791</v>
      </c>
      <c r="D498" s="120" t="s">
        <v>433</v>
      </c>
      <c r="E498" s="120" t="s">
        <v>773</v>
      </c>
      <c r="F498" s="120">
        <v>16568.334293279731</v>
      </c>
      <c r="G498" s="120">
        <v>5.9969278906442236</v>
      </c>
      <c r="H498" s="110">
        <f t="shared" si="56"/>
        <v>3.4569885477504139</v>
      </c>
      <c r="I498" s="120">
        <v>4.5157198578496285</v>
      </c>
      <c r="J498" s="121">
        <v>0.57645991594190149</v>
      </c>
      <c r="K498" s="121">
        <v>1.2929499283579773</v>
      </c>
      <c r="L498" s="122">
        <v>0.61660000000000004</v>
      </c>
      <c r="M498" s="123">
        <v>3.209740774344636</v>
      </c>
      <c r="N498" s="113">
        <f t="shared" si="57"/>
        <v>1.604870387172318</v>
      </c>
      <c r="O498" s="113">
        <v>1</v>
      </c>
      <c r="P498" s="123" t="s">
        <v>780</v>
      </c>
      <c r="Q498" s="124">
        <v>20.170000000000002</v>
      </c>
      <c r="R498" s="123">
        <v>3.9631097715170651</v>
      </c>
      <c r="S498" s="113">
        <f t="shared" si="58"/>
        <v>1.9815548857585326</v>
      </c>
      <c r="T498" s="113">
        <v>1</v>
      </c>
      <c r="U498" s="123" t="s">
        <v>780</v>
      </c>
      <c r="V498" s="124">
        <v>0.23730000000000001</v>
      </c>
      <c r="W498" s="114">
        <f t="shared" si="59"/>
        <v>2.7586125000000007E-3</v>
      </c>
      <c r="X498" s="124">
        <v>2.3250000000000002</v>
      </c>
      <c r="Y498" s="113">
        <f t="shared" si="60"/>
        <v>1.1625000000000001</v>
      </c>
      <c r="Z498" s="113">
        <v>1</v>
      </c>
      <c r="AA498" s="123" t="s">
        <v>780</v>
      </c>
      <c r="AB498" s="121">
        <v>0.80990458488258277</v>
      </c>
      <c r="AC498" s="120">
        <v>3096.5186278644146</v>
      </c>
      <c r="AD498" s="120">
        <v>79.410327429631707</v>
      </c>
      <c r="AE498" s="120">
        <v>3099.6476783791422</v>
      </c>
      <c r="AF498" s="120">
        <v>39.08270257068807</v>
      </c>
      <c r="AG498" s="120">
        <v>3101.6753380615728</v>
      </c>
      <c r="AH498" s="120">
        <v>37.051151997664746</v>
      </c>
      <c r="AI498" s="123">
        <v>99.833744359576301</v>
      </c>
      <c r="AJ498" s="144" t="s">
        <v>771</v>
      </c>
      <c r="AK498" s="143">
        <f t="shared" si="61"/>
        <v>3101.6753380615728</v>
      </c>
      <c r="AL498" s="143">
        <f t="shared" si="62"/>
        <v>37.051151997664746</v>
      </c>
      <c r="AM498" s="143">
        <v>1</v>
      </c>
      <c r="AN498" s="143">
        <v>26321</v>
      </c>
      <c r="AO498" s="146" t="s">
        <v>774</v>
      </c>
      <c r="AP498" s="26">
        <v>0</v>
      </c>
      <c r="AQ498" s="141">
        <f t="shared" si="63"/>
        <v>0.16625564042369945</v>
      </c>
      <c r="AR498" s="145"/>
      <c r="AS498" s="146"/>
      <c r="AT498" s="145"/>
      <c r="AU498" s="146"/>
      <c r="AV498" s="145"/>
      <c r="AW498" s="108"/>
      <c r="AX498" s="144"/>
      <c r="AY498" s="145"/>
      <c r="AZ498" s="145"/>
      <c r="BA498" s="145"/>
      <c r="BB498" s="145"/>
      <c r="BC498" s="145"/>
      <c r="BD498" s="144"/>
      <c r="BE498" s="144"/>
      <c r="BF498" s="144"/>
      <c r="BG498" s="144"/>
      <c r="BH498" s="144"/>
      <c r="BI498" s="144"/>
      <c r="BJ498" s="144"/>
    </row>
    <row r="499" spans="1:62" s="37" customFormat="1" ht="14.25" customHeight="1" x14ac:dyDescent="0.2">
      <c r="A499" s="6">
        <v>507</v>
      </c>
      <c r="B499" s="18" t="s">
        <v>791</v>
      </c>
      <c r="D499" s="120" t="s">
        <v>434</v>
      </c>
      <c r="E499" s="120" t="s">
        <v>773</v>
      </c>
      <c r="F499" s="120">
        <v>182289.00346308856</v>
      </c>
      <c r="G499" s="120">
        <v>288.51006779371306</v>
      </c>
      <c r="H499" s="110">
        <f t="shared" si="56"/>
        <v>215.15838005917206</v>
      </c>
      <c r="I499" s="120">
        <v>46.071693460053439</v>
      </c>
      <c r="J499" s="121">
        <v>0.74575692177581809</v>
      </c>
      <c r="K499" s="121">
        <v>0</v>
      </c>
      <c r="L499" s="122">
        <v>0.1237</v>
      </c>
      <c r="M499" s="123">
        <v>3.8024198750963421</v>
      </c>
      <c r="N499" s="113">
        <f t="shared" si="57"/>
        <v>1.901209937548171</v>
      </c>
      <c r="O499" s="113">
        <v>1</v>
      </c>
      <c r="P499" s="123" t="s">
        <v>780</v>
      </c>
      <c r="Q499" s="124">
        <v>3.899</v>
      </c>
      <c r="R499" s="123">
        <v>4.0280750484597441</v>
      </c>
      <c r="S499" s="113">
        <f t="shared" si="58"/>
        <v>2.014037524229872</v>
      </c>
      <c r="T499" s="113">
        <v>1</v>
      </c>
      <c r="U499" s="123" t="s">
        <v>780</v>
      </c>
      <c r="V499" s="124">
        <v>0.22860000000000003</v>
      </c>
      <c r="W499" s="114">
        <f t="shared" si="59"/>
        <v>1.5190470000000001E-3</v>
      </c>
      <c r="X499" s="124">
        <v>1.329</v>
      </c>
      <c r="Y499" s="113">
        <f t="shared" si="60"/>
        <v>0.66449999999999998</v>
      </c>
      <c r="Z499" s="113">
        <v>1</v>
      </c>
      <c r="AA499" s="123" t="s">
        <v>780</v>
      </c>
      <c r="AB499" s="121">
        <v>0.94397940191067486</v>
      </c>
      <c r="AC499" s="120">
        <v>751.96501916340435</v>
      </c>
      <c r="AD499" s="120">
        <v>27.04485622205334</v>
      </c>
      <c r="AE499" s="120">
        <v>1613.4696775392579</v>
      </c>
      <c r="AF499" s="120">
        <v>33.084827432753173</v>
      </c>
      <c r="AG499" s="120">
        <v>3041.9664692858464</v>
      </c>
      <c r="AH499" s="120">
        <v>21.292320950475148</v>
      </c>
      <c r="AI499" s="123">
        <v>24.719701112942939</v>
      </c>
      <c r="AJ499" s="144" t="s">
        <v>771</v>
      </c>
      <c r="AK499" s="143">
        <f t="shared" si="61"/>
        <v>3041.9664692858464</v>
      </c>
      <c r="AL499" s="143">
        <f t="shared" si="62"/>
        <v>21.292320950475148</v>
      </c>
      <c r="AM499" s="143">
        <v>1</v>
      </c>
      <c r="AN499" s="143">
        <v>26321</v>
      </c>
      <c r="AO499" s="146" t="s">
        <v>774</v>
      </c>
      <c r="AP499" s="26">
        <v>0</v>
      </c>
      <c r="AQ499" s="141">
        <f t="shared" si="63"/>
        <v>75.280298887057057</v>
      </c>
      <c r="AR499" s="145"/>
      <c r="AS499" s="146"/>
      <c r="AT499" s="145"/>
      <c r="AU499" s="146"/>
      <c r="AV499" s="145"/>
      <c r="AW499" s="108"/>
      <c r="AX499" s="144"/>
      <c r="AY499" s="145"/>
      <c r="AZ499" s="145"/>
      <c r="BA499" s="145"/>
      <c r="BB499" s="145"/>
      <c r="BC499" s="145"/>
      <c r="BD499" s="144"/>
      <c r="BE499" s="144"/>
      <c r="BF499" s="144"/>
      <c r="BG499" s="144"/>
      <c r="BH499" s="144"/>
      <c r="BI499" s="144"/>
      <c r="BJ499" s="144"/>
    </row>
    <row r="500" spans="1:62" s="37" customFormat="1" ht="14.25" customHeight="1" x14ac:dyDescent="0.2">
      <c r="A500" s="6">
        <v>508</v>
      </c>
      <c r="B500" s="18" t="s">
        <v>791</v>
      </c>
      <c r="D500" s="120" t="s">
        <v>435</v>
      </c>
      <c r="E500" s="120" t="s">
        <v>773</v>
      </c>
      <c r="F500" s="120">
        <v>229952.4102132383</v>
      </c>
      <c r="G500" s="120">
        <v>95.826973712273727</v>
      </c>
      <c r="H500" s="110">
        <f t="shared" si="56"/>
        <v>107.12123504076969</v>
      </c>
      <c r="I500" s="120">
        <v>85.203586240875936</v>
      </c>
      <c r="J500" s="121">
        <v>1.1178609830923771</v>
      </c>
      <c r="K500" s="121">
        <v>2.7027234692798134</v>
      </c>
      <c r="L500" s="122">
        <v>0.66610000000000003</v>
      </c>
      <c r="M500" s="123">
        <v>2.5568808713553111</v>
      </c>
      <c r="N500" s="113">
        <f t="shared" si="57"/>
        <v>1.2784404356776555</v>
      </c>
      <c r="O500" s="113">
        <v>1</v>
      </c>
      <c r="P500" s="123" t="s">
        <v>780</v>
      </c>
      <c r="Q500" s="124">
        <v>24.8</v>
      </c>
      <c r="R500" s="123">
        <v>2.9355344058683661</v>
      </c>
      <c r="S500" s="113">
        <f t="shared" si="58"/>
        <v>1.4677672029341831</v>
      </c>
      <c r="T500" s="113">
        <v>1</v>
      </c>
      <c r="U500" s="123" t="s">
        <v>780</v>
      </c>
      <c r="V500" s="124">
        <v>0.27</v>
      </c>
      <c r="W500" s="114">
        <f t="shared" si="59"/>
        <v>1.9467E-3</v>
      </c>
      <c r="X500" s="124">
        <v>1.4419999999999999</v>
      </c>
      <c r="Y500" s="113">
        <f t="shared" si="60"/>
        <v>0.72099999999999997</v>
      </c>
      <c r="Z500" s="113">
        <v>1</v>
      </c>
      <c r="AA500" s="123" t="s">
        <v>780</v>
      </c>
      <c r="AB500" s="121">
        <v>0.87101035717513764</v>
      </c>
      <c r="AC500" s="120">
        <v>3290.8230614251338</v>
      </c>
      <c r="AD500" s="120">
        <v>66.236676063500909</v>
      </c>
      <c r="AE500" s="120">
        <v>3300.3300352052956</v>
      </c>
      <c r="AF500" s="120">
        <v>29.063567170252554</v>
      </c>
      <c r="AG500" s="120">
        <v>3306.1094891419475</v>
      </c>
      <c r="AH500" s="120">
        <v>22.614627051208736</v>
      </c>
      <c r="AI500" s="123">
        <v>99.537630929434798</v>
      </c>
      <c r="AJ500" s="144" t="s">
        <v>771</v>
      </c>
      <c r="AK500" s="143">
        <f t="shared" si="61"/>
        <v>3306.1094891419475</v>
      </c>
      <c r="AL500" s="143">
        <f t="shared" si="62"/>
        <v>22.614627051208736</v>
      </c>
      <c r="AM500" s="143">
        <v>1</v>
      </c>
      <c r="AN500" s="143">
        <v>26321</v>
      </c>
      <c r="AO500" s="146" t="s">
        <v>774</v>
      </c>
      <c r="AP500" s="26">
        <v>0</v>
      </c>
      <c r="AQ500" s="141">
        <f t="shared" si="63"/>
        <v>0.46236907056520238</v>
      </c>
      <c r="AR500" s="145"/>
      <c r="AS500" s="146"/>
      <c r="AT500" s="145"/>
      <c r="AU500" s="146"/>
      <c r="AV500" s="145"/>
      <c r="AW500" s="108"/>
      <c r="AX500" s="144"/>
      <c r="AY500" s="145"/>
      <c r="AZ500" s="145"/>
      <c r="BA500" s="145"/>
      <c r="BB500" s="145"/>
      <c r="BC500" s="145"/>
      <c r="BD500" s="144"/>
      <c r="BE500" s="144"/>
      <c r="BF500" s="144"/>
      <c r="BG500" s="144"/>
      <c r="BH500" s="144"/>
      <c r="BI500" s="144"/>
      <c r="BJ500" s="144"/>
    </row>
    <row r="501" spans="1:62" s="37" customFormat="1" ht="14.25" customHeight="1" x14ac:dyDescent="0.2">
      <c r="A501" s="6">
        <v>509</v>
      </c>
      <c r="B501" s="18" t="s">
        <v>791</v>
      </c>
      <c r="D501" s="120" t="s">
        <v>436</v>
      </c>
      <c r="E501" s="120" t="s">
        <v>773</v>
      </c>
      <c r="F501" s="120">
        <v>118369.60410864791</v>
      </c>
      <c r="G501" s="120">
        <v>52.587274448370643</v>
      </c>
      <c r="H501" s="110">
        <f t="shared" si="56"/>
        <v>25.789873883333833</v>
      </c>
      <c r="I501" s="120">
        <v>43.455884961842855</v>
      </c>
      <c r="J501" s="121">
        <v>0.49042043258305629</v>
      </c>
      <c r="K501" s="121">
        <v>1.5870783542136047</v>
      </c>
      <c r="L501" s="122">
        <v>0.67170000000000007</v>
      </c>
      <c r="M501" s="123">
        <v>2.3982766473070947</v>
      </c>
      <c r="N501" s="113">
        <f t="shared" si="57"/>
        <v>1.1991383236535473</v>
      </c>
      <c r="O501" s="113">
        <v>1</v>
      </c>
      <c r="P501" s="123" t="s">
        <v>780</v>
      </c>
      <c r="Q501" s="124">
        <v>25.12</v>
      </c>
      <c r="R501" s="123">
        <v>2.9538366253068649</v>
      </c>
      <c r="S501" s="113">
        <f t="shared" si="58"/>
        <v>1.4769183126534324</v>
      </c>
      <c r="T501" s="113">
        <v>1</v>
      </c>
      <c r="U501" s="123" t="s">
        <v>780</v>
      </c>
      <c r="V501" s="124">
        <v>0.2712</v>
      </c>
      <c r="W501" s="114">
        <f t="shared" si="59"/>
        <v>2.3377439999999997E-3</v>
      </c>
      <c r="X501" s="124">
        <v>1.724</v>
      </c>
      <c r="Y501" s="113">
        <f t="shared" si="60"/>
        <v>0.86199999999999999</v>
      </c>
      <c r="Z501" s="113">
        <v>1</v>
      </c>
      <c r="AA501" s="123" t="s">
        <v>780</v>
      </c>
      <c r="AB501" s="121">
        <v>0.81191919240216792</v>
      </c>
      <c r="AC501" s="120">
        <v>3312.3267644682505</v>
      </c>
      <c r="AD501" s="120">
        <v>62.420151864935633</v>
      </c>
      <c r="AE501" s="120">
        <v>3312.881636350764</v>
      </c>
      <c r="AF501" s="120">
        <v>29.262105060373415</v>
      </c>
      <c r="AG501" s="120">
        <v>3313.217370374151</v>
      </c>
      <c r="AH501" s="120">
        <v>27.025740820858267</v>
      </c>
      <c r="AI501" s="123">
        <v>99.973119605315858</v>
      </c>
      <c r="AJ501" s="144" t="s">
        <v>771</v>
      </c>
      <c r="AK501" s="143">
        <f t="shared" si="61"/>
        <v>3313.217370374151</v>
      </c>
      <c r="AL501" s="143">
        <f t="shared" si="62"/>
        <v>27.025740820858267</v>
      </c>
      <c r="AM501" s="143">
        <v>1</v>
      </c>
      <c r="AN501" s="143">
        <v>26321</v>
      </c>
      <c r="AO501" s="146" t="s">
        <v>774</v>
      </c>
      <c r="AP501" s="26">
        <v>0</v>
      </c>
      <c r="AQ501" s="141">
        <f t="shared" si="63"/>
        <v>2.6880394684141606E-2</v>
      </c>
      <c r="AR501" s="145"/>
      <c r="AS501" s="146"/>
      <c r="AT501" s="145"/>
      <c r="AU501" s="146"/>
      <c r="AV501" s="145"/>
      <c r="AW501" s="108"/>
      <c r="AX501" s="144"/>
      <c r="AY501" s="145"/>
      <c r="AZ501" s="145"/>
      <c r="BA501" s="145"/>
      <c r="BB501" s="145"/>
      <c r="BC501" s="145"/>
      <c r="BD501" s="144"/>
      <c r="BE501" s="144"/>
      <c r="BF501" s="144"/>
      <c r="BG501" s="144"/>
      <c r="BH501" s="144"/>
      <c r="BI501" s="144"/>
      <c r="BJ501" s="144"/>
    </row>
    <row r="502" spans="1:62" s="37" customFormat="1" ht="14.25" customHeight="1" x14ac:dyDescent="0.2">
      <c r="A502" s="6">
        <v>510</v>
      </c>
      <c r="B502" s="18" t="s">
        <v>791</v>
      </c>
      <c r="D502" s="120" t="s">
        <v>437</v>
      </c>
      <c r="E502" s="120" t="s">
        <v>773</v>
      </c>
      <c r="F502" s="120">
        <v>24022.093202883509</v>
      </c>
      <c r="G502" s="120">
        <v>14.950280325591912</v>
      </c>
      <c r="H502" s="110">
        <f t="shared" si="56"/>
        <v>14.150315677352774</v>
      </c>
      <c r="I502" s="120">
        <v>7.7186030251345583</v>
      </c>
      <c r="J502" s="121">
        <v>0.94649166230884929</v>
      </c>
      <c r="K502" s="121">
        <v>0</v>
      </c>
      <c r="L502" s="122">
        <v>0.45679999999999998</v>
      </c>
      <c r="M502" s="123">
        <v>3.2024172386091565</v>
      </c>
      <c r="N502" s="113">
        <f t="shared" si="57"/>
        <v>1.6012086193045783</v>
      </c>
      <c r="O502" s="113">
        <v>1</v>
      </c>
      <c r="P502" s="123" t="s">
        <v>780</v>
      </c>
      <c r="Q502" s="124">
        <v>12.84</v>
      </c>
      <c r="R502" s="123">
        <v>3.7111740559917821</v>
      </c>
      <c r="S502" s="113">
        <f t="shared" si="58"/>
        <v>1.855587027995891</v>
      </c>
      <c r="T502" s="113">
        <v>1</v>
      </c>
      <c r="U502" s="123" t="s">
        <v>780</v>
      </c>
      <c r="V502" s="124">
        <v>0.2039</v>
      </c>
      <c r="W502" s="114">
        <f t="shared" si="59"/>
        <v>1.9115624999999999E-3</v>
      </c>
      <c r="X502" s="124">
        <v>1.875</v>
      </c>
      <c r="Y502" s="113">
        <f t="shared" si="60"/>
        <v>0.9375</v>
      </c>
      <c r="Z502" s="113">
        <v>1</v>
      </c>
      <c r="AA502" s="123" t="s">
        <v>780</v>
      </c>
      <c r="AB502" s="121">
        <v>0.86291216480099464</v>
      </c>
      <c r="AC502" s="120">
        <v>2425.4945867108058</v>
      </c>
      <c r="AD502" s="120">
        <v>65.061490910897646</v>
      </c>
      <c r="AE502" s="120">
        <v>2668.096527864544</v>
      </c>
      <c r="AF502" s="120">
        <v>35.57623474463071</v>
      </c>
      <c r="AG502" s="120">
        <v>2857.5041314005189</v>
      </c>
      <c r="AH502" s="120">
        <v>30.523547033213543</v>
      </c>
      <c r="AI502" s="123">
        <v>84.881577599750429</v>
      </c>
      <c r="AJ502" s="144" t="s">
        <v>771</v>
      </c>
      <c r="AK502" s="143">
        <f t="shared" si="61"/>
        <v>2857.5041314005189</v>
      </c>
      <c r="AL502" s="143">
        <f t="shared" si="62"/>
        <v>30.523547033213543</v>
      </c>
      <c r="AM502" s="143">
        <v>1</v>
      </c>
      <c r="AN502" s="143">
        <v>26321</v>
      </c>
      <c r="AO502" s="146" t="s">
        <v>774</v>
      </c>
      <c r="AP502" s="26">
        <v>0</v>
      </c>
      <c r="AQ502" s="141">
        <f t="shared" si="63"/>
        <v>15.118422400249571</v>
      </c>
      <c r="AR502" s="145"/>
      <c r="AS502" s="146"/>
      <c r="AT502" s="145"/>
      <c r="AU502" s="146"/>
      <c r="AV502" s="145"/>
      <c r="AW502" s="108"/>
      <c r="AX502" s="144"/>
      <c r="AY502" s="145"/>
      <c r="AZ502" s="145"/>
      <c r="BA502" s="145"/>
      <c r="BB502" s="145"/>
      <c r="BC502" s="145"/>
      <c r="BD502" s="144"/>
      <c r="BE502" s="144"/>
      <c r="BF502" s="144"/>
      <c r="BG502" s="144"/>
      <c r="BH502" s="144"/>
      <c r="BI502" s="144"/>
      <c r="BJ502" s="144"/>
    </row>
    <row r="503" spans="1:62" s="37" customFormat="1" ht="14.25" customHeight="1" x14ac:dyDescent="0.2">
      <c r="A503" s="6">
        <v>511</v>
      </c>
      <c r="B503" s="18" t="s">
        <v>791</v>
      </c>
      <c r="D503" s="120" t="s">
        <v>438</v>
      </c>
      <c r="E503" s="120" t="s">
        <v>773</v>
      </c>
      <c r="F503" s="120">
        <v>158438.05451846673</v>
      </c>
      <c r="G503" s="120">
        <v>96.243780719577018</v>
      </c>
      <c r="H503" s="110">
        <f t="shared" si="56"/>
        <v>56.044599587250687</v>
      </c>
      <c r="I503" s="120">
        <v>54.308079158907937</v>
      </c>
      <c r="J503" s="121">
        <v>0.58231918123152671</v>
      </c>
      <c r="K503" s="121">
        <v>1.2214156002567336</v>
      </c>
      <c r="L503" s="122">
        <v>0.46650000000000003</v>
      </c>
      <c r="M503" s="123">
        <v>2.6690495335151097</v>
      </c>
      <c r="N503" s="113">
        <f t="shared" si="57"/>
        <v>1.3345247667575548</v>
      </c>
      <c r="O503" s="113">
        <v>1</v>
      </c>
      <c r="P503" s="123" t="s">
        <v>780</v>
      </c>
      <c r="Q503" s="124">
        <v>13.54</v>
      </c>
      <c r="R503" s="123">
        <v>2.9692655613736201</v>
      </c>
      <c r="S503" s="113">
        <f t="shared" si="58"/>
        <v>1.48463278068681</v>
      </c>
      <c r="T503" s="113">
        <v>1</v>
      </c>
      <c r="U503" s="123" t="s">
        <v>780</v>
      </c>
      <c r="V503" s="124">
        <v>0.21049999999999999</v>
      </c>
      <c r="W503" s="114">
        <f t="shared" si="59"/>
        <v>1.3693024999999999E-3</v>
      </c>
      <c r="X503" s="124">
        <v>1.3009999999999999</v>
      </c>
      <c r="Y503" s="113">
        <f t="shared" si="60"/>
        <v>0.65049999999999997</v>
      </c>
      <c r="Z503" s="113">
        <v>1</v>
      </c>
      <c r="AA503" s="123" t="s">
        <v>780</v>
      </c>
      <c r="AB503" s="121">
        <v>0.89889215981085013</v>
      </c>
      <c r="AC503" s="120">
        <v>2468.2972514396643</v>
      </c>
      <c r="AD503" s="120">
        <v>54.967956853198757</v>
      </c>
      <c r="AE503" s="120">
        <v>2718.1201105558625</v>
      </c>
      <c r="AF503" s="120">
        <v>28.471411388401066</v>
      </c>
      <c r="AG503" s="120">
        <v>2909.4324452818873</v>
      </c>
      <c r="AH503" s="120">
        <v>21.077991485655705</v>
      </c>
      <c r="AI503" s="123">
        <v>84.83775780538933</v>
      </c>
      <c r="AJ503" s="144" t="s">
        <v>771</v>
      </c>
      <c r="AK503" s="143">
        <f t="shared" si="61"/>
        <v>2909.4324452818873</v>
      </c>
      <c r="AL503" s="143">
        <f t="shared" si="62"/>
        <v>21.077991485655705</v>
      </c>
      <c r="AM503" s="143">
        <v>1</v>
      </c>
      <c r="AN503" s="143">
        <v>26321</v>
      </c>
      <c r="AO503" s="146" t="s">
        <v>774</v>
      </c>
      <c r="AP503" s="26">
        <v>0</v>
      </c>
      <c r="AQ503" s="141">
        <f t="shared" si="63"/>
        <v>15.16224219461067</v>
      </c>
      <c r="AR503" s="145"/>
      <c r="AS503" s="146"/>
      <c r="AT503" s="145"/>
      <c r="AU503" s="146"/>
      <c r="AV503" s="145"/>
      <c r="AW503" s="108"/>
      <c r="AX503" s="144"/>
      <c r="AY503" s="145"/>
      <c r="AZ503" s="145"/>
      <c r="BA503" s="145"/>
      <c r="BB503" s="145"/>
      <c r="BC503" s="145"/>
      <c r="BD503" s="144"/>
      <c r="BE503" s="144"/>
      <c r="BF503" s="144"/>
      <c r="BG503" s="144"/>
      <c r="BH503" s="144"/>
      <c r="BI503" s="144"/>
      <c r="BJ503" s="144"/>
    </row>
    <row r="504" spans="1:62" s="37" customFormat="1" ht="14.25" customHeight="1" x14ac:dyDescent="0.2">
      <c r="A504" s="6">
        <v>512</v>
      </c>
      <c r="B504" s="18" t="s">
        <v>791</v>
      </c>
      <c r="D504" s="120" t="s">
        <v>439</v>
      </c>
      <c r="E504" s="120" t="s">
        <v>773</v>
      </c>
      <c r="F504" s="120">
        <v>118356.28237432694</v>
      </c>
      <c r="G504" s="120">
        <v>61.651865258922719</v>
      </c>
      <c r="H504" s="110">
        <f t="shared" si="56"/>
        <v>39.032705586801896</v>
      </c>
      <c r="I504" s="120">
        <v>42.930648052828218</v>
      </c>
      <c r="J504" s="121">
        <v>0.63311475529368177</v>
      </c>
      <c r="K504" s="121">
        <v>1.5234843414997385</v>
      </c>
      <c r="L504" s="122">
        <v>0.57789999999999997</v>
      </c>
      <c r="M504" s="123">
        <v>2.5020748431056488</v>
      </c>
      <c r="N504" s="113">
        <f t="shared" si="57"/>
        <v>1.2510374215528244</v>
      </c>
      <c r="O504" s="113">
        <v>1</v>
      </c>
      <c r="P504" s="123" t="s">
        <v>780</v>
      </c>
      <c r="Q504" s="124">
        <v>17.239999999999998</v>
      </c>
      <c r="R504" s="123">
        <v>2.9565781057295584</v>
      </c>
      <c r="S504" s="113">
        <f t="shared" si="58"/>
        <v>1.4782890528647792</v>
      </c>
      <c r="T504" s="113">
        <v>1</v>
      </c>
      <c r="U504" s="123" t="s">
        <v>780</v>
      </c>
      <c r="V504" s="124">
        <v>0.21630000000000002</v>
      </c>
      <c r="W504" s="114">
        <f t="shared" si="59"/>
        <v>1.7033625000000001E-3</v>
      </c>
      <c r="X504" s="124">
        <v>1.575</v>
      </c>
      <c r="Y504" s="113">
        <f t="shared" si="60"/>
        <v>0.78749999999999998</v>
      </c>
      <c r="Z504" s="113">
        <v>1</v>
      </c>
      <c r="AA504" s="123" t="s">
        <v>780</v>
      </c>
      <c r="AB504" s="121">
        <v>0.84627388610396359</v>
      </c>
      <c r="AC504" s="120">
        <v>2940.2892069720983</v>
      </c>
      <c r="AD504" s="120">
        <v>59.347505146241929</v>
      </c>
      <c r="AE504" s="120">
        <v>2948.0080456094556</v>
      </c>
      <c r="AF504" s="120">
        <v>28.778276013330014</v>
      </c>
      <c r="AG504" s="120">
        <v>2953.2800950789369</v>
      </c>
      <c r="AH504" s="120">
        <v>25.421070019609008</v>
      </c>
      <c r="AI504" s="123">
        <v>99.56012001271111</v>
      </c>
      <c r="AJ504" s="144" t="s">
        <v>771</v>
      </c>
      <c r="AK504" s="143">
        <f t="shared" si="61"/>
        <v>2953.2800950789369</v>
      </c>
      <c r="AL504" s="143">
        <f t="shared" si="62"/>
        <v>25.421070019609008</v>
      </c>
      <c r="AM504" s="143">
        <v>1</v>
      </c>
      <c r="AN504" s="143">
        <v>26321</v>
      </c>
      <c r="AO504" s="146" t="s">
        <v>774</v>
      </c>
      <c r="AP504" s="26">
        <v>0</v>
      </c>
      <c r="AQ504" s="141">
        <f t="shared" si="63"/>
        <v>0.43987998728889011</v>
      </c>
      <c r="AR504" s="145"/>
      <c r="AS504" s="146"/>
      <c r="AT504" s="145"/>
      <c r="AU504" s="146"/>
      <c r="AV504" s="145"/>
      <c r="AW504" s="108"/>
      <c r="AX504" s="144"/>
      <c r="AY504" s="145"/>
      <c r="AZ504" s="145"/>
      <c r="BA504" s="145"/>
      <c r="BB504" s="145"/>
      <c r="BC504" s="145"/>
      <c r="BD504" s="144"/>
      <c r="BE504" s="144"/>
      <c r="BF504" s="144"/>
      <c r="BG504" s="144"/>
      <c r="BH504" s="144"/>
      <c r="BI504" s="144"/>
      <c r="BJ504" s="144"/>
    </row>
    <row r="505" spans="1:62" s="37" customFormat="1" ht="14.25" customHeight="1" x14ac:dyDescent="0.2">
      <c r="A505" s="6">
        <v>513</v>
      </c>
      <c r="B505" s="18" t="s">
        <v>791</v>
      </c>
      <c r="D505" s="120" t="s">
        <v>440</v>
      </c>
      <c r="E505" s="120" t="s">
        <v>773</v>
      </c>
      <c r="F505" s="120">
        <v>396865.51072309603</v>
      </c>
      <c r="G505" s="120">
        <v>218.53848074580219</v>
      </c>
      <c r="H505" s="110">
        <f t="shared" si="56"/>
        <v>86.743477979782057</v>
      </c>
      <c r="I505" s="120">
        <v>149.80110173761514</v>
      </c>
      <c r="J505" s="121">
        <v>0.39692541873520037</v>
      </c>
      <c r="K505" s="121">
        <v>1.0793983850075677</v>
      </c>
      <c r="L505" s="122">
        <v>0.58720000000000006</v>
      </c>
      <c r="M505" s="123">
        <v>2.7874587522691905</v>
      </c>
      <c r="N505" s="113">
        <f t="shared" si="57"/>
        <v>1.3937293761345952</v>
      </c>
      <c r="O505" s="113">
        <v>1</v>
      </c>
      <c r="P505" s="123" t="s">
        <v>780</v>
      </c>
      <c r="Q505" s="124">
        <v>17.690000000000001</v>
      </c>
      <c r="R505" s="123">
        <v>2.9714065957807327</v>
      </c>
      <c r="S505" s="113">
        <f t="shared" si="58"/>
        <v>1.4857032978903664</v>
      </c>
      <c r="T505" s="113">
        <v>1</v>
      </c>
      <c r="U505" s="123" t="s">
        <v>780</v>
      </c>
      <c r="V505" s="124">
        <v>0.21860000000000002</v>
      </c>
      <c r="W505" s="114">
        <f t="shared" si="59"/>
        <v>1.124697E-3</v>
      </c>
      <c r="X505" s="124">
        <v>1.0289999999999999</v>
      </c>
      <c r="Y505" s="113">
        <f t="shared" si="60"/>
        <v>0.51449999999999996</v>
      </c>
      <c r="Z505" s="113">
        <v>1</v>
      </c>
      <c r="AA505" s="123" t="s">
        <v>780</v>
      </c>
      <c r="AB505" s="121">
        <v>0.93809401790628721</v>
      </c>
      <c r="AC505" s="120">
        <v>2977.9720523547098</v>
      </c>
      <c r="AD505" s="120">
        <v>66.822079341541212</v>
      </c>
      <c r="AE505" s="120">
        <v>2973.2652571251183</v>
      </c>
      <c r="AF505" s="120">
        <v>28.966511146619268</v>
      </c>
      <c r="AG505" s="120">
        <v>2970.0830520031209</v>
      </c>
      <c r="AH505" s="120">
        <v>16.587094896262862</v>
      </c>
      <c r="AI505" s="123">
        <v>100.26561547988592</v>
      </c>
      <c r="AJ505" s="144" t="s">
        <v>771</v>
      </c>
      <c r="AK505" s="143">
        <f t="shared" si="61"/>
        <v>2970.0830520031209</v>
      </c>
      <c r="AL505" s="143">
        <f t="shared" si="62"/>
        <v>16.587094896262862</v>
      </c>
      <c r="AM505" s="143">
        <v>1</v>
      </c>
      <c r="AN505" s="143">
        <v>26321</v>
      </c>
      <c r="AO505" s="146" t="s">
        <v>774</v>
      </c>
      <c r="AP505" s="26">
        <v>0</v>
      </c>
      <c r="AQ505" s="141">
        <f t="shared" si="63"/>
        <v>-0.26561547988592338</v>
      </c>
      <c r="AR505" s="145"/>
      <c r="AS505" s="146"/>
      <c r="AT505" s="145"/>
      <c r="AU505" s="146"/>
      <c r="AV505" s="145"/>
      <c r="AW505" s="108"/>
      <c r="AX505" s="144"/>
      <c r="AY505" s="145"/>
      <c r="AZ505" s="145"/>
      <c r="BA505" s="145"/>
      <c r="BB505" s="145"/>
      <c r="BC505" s="145"/>
      <c r="BD505" s="144"/>
      <c r="BE505" s="144"/>
      <c r="BF505" s="144"/>
      <c r="BG505" s="144"/>
      <c r="BH505" s="144"/>
      <c r="BI505" s="144"/>
      <c r="BJ505" s="144"/>
    </row>
    <row r="506" spans="1:62" s="37" customFormat="1" ht="14.25" customHeight="1" x14ac:dyDescent="0.2">
      <c r="A506" s="6">
        <v>514</v>
      </c>
      <c r="B506" s="18" t="s">
        <v>791</v>
      </c>
      <c r="D506" s="120" t="s">
        <v>441</v>
      </c>
      <c r="E506" s="120" t="s">
        <v>773</v>
      </c>
      <c r="F506" s="120">
        <v>70572.716115634103</v>
      </c>
      <c r="G506" s="120">
        <v>535.1929847991297</v>
      </c>
      <c r="H506" s="110">
        <f t="shared" si="56"/>
        <v>344.59093356427576</v>
      </c>
      <c r="I506" s="120">
        <v>25.385030493164727</v>
      </c>
      <c r="J506" s="121">
        <v>0.643862949163298</v>
      </c>
      <c r="K506" s="121">
        <v>1.2918958832001822E-15</v>
      </c>
      <c r="L506" s="122">
        <v>3.2509999999999997E-2</v>
      </c>
      <c r="M506" s="123">
        <v>3.4476471439092022</v>
      </c>
      <c r="N506" s="113">
        <f t="shared" si="57"/>
        <v>1.7238235719546011</v>
      </c>
      <c r="O506" s="113">
        <v>1</v>
      </c>
      <c r="P506" s="123" t="s">
        <v>780</v>
      </c>
      <c r="Q506" s="124">
        <v>1.2250000000000001</v>
      </c>
      <c r="R506" s="123">
        <v>3.8876298118984347</v>
      </c>
      <c r="S506" s="113">
        <f t="shared" si="58"/>
        <v>1.9438149059492174</v>
      </c>
      <c r="T506" s="113">
        <v>1</v>
      </c>
      <c r="U506" s="123" t="s">
        <v>780</v>
      </c>
      <c r="V506" s="124">
        <v>0.27329999999999999</v>
      </c>
      <c r="W506" s="114">
        <f t="shared" si="59"/>
        <v>2.454234E-3</v>
      </c>
      <c r="X506" s="124">
        <v>1.796</v>
      </c>
      <c r="Y506" s="113">
        <f t="shared" si="60"/>
        <v>0.89800000000000002</v>
      </c>
      <c r="Z506" s="113">
        <v>1</v>
      </c>
      <c r="AA506" s="123" t="s">
        <v>780</v>
      </c>
      <c r="AB506" s="121">
        <v>0.88682495780780701</v>
      </c>
      <c r="AC506" s="120">
        <v>206.22738297259869</v>
      </c>
      <c r="AD506" s="120">
        <v>7.001268197396854</v>
      </c>
      <c r="AE506" s="120">
        <v>812.06424212750073</v>
      </c>
      <c r="AF506" s="120">
        <v>21.969101093458335</v>
      </c>
      <c r="AG506" s="120">
        <v>3325.0803540215479</v>
      </c>
      <c r="AH506" s="120">
        <v>28.130715449250889</v>
      </c>
      <c r="AI506" s="123">
        <v>6.2021774217629106</v>
      </c>
      <c r="AJ506" s="144" t="s">
        <v>771</v>
      </c>
      <c r="AK506" s="143">
        <f t="shared" si="61"/>
        <v>3325.0803540215479</v>
      </c>
      <c r="AL506" s="143">
        <f t="shared" si="62"/>
        <v>28.130715449250889</v>
      </c>
      <c r="AM506" s="143">
        <v>1</v>
      </c>
      <c r="AN506" s="143">
        <v>26321</v>
      </c>
      <c r="AO506" s="146" t="s">
        <v>774</v>
      </c>
      <c r="AP506" s="26">
        <v>0</v>
      </c>
      <c r="AQ506" s="141">
        <f t="shared" si="63"/>
        <v>93.797822578237088</v>
      </c>
      <c r="AR506" s="145"/>
      <c r="AS506" s="146"/>
      <c r="AT506" s="145"/>
      <c r="AU506" s="146"/>
      <c r="AV506" s="145"/>
      <c r="AW506" s="108"/>
      <c r="AX506" s="144"/>
      <c r="AY506" s="145"/>
      <c r="AZ506" s="145"/>
      <c r="BA506" s="145"/>
      <c r="BB506" s="145"/>
      <c r="BC506" s="145"/>
      <c r="BD506" s="144"/>
      <c r="BE506" s="144"/>
      <c r="BF506" s="144"/>
      <c r="BG506" s="144"/>
      <c r="BH506" s="144"/>
      <c r="BI506" s="144"/>
      <c r="BJ506" s="144"/>
    </row>
    <row r="507" spans="1:62" s="37" customFormat="1" ht="14.25" customHeight="1" x14ac:dyDescent="0.2">
      <c r="A507" s="6">
        <v>515</v>
      </c>
      <c r="B507" s="18" t="s">
        <v>791</v>
      </c>
      <c r="D507" s="120" t="s">
        <v>442</v>
      </c>
      <c r="E507" s="120" t="s">
        <v>773</v>
      </c>
      <c r="F507" s="120">
        <v>312595.49620566593</v>
      </c>
      <c r="G507" s="120">
        <v>133.52893274091997</v>
      </c>
      <c r="H507" s="110">
        <f t="shared" si="56"/>
        <v>100.85402286512956</v>
      </c>
      <c r="I507" s="120">
        <v>118.26249612696033</v>
      </c>
      <c r="J507" s="121">
        <v>0.75529715391953278</v>
      </c>
      <c r="K507" s="121">
        <v>2.5984787353658279</v>
      </c>
      <c r="L507" s="122">
        <v>0.68600000000000005</v>
      </c>
      <c r="M507" s="123">
        <v>2.3122160492291308</v>
      </c>
      <c r="N507" s="113">
        <f t="shared" si="57"/>
        <v>1.1561080246145654</v>
      </c>
      <c r="O507" s="113">
        <v>1</v>
      </c>
      <c r="P507" s="123" t="s">
        <v>780</v>
      </c>
      <c r="Q507" s="124">
        <v>26.71</v>
      </c>
      <c r="R507" s="123">
        <v>2.7356440857836253</v>
      </c>
      <c r="S507" s="113">
        <f t="shared" si="58"/>
        <v>1.3678220428918126</v>
      </c>
      <c r="T507" s="113">
        <v>1</v>
      </c>
      <c r="U507" s="123" t="s">
        <v>780</v>
      </c>
      <c r="V507" s="124">
        <v>0.2823</v>
      </c>
      <c r="W507" s="114">
        <f t="shared" si="59"/>
        <v>2.0636129999999997E-3</v>
      </c>
      <c r="X507" s="124">
        <v>1.462</v>
      </c>
      <c r="Y507" s="113">
        <f t="shared" si="60"/>
        <v>0.73099999999999998</v>
      </c>
      <c r="Z507" s="113">
        <v>1</v>
      </c>
      <c r="AA507" s="123" t="s">
        <v>780</v>
      </c>
      <c r="AB507" s="121">
        <v>0.84521815584310434</v>
      </c>
      <c r="AC507" s="120">
        <v>3367.4723787897583</v>
      </c>
      <c r="AD507" s="120">
        <v>60.936433748614945</v>
      </c>
      <c r="AE507" s="120">
        <v>3372.7472179601009</v>
      </c>
      <c r="AF507" s="120">
        <v>27.13403816753771</v>
      </c>
      <c r="AG507" s="120">
        <v>3375.8825647324693</v>
      </c>
      <c r="AH507" s="120">
        <v>22.804733427894906</v>
      </c>
      <c r="AI507" s="123">
        <v>99.750874451896777</v>
      </c>
      <c r="AJ507" s="144" t="s">
        <v>771</v>
      </c>
      <c r="AK507" s="143">
        <f t="shared" si="61"/>
        <v>3375.8825647324693</v>
      </c>
      <c r="AL507" s="143">
        <f t="shared" si="62"/>
        <v>22.804733427894906</v>
      </c>
      <c r="AM507" s="143">
        <v>1</v>
      </c>
      <c r="AN507" s="143">
        <v>26321</v>
      </c>
      <c r="AO507" s="146" t="s">
        <v>774</v>
      </c>
      <c r="AP507" s="26">
        <v>0</v>
      </c>
      <c r="AQ507" s="141">
        <f t="shared" si="63"/>
        <v>0.24912554810322263</v>
      </c>
      <c r="AR507" s="145"/>
      <c r="AS507" s="146"/>
      <c r="AT507" s="145"/>
      <c r="AU507" s="146"/>
      <c r="AV507" s="145"/>
      <c r="AW507" s="108"/>
      <c r="AX507" s="144"/>
      <c r="AY507" s="145"/>
      <c r="AZ507" s="145"/>
      <c r="BA507" s="145"/>
      <c r="BB507" s="145"/>
      <c r="BC507" s="145"/>
      <c r="BD507" s="144"/>
      <c r="BE507" s="144"/>
      <c r="BF507" s="144"/>
      <c r="BG507" s="144"/>
      <c r="BH507" s="144"/>
      <c r="BI507" s="144"/>
      <c r="BJ507" s="144"/>
    </row>
    <row r="508" spans="1:62" s="37" customFormat="1" ht="14.25" customHeight="1" x14ac:dyDescent="0.2">
      <c r="A508" s="6">
        <v>516</v>
      </c>
      <c r="B508" s="18" t="s">
        <v>791</v>
      </c>
      <c r="D508" s="120" t="s">
        <v>443</v>
      </c>
      <c r="E508" s="120" t="s">
        <v>773</v>
      </c>
      <c r="F508" s="120">
        <v>103066.91724309708</v>
      </c>
      <c r="G508" s="120">
        <v>54.4419475702284</v>
      </c>
      <c r="H508" s="110">
        <f t="shared" si="56"/>
        <v>30.874466196800224</v>
      </c>
      <c r="I508" s="120">
        <v>38.588537185076156</v>
      </c>
      <c r="J508" s="121">
        <v>0.56710804030243656</v>
      </c>
      <c r="K508" s="121">
        <v>1.5564435890069126</v>
      </c>
      <c r="L508" s="122">
        <v>0.5897</v>
      </c>
      <c r="M508" s="123">
        <v>2.5320281138306586</v>
      </c>
      <c r="N508" s="113">
        <f t="shared" si="57"/>
        <v>1.2660140569153293</v>
      </c>
      <c r="O508" s="113">
        <v>1</v>
      </c>
      <c r="P508" s="123" t="s">
        <v>780</v>
      </c>
      <c r="Q508" s="124">
        <v>18.05</v>
      </c>
      <c r="R508" s="123">
        <v>2.8408452809446656</v>
      </c>
      <c r="S508" s="113">
        <f t="shared" si="58"/>
        <v>1.4204226404723328</v>
      </c>
      <c r="T508" s="113">
        <v>1</v>
      </c>
      <c r="U508" s="123" t="s">
        <v>780</v>
      </c>
      <c r="V508" s="124">
        <v>0.222</v>
      </c>
      <c r="W508" s="114">
        <f t="shared" si="59"/>
        <v>1.42968E-3</v>
      </c>
      <c r="X508" s="124">
        <v>1.288</v>
      </c>
      <c r="Y508" s="113">
        <f t="shared" si="60"/>
        <v>0.64400000000000002</v>
      </c>
      <c r="Z508" s="113">
        <v>1</v>
      </c>
      <c r="AA508" s="123" t="s">
        <v>780</v>
      </c>
      <c r="AB508" s="121">
        <v>0.89129391551682247</v>
      </c>
      <c r="AC508" s="120">
        <v>2988.0289179431488</v>
      </c>
      <c r="AD508" s="120">
        <v>60.831714165286485</v>
      </c>
      <c r="AE508" s="120">
        <v>2992.2493426516612</v>
      </c>
      <c r="AF508" s="120">
        <v>27.705607645325927</v>
      </c>
      <c r="AG508" s="120">
        <v>2995.086476806709</v>
      </c>
      <c r="AH508" s="120">
        <v>20.714775340146403</v>
      </c>
      <c r="AI508" s="123">
        <v>99.764362100453113</v>
      </c>
      <c r="AJ508" s="144" t="s">
        <v>771</v>
      </c>
      <c r="AK508" s="143">
        <f t="shared" si="61"/>
        <v>2995.086476806709</v>
      </c>
      <c r="AL508" s="143">
        <f t="shared" si="62"/>
        <v>20.714775340146403</v>
      </c>
      <c r="AM508" s="143">
        <v>1</v>
      </c>
      <c r="AN508" s="143">
        <v>26321</v>
      </c>
      <c r="AO508" s="146" t="s">
        <v>774</v>
      </c>
      <c r="AP508" s="26">
        <v>0</v>
      </c>
      <c r="AQ508" s="141">
        <f t="shared" si="63"/>
        <v>0.2356378995468873</v>
      </c>
      <c r="AR508" s="145"/>
      <c r="AS508" s="146"/>
      <c r="AT508" s="145"/>
      <c r="AU508" s="146"/>
      <c r="AV508" s="145"/>
      <c r="AW508" s="108"/>
      <c r="AX508" s="144"/>
      <c r="AY508" s="145"/>
      <c r="AZ508" s="145"/>
      <c r="BA508" s="145"/>
      <c r="BB508" s="145"/>
      <c r="BC508" s="145"/>
      <c r="BD508" s="144"/>
      <c r="BE508" s="144"/>
      <c r="BF508" s="144"/>
      <c r="BG508" s="144"/>
      <c r="BH508" s="144"/>
      <c r="BI508" s="144"/>
      <c r="BJ508" s="144"/>
    </row>
    <row r="509" spans="1:62" s="37" customFormat="1" ht="14.25" customHeight="1" x14ac:dyDescent="0.2">
      <c r="A509" s="6">
        <v>517</v>
      </c>
      <c r="B509" s="18" t="s">
        <v>791</v>
      </c>
      <c r="D509" s="120" t="s">
        <v>444</v>
      </c>
      <c r="E509" s="120" t="s">
        <v>773</v>
      </c>
      <c r="F509" s="120">
        <v>116125.94271920255</v>
      </c>
      <c r="G509" s="120">
        <v>101.15343744861339</v>
      </c>
      <c r="H509" s="110">
        <f t="shared" si="56"/>
        <v>49.935971306713277</v>
      </c>
      <c r="I509" s="120">
        <v>35.435042365651547</v>
      </c>
      <c r="J509" s="121">
        <v>0.49366558928935145</v>
      </c>
      <c r="K509" s="121">
        <v>0.11688282947907513</v>
      </c>
      <c r="L509" s="122">
        <v>0.27690000000000003</v>
      </c>
      <c r="M509" s="123">
        <v>4.1858455058153661</v>
      </c>
      <c r="N509" s="113">
        <f t="shared" si="57"/>
        <v>2.092922752907683</v>
      </c>
      <c r="O509" s="113">
        <v>1</v>
      </c>
      <c r="P509" s="123" t="s">
        <v>780</v>
      </c>
      <c r="Q509" s="124">
        <v>10.26</v>
      </c>
      <c r="R509" s="123">
        <v>4.3508746042452264</v>
      </c>
      <c r="S509" s="113">
        <f t="shared" si="58"/>
        <v>2.1754373021226132</v>
      </c>
      <c r="T509" s="113">
        <v>1</v>
      </c>
      <c r="U509" s="123" t="s">
        <v>780</v>
      </c>
      <c r="V509" s="124">
        <v>0.26860000000000001</v>
      </c>
      <c r="W509" s="114">
        <f t="shared" si="59"/>
        <v>1.5941410000000001E-3</v>
      </c>
      <c r="X509" s="124">
        <v>1.1870000000000001</v>
      </c>
      <c r="Y509" s="113">
        <f t="shared" si="60"/>
        <v>0.59350000000000003</v>
      </c>
      <c r="Z509" s="113">
        <v>1</v>
      </c>
      <c r="AA509" s="123" t="s">
        <v>780</v>
      </c>
      <c r="AB509" s="121">
        <v>0.96206990238954748</v>
      </c>
      <c r="AC509" s="120">
        <v>1575.8665086807275</v>
      </c>
      <c r="AD509" s="120">
        <v>58.786711937545761</v>
      </c>
      <c r="AE509" s="120">
        <v>2458.2594744576122</v>
      </c>
      <c r="AF509" s="120">
        <v>41.073292470734941</v>
      </c>
      <c r="AG509" s="120">
        <v>3298.0892521921314</v>
      </c>
      <c r="AH509" s="120">
        <v>18.624340296826457</v>
      </c>
      <c r="AI509" s="123">
        <v>47.781196571114648</v>
      </c>
      <c r="AJ509" s="144" t="s">
        <v>771</v>
      </c>
      <c r="AK509" s="143">
        <f t="shared" si="61"/>
        <v>3298.0892521921314</v>
      </c>
      <c r="AL509" s="143">
        <f t="shared" si="62"/>
        <v>18.624340296826457</v>
      </c>
      <c r="AM509" s="143">
        <v>1</v>
      </c>
      <c r="AN509" s="143">
        <v>26321</v>
      </c>
      <c r="AO509" s="146" t="s">
        <v>774</v>
      </c>
      <c r="AP509" s="26">
        <v>0</v>
      </c>
      <c r="AQ509" s="141">
        <f t="shared" si="63"/>
        <v>52.218803428885352</v>
      </c>
      <c r="AR509" s="145"/>
      <c r="AS509" s="146"/>
      <c r="AT509" s="145"/>
      <c r="AU509" s="146"/>
      <c r="AV509" s="145"/>
      <c r="AW509" s="108"/>
      <c r="AX509" s="144"/>
      <c r="AY509" s="145"/>
      <c r="AZ509" s="145"/>
      <c r="BA509" s="145"/>
      <c r="BB509" s="145"/>
      <c r="BC509" s="145"/>
      <c r="BD509" s="144"/>
      <c r="BE509" s="144"/>
      <c r="BF509" s="144"/>
      <c r="BG509" s="144"/>
      <c r="BH509" s="144"/>
      <c r="BI509" s="144"/>
      <c r="BJ509" s="144"/>
    </row>
    <row r="510" spans="1:62" s="37" customFormat="1" ht="14.25" customHeight="1" x14ac:dyDescent="0.2">
      <c r="A510" s="6">
        <v>518</v>
      </c>
      <c r="B510" s="18" t="s">
        <v>791</v>
      </c>
      <c r="D510" s="120" t="s">
        <v>445</v>
      </c>
      <c r="E510" s="120" t="s">
        <v>773</v>
      </c>
      <c r="F510" s="120">
        <v>155975.17278255438</v>
      </c>
      <c r="G510" s="120">
        <v>70.908625632681748</v>
      </c>
      <c r="H510" s="110">
        <f t="shared" si="56"/>
        <v>34.191596674333972</v>
      </c>
      <c r="I510" s="120">
        <v>53.314783510734827</v>
      </c>
      <c r="J510" s="121">
        <v>0.48219234781748593</v>
      </c>
      <c r="K510" s="121">
        <v>1.4916497559968944</v>
      </c>
      <c r="L510" s="122">
        <v>0.62240000000000006</v>
      </c>
      <c r="M510" s="123">
        <v>2.738020839362036</v>
      </c>
      <c r="N510" s="113">
        <f t="shared" si="57"/>
        <v>1.369010419681018</v>
      </c>
      <c r="O510" s="113">
        <v>1</v>
      </c>
      <c r="P510" s="123" t="s">
        <v>780</v>
      </c>
      <c r="Q510" s="124">
        <v>20.81</v>
      </c>
      <c r="R510" s="123">
        <v>3.1098166195413306</v>
      </c>
      <c r="S510" s="113">
        <f t="shared" si="58"/>
        <v>1.5549083097706653</v>
      </c>
      <c r="T510" s="113">
        <v>1</v>
      </c>
      <c r="U510" s="123" t="s">
        <v>780</v>
      </c>
      <c r="V510" s="124">
        <v>0.24249999999999999</v>
      </c>
      <c r="W510" s="114">
        <f t="shared" si="59"/>
        <v>1.7884375000000001E-3</v>
      </c>
      <c r="X510" s="124">
        <v>1.4750000000000001</v>
      </c>
      <c r="Y510" s="113">
        <f t="shared" si="60"/>
        <v>0.73750000000000004</v>
      </c>
      <c r="Z510" s="113">
        <v>1</v>
      </c>
      <c r="AA510" s="123" t="s">
        <v>780</v>
      </c>
      <c r="AB510" s="121">
        <v>0.88044446806187204</v>
      </c>
      <c r="AC510" s="120">
        <v>3119.600506491553</v>
      </c>
      <c r="AD510" s="120">
        <v>68.072641840614324</v>
      </c>
      <c r="AE510" s="120">
        <v>3129.6818961498716</v>
      </c>
      <c r="AF510" s="120">
        <v>30.584636614810279</v>
      </c>
      <c r="AG510" s="120">
        <v>3136.1544001978459</v>
      </c>
      <c r="AH510" s="120">
        <v>23.435649154063302</v>
      </c>
      <c r="AI510" s="123">
        <v>99.472159479608251</v>
      </c>
      <c r="AJ510" s="144" t="s">
        <v>771</v>
      </c>
      <c r="AK510" s="143">
        <f t="shared" si="61"/>
        <v>3136.1544001978459</v>
      </c>
      <c r="AL510" s="143">
        <f t="shared" si="62"/>
        <v>23.435649154063302</v>
      </c>
      <c r="AM510" s="143">
        <v>1</v>
      </c>
      <c r="AN510" s="143">
        <v>26321</v>
      </c>
      <c r="AO510" s="146" t="s">
        <v>774</v>
      </c>
      <c r="AP510" s="26">
        <v>0</v>
      </c>
      <c r="AQ510" s="141">
        <f t="shared" si="63"/>
        <v>0.52784052039174867</v>
      </c>
      <c r="AR510" s="145"/>
      <c r="AS510" s="146"/>
      <c r="AT510" s="145"/>
      <c r="AU510" s="146"/>
      <c r="AV510" s="145"/>
      <c r="AW510" s="108"/>
      <c r="AX510" s="144"/>
      <c r="AY510" s="145"/>
      <c r="AZ510" s="145"/>
      <c r="BA510" s="145"/>
      <c r="BB510" s="145"/>
      <c r="BC510" s="145"/>
      <c r="BD510" s="144"/>
      <c r="BE510" s="144"/>
      <c r="BF510" s="144"/>
      <c r="BG510" s="144"/>
      <c r="BH510" s="144"/>
      <c r="BI510" s="144"/>
      <c r="BJ510" s="144"/>
    </row>
    <row r="511" spans="1:62" s="37" customFormat="1" ht="14.25" customHeight="1" x14ac:dyDescent="0.2">
      <c r="A511" s="6">
        <v>519</v>
      </c>
      <c r="B511" s="18" t="s">
        <v>791</v>
      </c>
      <c r="D511" s="120" t="s">
        <v>446</v>
      </c>
      <c r="E511" s="120" t="s">
        <v>773</v>
      </c>
      <c r="F511" s="120">
        <v>56341.952859604775</v>
      </c>
      <c r="G511" s="120">
        <v>26.320644635350337</v>
      </c>
      <c r="H511" s="110">
        <f t="shared" si="56"/>
        <v>11.796271448036197</v>
      </c>
      <c r="I511" s="120">
        <v>21.059458400875798</v>
      </c>
      <c r="J511" s="121">
        <v>0.44817562835041808</v>
      </c>
      <c r="K511" s="121">
        <v>1.0463120394946976</v>
      </c>
      <c r="L511" s="122">
        <v>0.65810000000000002</v>
      </c>
      <c r="M511" s="123">
        <v>2.7175237027839598</v>
      </c>
      <c r="N511" s="113">
        <f t="shared" si="57"/>
        <v>1.3587618513919799</v>
      </c>
      <c r="O511" s="113">
        <v>1</v>
      </c>
      <c r="P511" s="123" t="s">
        <v>780</v>
      </c>
      <c r="Q511" s="124">
        <v>24.23</v>
      </c>
      <c r="R511" s="123">
        <v>2.9830310379117693</v>
      </c>
      <c r="S511" s="113">
        <f t="shared" si="58"/>
        <v>1.4915155189558846</v>
      </c>
      <c r="T511" s="113">
        <v>1</v>
      </c>
      <c r="U511" s="123" t="s">
        <v>780</v>
      </c>
      <c r="V511" s="124">
        <v>0.2671</v>
      </c>
      <c r="W511" s="114">
        <f t="shared" si="59"/>
        <v>1.642665E-3</v>
      </c>
      <c r="X511" s="124">
        <v>1.23</v>
      </c>
      <c r="Y511" s="113">
        <f t="shared" si="60"/>
        <v>0.61499999999999999</v>
      </c>
      <c r="Z511" s="113">
        <v>1</v>
      </c>
      <c r="AA511" s="123" t="s">
        <v>780</v>
      </c>
      <c r="AB511" s="121">
        <v>0.91099410909459588</v>
      </c>
      <c r="AC511" s="120">
        <v>3259.5854430544236</v>
      </c>
      <c r="AD511" s="120">
        <v>69.904650805742676</v>
      </c>
      <c r="AE511" s="120">
        <v>3277.8281174630752</v>
      </c>
      <c r="AF511" s="120">
        <v>29.513634418659421</v>
      </c>
      <c r="AG511" s="120">
        <v>3289.0051128429641</v>
      </c>
      <c r="AH511" s="120">
        <v>19.317759873860577</v>
      </c>
      <c r="AI511" s="123">
        <v>99.105514622836495</v>
      </c>
      <c r="AJ511" s="144" t="s">
        <v>771</v>
      </c>
      <c r="AK511" s="143">
        <f t="shared" si="61"/>
        <v>3289.0051128429641</v>
      </c>
      <c r="AL511" s="143">
        <f t="shared" si="62"/>
        <v>19.317759873860577</v>
      </c>
      <c r="AM511" s="143">
        <v>1</v>
      </c>
      <c r="AN511" s="143">
        <v>26321</v>
      </c>
      <c r="AO511" s="146" t="s">
        <v>774</v>
      </c>
      <c r="AP511" s="26">
        <v>0</v>
      </c>
      <c r="AQ511" s="141">
        <f t="shared" si="63"/>
        <v>0.89448537716350529</v>
      </c>
      <c r="AR511" s="145"/>
      <c r="AS511" s="146"/>
      <c r="AT511" s="145"/>
      <c r="AU511" s="146"/>
      <c r="AV511" s="145"/>
      <c r="AW511" s="108"/>
      <c r="AX511" s="144"/>
      <c r="AY511" s="145"/>
      <c r="AZ511" s="145"/>
      <c r="BA511" s="145"/>
      <c r="BB511" s="145"/>
      <c r="BC511" s="145"/>
      <c r="BD511" s="144"/>
      <c r="BE511" s="144"/>
      <c r="BF511" s="144"/>
      <c r="BG511" s="144"/>
      <c r="BH511" s="144"/>
      <c r="BI511" s="144"/>
      <c r="BJ511" s="144"/>
    </row>
    <row r="512" spans="1:62" s="37" customFormat="1" ht="14.25" customHeight="1" x14ac:dyDescent="0.2">
      <c r="A512" s="6">
        <v>520</v>
      </c>
      <c r="B512" s="18" t="s">
        <v>791</v>
      </c>
      <c r="D512" s="120" t="s">
        <v>447</v>
      </c>
      <c r="E512" s="120" t="s">
        <v>773</v>
      </c>
      <c r="F512" s="120">
        <v>72524.117240333086</v>
      </c>
      <c r="G512" s="120">
        <v>40.235984751663104</v>
      </c>
      <c r="H512" s="110">
        <f t="shared" si="56"/>
        <v>18.33983404154089</v>
      </c>
      <c r="I512" s="120">
        <v>27.495491916246383</v>
      </c>
      <c r="J512" s="121">
        <v>0.45580676488308974</v>
      </c>
      <c r="K512" s="121">
        <v>1.0179797897268159</v>
      </c>
      <c r="L512" s="122">
        <v>0.58180000000000009</v>
      </c>
      <c r="M512" s="123">
        <v>2.249230074223235</v>
      </c>
      <c r="N512" s="113">
        <f t="shared" si="57"/>
        <v>1.1246150371116175</v>
      </c>
      <c r="O512" s="113">
        <v>1</v>
      </c>
      <c r="P512" s="123" t="s">
        <v>780</v>
      </c>
      <c r="Q512" s="124">
        <v>17.62</v>
      </c>
      <c r="R512" s="123">
        <v>2.5453379827272755</v>
      </c>
      <c r="S512" s="113">
        <f t="shared" si="58"/>
        <v>1.2726689913636378</v>
      </c>
      <c r="T512" s="113">
        <v>1</v>
      </c>
      <c r="U512" s="123" t="s">
        <v>780</v>
      </c>
      <c r="V512" s="124">
        <v>0.21960000000000002</v>
      </c>
      <c r="W512" s="114">
        <f t="shared" si="59"/>
        <v>1.3088160000000002E-3</v>
      </c>
      <c r="X512" s="124">
        <v>1.1919999999999999</v>
      </c>
      <c r="Y512" s="113">
        <f t="shared" si="60"/>
        <v>0.59599999999999997</v>
      </c>
      <c r="Z512" s="113">
        <v>1</v>
      </c>
      <c r="AA512" s="123" t="s">
        <v>780</v>
      </c>
      <c r="AB512" s="121">
        <v>0.8836665658889169</v>
      </c>
      <c r="AC512" s="120">
        <v>2956.2739008975896</v>
      </c>
      <c r="AD512" s="120">
        <v>53.554785701024684</v>
      </c>
      <c r="AE512" s="120">
        <v>2969.0876118327237</v>
      </c>
      <c r="AF512" s="120">
        <v>24.756081273638301</v>
      </c>
      <c r="AG512" s="120">
        <v>2977.7792711323764</v>
      </c>
      <c r="AH512" s="120">
        <v>19.189679713098734</v>
      </c>
      <c r="AI512" s="123">
        <v>99.277805093101861</v>
      </c>
      <c r="AJ512" s="144" t="s">
        <v>771</v>
      </c>
      <c r="AK512" s="143">
        <f t="shared" si="61"/>
        <v>2977.7792711323764</v>
      </c>
      <c r="AL512" s="143">
        <f t="shared" si="62"/>
        <v>19.189679713098734</v>
      </c>
      <c r="AM512" s="143">
        <v>1</v>
      </c>
      <c r="AN512" s="143">
        <v>26321</v>
      </c>
      <c r="AO512" s="146" t="s">
        <v>774</v>
      </c>
      <c r="AP512" s="26">
        <v>0</v>
      </c>
      <c r="AQ512" s="141">
        <f t="shared" si="63"/>
        <v>0.72219490689813881</v>
      </c>
      <c r="AR512" s="145"/>
      <c r="AS512" s="146"/>
      <c r="AT512" s="145"/>
      <c r="AU512" s="146"/>
      <c r="AV512" s="145"/>
      <c r="AW512" s="108"/>
      <c r="AX512" s="144"/>
      <c r="AY512" s="145"/>
      <c r="AZ512" s="145"/>
      <c r="BA512" s="145"/>
      <c r="BB512" s="145"/>
      <c r="BC512" s="145"/>
      <c r="BD512" s="144"/>
      <c r="BE512" s="144"/>
      <c r="BF512" s="144"/>
      <c r="BG512" s="144"/>
      <c r="BH512" s="144"/>
      <c r="BI512" s="144"/>
      <c r="BJ512" s="144"/>
    </row>
    <row r="513" spans="1:62" s="37" customFormat="1" ht="14.25" customHeight="1" x14ac:dyDescent="0.2">
      <c r="A513" s="6">
        <v>521</v>
      </c>
      <c r="B513" s="18" t="s">
        <v>791</v>
      </c>
      <c r="D513" s="120" t="s">
        <v>448</v>
      </c>
      <c r="E513" s="120" t="s">
        <v>773</v>
      </c>
      <c r="F513" s="120">
        <v>73870.454230927455</v>
      </c>
      <c r="G513" s="120">
        <v>39.928549131947854</v>
      </c>
      <c r="H513" s="110">
        <f t="shared" si="56"/>
        <v>16.219900598695503</v>
      </c>
      <c r="I513" s="120">
        <v>27.355215343533438</v>
      </c>
      <c r="J513" s="121">
        <v>0.4062231398665459</v>
      </c>
      <c r="K513" s="121">
        <v>1.2108453851997834</v>
      </c>
      <c r="L513" s="122">
        <v>0.58420000000000005</v>
      </c>
      <c r="M513" s="123">
        <v>2.4138224235618146</v>
      </c>
      <c r="N513" s="113">
        <f t="shared" si="57"/>
        <v>1.2069112117809073</v>
      </c>
      <c r="O513" s="113">
        <v>1</v>
      </c>
      <c r="P513" s="123" t="s">
        <v>780</v>
      </c>
      <c r="Q513" s="124">
        <v>17.71</v>
      </c>
      <c r="R513" s="123">
        <v>2.9393591662046097</v>
      </c>
      <c r="S513" s="113">
        <f t="shared" si="58"/>
        <v>1.4696795831023048</v>
      </c>
      <c r="T513" s="113">
        <v>1</v>
      </c>
      <c r="U513" s="123" t="s">
        <v>780</v>
      </c>
      <c r="V513" s="124">
        <v>0.21990000000000001</v>
      </c>
      <c r="W513" s="114">
        <f t="shared" si="59"/>
        <v>1.8438615000000002E-3</v>
      </c>
      <c r="X513" s="124">
        <v>1.677</v>
      </c>
      <c r="Y513" s="113">
        <f t="shared" si="60"/>
        <v>0.83850000000000002</v>
      </c>
      <c r="Z513" s="113">
        <v>1</v>
      </c>
      <c r="AA513" s="123" t="s">
        <v>780</v>
      </c>
      <c r="AB513" s="121">
        <v>0.82120703427972563</v>
      </c>
      <c r="AC513" s="120">
        <v>2965.7407558203263</v>
      </c>
      <c r="AD513" s="120">
        <v>57.636949047947382</v>
      </c>
      <c r="AE513" s="120">
        <v>2974.2188484646717</v>
      </c>
      <c r="AF513" s="120">
        <v>28.651191552408363</v>
      </c>
      <c r="AG513" s="120">
        <v>2979.9566834065517</v>
      </c>
      <c r="AH513" s="120">
        <v>27.008133459950386</v>
      </c>
      <c r="AI513" s="123">
        <v>99.522948515816196</v>
      </c>
      <c r="AJ513" s="144" t="s">
        <v>771</v>
      </c>
      <c r="AK513" s="143">
        <f t="shared" si="61"/>
        <v>2979.9566834065517</v>
      </c>
      <c r="AL513" s="143">
        <f t="shared" si="62"/>
        <v>27.008133459950386</v>
      </c>
      <c r="AM513" s="143">
        <v>1</v>
      </c>
      <c r="AN513" s="143">
        <v>26321</v>
      </c>
      <c r="AO513" s="146" t="s">
        <v>774</v>
      </c>
      <c r="AP513" s="26">
        <v>0</v>
      </c>
      <c r="AQ513" s="141">
        <f t="shared" si="63"/>
        <v>0.47705148418380361</v>
      </c>
      <c r="AR513" s="145"/>
      <c r="AS513" s="146"/>
      <c r="AT513" s="145"/>
      <c r="AU513" s="146"/>
      <c r="AV513" s="145"/>
      <c r="AW513" s="108"/>
      <c r="AX513" s="144"/>
      <c r="AY513" s="145"/>
      <c r="AZ513" s="145"/>
      <c r="BA513" s="145"/>
      <c r="BB513" s="145"/>
      <c r="BC513" s="145"/>
      <c r="BD513" s="144"/>
      <c r="BE513" s="144"/>
      <c r="BF513" s="144"/>
      <c r="BG513" s="144"/>
      <c r="BH513" s="144"/>
      <c r="BI513" s="144"/>
      <c r="BJ513" s="144"/>
    </row>
    <row r="514" spans="1:62" s="37" customFormat="1" ht="14.25" customHeight="1" x14ac:dyDescent="0.2">
      <c r="A514" s="6">
        <v>522</v>
      </c>
      <c r="B514" s="18" t="s">
        <v>791</v>
      </c>
      <c r="D514" s="120" t="s">
        <v>449</v>
      </c>
      <c r="E514" s="120" t="s">
        <v>773</v>
      </c>
      <c r="F514" s="120">
        <v>24030.796848559079</v>
      </c>
      <c r="G514" s="120">
        <v>10.20014517319798</v>
      </c>
      <c r="H514" s="110">
        <f t="shared" si="56"/>
        <v>3.5312335589083261</v>
      </c>
      <c r="I514" s="120">
        <v>7.6527288936746345</v>
      </c>
      <c r="J514" s="121">
        <v>0.34619444125040855</v>
      </c>
      <c r="K514" s="121">
        <v>0.89763016002743257</v>
      </c>
      <c r="L514" s="122">
        <v>0.6342000000000001</v>
      </c>
      <c r="M514" s="123">
        <v>3.7571408842578773</v>
      </c>
      <c r="N514" s="113">
        <f t="shared" si="57"/>
        <v>1.8785704421289386</v>
      </c>
      <c r="O514" s="113">
        <v>1</v>
      </c>
      <c r="P514" s="123" t="s">
        <v>780</v>
      </c>
      <c r="Q514" s="124">
        <v>21.66</v>
      </c>
      <c r="R514" s="123">
        <v>4.2692168331525675</v>
      </c>
      <c r="S514" s="113">
        <f t="shared" si="58"/>
        <v>2.1346084165762838</v>
      </c>
      <c r="T514" s="113">
        <v>1</v>
      </c>
      <c r="U514" s="123" t="s">
        <v>780</v>
      </c>
      <c r="V514" s="124">
        <v>0.2477</v>
      </c>
      <c r="W514" s="114">
        <f t="shared" si="59"/>
        <v>2.5104394999999999E-3</v>
      </c>
      <c r="X514" s="124">
        <v>2.0270000000000001</v>
      </c>
      <c r="Y514" s="113">
        <f t="shared" si="60"/>
        <v>1.0135000000000001</v>
      </c>
      <c r="Z514" s="113">
        <v>1</v>
      </c>
      <c r="AA514" s="123" t="s">
        <v>780</v>
      </c>
      <c r="AB514" s="121">
        <v>0.88005389070000639</v>
      </c>
      <c r="AC514" s="120">
        <v>3166.2029014534205</v>
      </c>
      <c r="AD514" s="120">
        <v>94.685816724917004</v>
      </c>
      <c r="AE514" s="120">
        <v>3168.7280383012903</v>
      </c>
      <c r="AF514" s="120">
        <v>42.305319942427559</v>
      </c>
      <c r="AG514" s="120">
        <v>3170.3274620956518</v>
      </c>
      <c r="AH514" s="120">
        <v>32.133132713459283</v>
      </c>
      <c r="AI514" s="123">
        <v>99.869901116160889</v>
      </c>
      <c r="AJ514" s="144" t="s">
        <v>771</v>
      </c>
      <c r="AK514" s="143">
        <f t="shared" si="61"/>
        <v>3170.3274620956518</v>
      </c>
      <c r="AL514" s="143">
        <f t="shared" si="62"/>
        <v>32.133132713459283</v>
      </c>
      <c r="AM514" s="143">
        <v>1</v>
      </c>
      <c r="AN514" s="143">
        <v>26321</v>
      </c>
      <c r="AO514" s="146" t="s">
        <v>774</v>
      </c>
      <c r="AP514" s="26">
        <v>0</v>
      </c>
      <c r="AQ514" s="141">
        <f t="shared" si="63"/>
        <v>0.13009888383911061</v>
      </c>
      <c r="AR514" s="145"/>
      <c r="AS514" s="146"/>
      <c r="AT514" s="145"/>
      <c r="AU514" s="146"/>
      <c r="AV514" s="145"/>
      <c r="AW514" s="108"/>
      <c r="AX514" s="144"/>
      <c r="AY514" s="145"/>
      <c r="AZ514" s="145"/>
      <c r="BA514" s="145"/>
      <c r="BB514" s="145"/>
      <c r="BC514" s="145"/>
      <c r="BD514" s="144"/>
      <c r="BE514" s="144"/>
      <c r="BF514" s="144"/>
      <c r="BG514" s="144"/>
      <c r="BH514" s="144"/>
      <c r="BI514" s="144"/>
      <c r="BJ514" s="144"/>
    </row>
    <row r="515" spans="1:62" s="37" customFormat="1" ht="14.25" customHeight="1" x14ac:dyDescent="0.2">
      <c r="A515" s="6">
        <v>523</v>
      </c>
      <c r="B515" s="18" t="s">
        <v>791</v>
      </c>
      <c r="D515" s="120" t="s">
        <v>450</v>
      </c>
      <c r="E515" s="120" t="s">
        <v>773</v>
      </c>
      <c r="F515" s="120">
        <v>205488.50426385383</v>
      </c>
      <c r="G515" s="120">
        <v>95.037433661408542</v>
      </c>
      <c r="H515" s="110">
        <f t="shared" ref="H515:H578" si="64">J515*G515</f>
        <v>38.265109076303098</v>
      </c>
      <c r="I515" s="120">
        <v>65.158773706849857</v>
      </c>
      <c r="J515" s="121">
        <v>0.40263196934200524</v>
      </c>
      <c r="K515" s="121">
        <v>1.167244983072153</v>
      </c>
      <c r="L515" s="122">
        <v>0.58230000000000004</v>
      </c>
      <c r="M515" s="123">
        <v>2.8068435470157569</v>
      </c>
      <c r="N515" s="113">
        <f t="shared" ref="N515:N578" si="65">M515/2</f>
        <v>1.4034217735078784</v>
      </c>
      <c r="O515" s="113">
        <v>1</v>
      </c>
      <c r="P515" s="123" t="s">
        <v>780</v>
      </c>
      <c r="Q515" s="124">
        <v>17.690000000000001</v>
      </c>
      <c r="R515" s="123">
        <v>3.1947973020423124</v>
      </c>
      <c r="S515" s="113">
        <f t="shared" ref="S515:S578" si="66">R515/2</f>
        <v>1.5973986510211562</v>
      </c>
      <c r="T515" s="113">
        <v>1</v>
      </c>
      <c r="U515" s="123" t="s">
        <v>780</v>
      </c>
      <c r="V515" s="124">
        <v>0.22040000000000001</v>
      </c>
      <c r="W515" s="114">
        <f t="shared" ref="W515:W578" si="67">(Y515/100)*V515</f>
        <v>1.6816520000000003E-3</v>
      </c>
      <c r="X515" s="124">
        <v>1.526</v>
      </c>
      <c r="Y515" s="113">
        <f t="shared" ref="Y515:Y578" si="68">X515/2</f>
        <v>0.76300000000000001</v>
      </c>
      <c r="Z515" s="113">
        <v>1</v>
      </c>
      <c r="AA515" s="123" t="s">
        <v>780</v>
      </c>
      <c r="AB515" s="121">
        <v>0.8785670205810705</v>
      </c>
      <c r="AC515" s="120">
        <v>2958.2857371544928</v>
      </c>
      <c r="AD515" s="120">
        <v>66.936889707201317</v>
      </c>
      <c r="AE515" s="120">
        <v>2973.2333132608933</v>
      </c>
      <c r="AF515" s="120">
        <v>31.177927098132841</v>
      </c>
      <c r="AG515" s="120">
        <v>2983.3598866061989</v>
      </c>
      <c r="AH515" s="120">
        <v>24.563238928635943</v>
      </c>
      <c r="AI515" s="123">
        <v>99.159533197309628</v>
      </c>
      <c r="AJ515" s="144" t="s">
        <v>771</v>
      </c>
      <c r="AK515" s="143">
        <f t="shared" ref="AK515:AK578" si="69">AG515</f>
        <v>2983.3598866061989</v>
      </c>
      <c r="AL515" s="143">
        <f t="shared" ref="AL515:AL578" si="70">AH515</f>
        <v>24.563238928635943</v>
      </c>
      <c r="AM515" s="143">
        <v>1</v>
      </c>
      <c r="AN515" s="143">
        <v>26321</v>
      </c>
      <c r="AO515" s="146" t="s">
        <v>774</v>
      </c>
      <c r="AP515" s="26">
        <v>0</v>
      </c>
      <c r="AQ515" s="141">
        <f t="shared" ref="AQ515:AQ578" si="71">100-AI515</f>
        <v>0.84046680269037211</v>
      </c>
      <c r="AR515" s="145"/>
      <c r="AS515" s="146"/>
      <c r="AT515" s="145"/>
      <c r="AU515" s="146"/>
      <c r="AV515" s="145"/>
      <c r="AW515" s="108"/>
      <c r="AX515" s="144"/>
      <c r="AY515" s="145"/>
      <c r="AZ515" s="145"/>
      <c r="BA515" s="145"/>
      <c r="BB515" s="145"/>
      <c r="BC515" s="145"/>
      <c r="BD515" s="144"/>
      <c r="BE515" s="144"/>
      <c r="BF515" s="144"/>
      <c r="BG515" s="144"/>
      <c r="BH515" s="144"/>
      <c r="BI515" s="144"/>
      <c r="BJ515" s="144"/>
    </row>
    <row r="516" spans="1:62" s="37" customFormat="1" ht="14.25" customHeight="1" x14ac:dyDescent="0.2">
      <c r="A516" s="6">
        <v>524</v>
      </c>
      <c r="B516" s="18" t="s">
        <v>791</v>
      </c>
      <c r="D516" s="120" t="s">
        <v>451</v>
      </c>
      <c r="E516" s="120" t="s">
        <v>773</v>
      </c>
      <c r="F516" s="120">
        <v>112899.49141686945</v>
      </c>
      <c r="G516" s="120">
        <v>58.397668257620843</v>
      </c>
      <c r="H516" s="110">
        <f t="shared" si="64"/>
        <v>27.264995191003443</v>
      </c>
      <c r="I516" s="120">
        <v>36.597065532611474</v>
      </c>
      <c r="J516" s="121">
        <v>0.46688499737222616</v>
      </c>
      <c r="K516" s="121">
        <v>2.5539974316499752</v>
      </c>
      <c r="L516" s="122">
        <v>0.53470000000000006</v>
      </c>
      <c r="M516" s="123">
        <v>2.3281930413165073</v>
      </c>
      <c r="N516" s="113">
        <f t="shared" si="65"/>
        <v>1.1640965206582536</v>
      </c>
      <c r="O516" s="113">
        <v>1</v>
      </c>
      <c r="P516" s="123" t="s">
        <v>780</v>
      </c>
      <c r="Q516" s="124">
        <v>14.33</v>
      </c>
      <c r="R516" s="123">
        <v>2.8772261483282353</v>
      </c>
      <c r="S516" s="113">
        <f t="shared" si="66"/>
        <v>1.4386130741641177</v>
      </c>
      <c r="T516" s="113">
        <v>1</v>
      </c>
      <c r="U516" s="123" t="s">
        <v>780</v>
      </c>
      <c r="V516" s="124">
        <v>0.1943</v>
      </c>
      <c r="W516" s="114">
        <f t="shared" si="67"/>
        <v>1.6428065000000001E-3</v>
      </c>
      <c r="X516" s="124">
        <v>1.6910000000000001</v>
      </c>
      <c r="Y516" s="113">
        <f t="shared" si="68"/>
        <v>0.84550000000000003</v>
      </c>
      <c r="Z516" s="113">
        <v>1</v>
      </c>
      <c r="AA516" s="123" t="s">
        <v>780</v>
      </c>
      <c r="AB516" s="121">
        <v>0.80917971730142424</v>
      </c>
      <c r="AC516" s="120">
        <v>2761.2217021080592</v>
      </c>
      <c r="AD516" s="120">
        <v>52.503824914715096</v>
      </c>
      <c r="AE516" s="120">
        <v>2771.5907707416732</v>
      </c>
      <c r="AF516" s="120">
        <v>27.682688328299264</v>
      </c>
      <c r="AG516" s="120">
        <v>2779.1491318737535</v>
      </c>
      <c r="AH516" s="120">
        <v>27.709058303068108</v>
      </c>
      <c r="AI516" s="123">
        <v>99.354930990924998</v>
      </c>
      <c r="AJ516" s="144" t="s">
        <v>771</v>
      </c>
      <c r="AK516" s="143">
        <f t="shared" si="69"/>
        <v>2779.1491318737535</v>
      </c>
      <c r="AL516" s="143">
        <f t="shared" si="70"/>
        <v>27.709058303068108</v>
      </c>
      <c r="AM516" s="143">
        <v>1</v>
      </c>
      <c r="AN516" s="143">
        <v>26321</v>
      </c>
      <c r="AO516" s="146" t="s">
        <v>774</v>
      </c>
      <c r="AP516" s="26">
        <v>0</v>
      </c>
      <c r="AQ516" s="141">
        <f t="shared" si="71"/>
        <v>0.64506900907500153</v>
      </c>
      <c r="AR516" s="145"/>
      <c r="AS516" s="146"/>
      <c r="AT516" s="145"/>
      <c r="AU516" s="146"/>
      <c r="AV516" s="145"/>
      <c r="AW516" s="108"/>
      <c r="AX516" s="144"/>
      <c r="AY516" s="145"/>
      <c r="AZ516" s="145"/>
      <c r="BA516" s="145"/>
      <c r="BB516" s="145"/>
      <c r="BC516" s="145"/>
      <c r="BD516" s="144"/>
      <c r="BE516" s="144"/>
      <c r="BF516" s="144"/>
      <c r="BG516" s="144"/>
      <c r="BH516" s="144"/>
      <c r="BI516" s="144"/>
      <c r="BJ516" s="144"/>
    </row>
    <row r="517" spans="1:62" s="37" customFormat="1" ht="14.25" customHeight="1" x14ac:dyDescent="0.2">
      <c r="A517" s="6">
        <v>525</v>
      </c>
      <c r="B517" s="18" t="s">
        <v>791</v>
      </c>
      <c r="D517" s="120" t="s">
        <v>621</v>
      </c>
      <c r="E517" s="120" t="s">
        <v>773</v>
      </c>
      <c r="F517" s="120">
        <v>56593.894330269752</v>
      </c>
      <c r="G517" s="120">
        <v>31.106153609672475</v>
      </c>
      <c r="H517" s="110">
        <f t="shared" si="64"/>
        <v>16.344029828560078</v>
      </c>
      <c r="I517" s="120">
        <v>19.197575358495232</v>
      </c>
      <c r="J517" s="121">
        <v>0.5254275418828348</v>
      </c>
      <c r="K517" s="121">
        <v>3.4470288226354424</v>
      </c>
      <c r="L517" s="122">
        <v>0.52670000000000006</v>
      </c>
      <c r="M517" s="123">
        <v>3.3919431876813637</v>
      </c>
      <c r="N517" s="113">
        <f t="shared" si="65"/>
        <v>1.6959715938406819</v>
      </c>
      <c r="O517" s="113">
        <v>1</v>
      </c>
      <c r="P517" s="123" t="s">
        <v>780</v>
      </c>
      <c r="Q517" s="124">
        <v>14.04</v>
      </c>
      <c r="R517" s="123">
        <v>4.2572465193354461</v>
      </c>
      <c r="S517" s="113">
        <f t="shared" si="66"/>
        <v>2.128623259667723</v>
      </c>
      <c r="T517" s="113">
        <v>1</v>
      </c>
      <c r="U517" s="123" t="s">
        <v>780</v>
      </c>
      <c r="V517" s="124">
        <v>0.1933</v>
      </c>
      <c r="W517" s="114">
        <f t="shared" si="67"/>
        <v>2.4868044999999997E-3</v>
      </c>
      <c r="X517" s="124">
        <v>2.573</v>
      </c>
      <c r="Y517" s="113">
        <f t="shared" si="68"/>
        <v>1.2865</v>
      </c>
      <c r="Z517" s="113">
        <v>1</v>
      </c>
      <c r="AA517" s="123" t="s">
        <v>780</v>
      </c>
      <c r="AB517" s="121">
        <v>0.79674577741174457</v>
      </c>
      <c r="AC517" s="120">
        <v>2727.3836349172866</v>
      </c>
      <c r="AD517" s="120">
        <v>75.877096403732139</v>
      </c>
      <c r="AE517" s="120">
        <v>2752.4312831489215</v>
      </c>
      <c r="AF517" s="120">
        <v>41.177010163078194</v>
      </c>
      <c r="AG517" s="120">
        <v>2770.8539980979945</v>
      </c>
      <c r="AH517" s="120">
        <v>42.200316360678613</v>
      </c>
      <c r="AI517" s="123">
        <v>98.431156487835608</v>
      </c>
      <c r="AJ517" s="144" t="s">
        <v>771</v>
      </c>
      <c r="AK517" s="143">
        <f t="shared" si="69"/>
        <v>2770.8539980979945</v>
      </c>
      <c r="AL517" s="143">
        <f t="shared" si="70"/>
        <v>42.200316360678613</v>
      </c>
      <c r="AM517" s="143">
        <v>1</v>
      </c>
      <c r="AN517" s="143">
        <v>26321</v>
      </c>
      <c r="AO517" s="146" t="s">
        <v>774</v>
      </c>
      <c r="AP517" s="26">
        <v>0</v>
      </c>
      <c r="AQ517" s="141">
        <f t="shared" si="71"/>
        <v>1.568843512164392</v>
      </c>
      <c r="AR517" s="145"/>
      <c r="AS517" s="146"/>
      <c r="AT517" s="145"/>
      <c r="AU517" s="146"/>
      <c r="AV517" s="145"/>
      <c r="AW517" s="108"/>
      <c r="AX517" s="144"/>
      <c r="AY517" s="145"/>
      <c r="AZ517" s="145"/>
      <c r="BA517" s="145"/>
      <c r="BB517" s="145"/>
      <c r="BC517" s="145"/>
      <c r="BD517" s="144"/>
      <c r="BE517" s="144"/>
      <c r="BF517" s="144"/>
      <c r="BG517" s="144"/>
      <c r="BH517" s="144"/>
      <c r="BI517" s="144"/>
      <c r="BJ517" s="144"/>
    </row>
    <row r="518" spans="1:62" s="37" customFormat="1" ht="14.25" customHeight="1" x14ac:dyDescent="0.2">
      <c r="A518" s="6">
        <v>526</v>
      </c>
      <c r="B518" s="18" t="s">
        <v>791</v>
      </c>
      <c r="D518" s="120" t="s">
        <v>452</v>
      </c>
      <c r="E518" s="120" t="s">
        <v>773</v>
      </c>
      <c r="F518" s="120">
        <v>129283.28887605983</v>
      </c>
      <c r="G518" s="120">
        <v>467.15887062505362</v>
      </c>
      <c r="H518" s="110">
        <f t="shared" si="64"/>
        <v>370.77548347783659</v>
      </c>
      <c r="I518" s="120">
        <v>42.874570597341979</v>
      </c>
      <c r="J518" s="121">
        <v>0.79368177892403691</v>
      </c>
      <c r="K518" s="121">
        <v>9.313612433039749</v>
      </c>
      <c r="L518" s="122">
        <v>7.0529999999999995E-2</v>
      </c>
      <c r="M518" s="123">
        <v>7.34263547598567</v>
      </c>
      <c r="N518" s="113">
        <f t="shared" si="65"/>
        <v>3.671317737992835</v>
      </c>
      <c r="O518" s="113">
        <v>1</v>
      </c>
      <c r="P518" s="123" t="s">
        <v>780</v>
      </c>
      <c r="Q518" s="124">
        <v>1.6120000000000001</v>
      </c>
      <c r="R518" s="123">
        <v>20.138564762843004</v>
      </c>
      <c r="S518" s="113">
        <f t="shared" si="66"/>
        <v>10.069282381421502</v>
      </c>
      <c r="T518" s="113">
        <v>1</v>
      </c>
      <c r="U518" s="123" t="s">
        <v>780</v>
      </c>
      <c r="V518" s="124">
        <v>0.1658</v>
      </c>
      <c r="W518" s="114">
        <f t="shared" si="67"/>
        <v>1.554375E-2</v>
      </c>
      <c r="X518" s="124">
        <v>18.75</v>
      </c>
      <c r="Y518" s="113">
        <f t="shared" si="68"/>
        <v>9.375</v>
      </c>
      <c r="Z518" s="113">
        <v>1</v>
      </c>
      <c r="AA518" s="123" t="s">
        <v>780</v>
      </c>
      <c r="AB518" s="121">
        <v>0.36460569869076881</v>
      </c>
      <c r="AC518" s="120">
        <v>439.34248316288375</v>
      </c>
      <c r="AD518" s="120">
        <v>31.260257784606836</v>
      </c>
      <c r="AE518" s="120">
        <v>974.88465498699213</v>
      </c>
      <c r="AF518" s="120">
        <v>134.75659649774332</v>
      </c>
      <c r="AG518" s="120">
        <v>2515.3383731948807</v>
      </c>
      <c r="AH518" s="120">
        <v>315.17457401299129</v>
      </c>
      <c r="AI518" s="123">
        <v>17.466536027311854</v>
      </c>
      <c r="AJ518" s="144" t="s">
        <v>771</v>
      </c>
      <c r="AK518" s="143">
        <f t="shared" si="69"/>
        <v>2515.3383731948807</v>
      </c>
      <c r="AL518" s="143">
        <f t="shared" si="70"/>
        <v>315.17457401299129</v>
      </c>
      <c r="AM518" s="143">
        <v>1</v>
      </c>
      <c r="AN518" s="143">
        <v>26321</v>
      </c>
      <c r="AO518" s="146" t="s">
        <v>774</v>
      </c>
      <c r="AP518" s="26">
        <v>0</v>
      </c>
      <c r="AQ518" s="141">
        <f t="shared" si="71"/>
        <v>82.533463972688139</v>
      </c>
      <c r="AR518" s="145"/>
      <c r="AS518" s="146"/>
      <c r="AT518" s="145"/>
      <c r="AU518" s="146"/>
      <c r="AV518" s="145"/>
      <c r="AW518" s="108"/>
      <c r="AX518" s="144"/>
      <c r="AY518" s="145"/>
      <c r="AZ518" s="145"/>
      <c r="BA518" s="145"/>
      <c r="BB518" s="145"/>
      <c r="BC518" s="145"/>
      <c r="BD518" s="144"/>
      <c r="BE518" s="144"/>
      <c r="BF518" s="144"/>
      <c r="BG518" s="144"/>
      <c r="BH518" s="144"/>
      <c r="BI518" s="144"/>
      <c r="BJ518" s="144"/>
    </row>
    <row r="519" spans="1:62" s="37" customFormat="1" ht="14.25" customHeight="1" x14ac:dyDescent="0.2">
      <c r="A519" s="6">
        <v>527</v>
      </c>
      <c r="B519" s="18" t="s">
        <v>791</v>
      </c>
      <c r="D519" s="120" t="s">
        <v>453</v>
      </c>
      <c r="E519" s="120" t="s">
        <v>773</v>
      </c>
      <c r="F519" s="120">
        <v>45743.774676918729</v>
      </c>
      <c r="G519" s="120">
        <v>21.554178961197142</v>
      </c>
      <c r="H519" s="110">
        <f t="shared" si="64"/>
        <v>15.639280038925214</v>
      </c>
      <c r="I519" s="120">
        <v>16.686070094851061</v>
      </c>
      <c r="J519" s="121">
        <v>0.72557994749323507</v>
      </c>
      <c r="K519" s="121" t="s">
        <v>560</v>
      </c>
      <c r="L519" s="122">
        <v>0.62920000000000009</v>
      </c>
      <c r="M519" s="123">
        <v>3.460246936810059</v>
      </c>
      <c r="N519" s="113">
        <f t="shared" si="65"/>
        <v>1.7301234684050295</v>
      </c>
      <c r="O519" s="113">
        <v>1</v>
      </c>
      <c r="P519" s="123" t="s">
        <v>780</v>
      </c>
      <c r="Q519" s="124">
        <v>21.26</v>
      </c>
      <c r="R519" s="123">
        <v>3.7840281517283247</v>
      </c>
      <c r="S519" s="113">
        <f t="shared" si="66"/>
        <v>1.8920140758641624</v>
      </c>
      <c r="T519" s="113">
        <v>1</v>
      </c>
      <c r="U519" s="123" t="s">
        <v>780</v>
      </c>
      <c r="V519" s="124">
        <v>0.24510000000000001</v>
      </c>
      <c r="W519" s="114">
        <f t="shared" si="67"/>
        <v>1.8774660000000002E-3</v>
      </c>
      <c r="X519" s="124">
        <v>1.532</v>
      </c>
      <c r="Y519" s="113">
        <f t="shared" si="68"/>
        <v>0.76600000000000001</v>
      </c>
      <c r="Z519" s="113">
        <v>1</v>
      </c>
      <c r="AA519" s="123" t="s">
        <v>780</v>
      </c>
      <c r="AB519" s="121">
        <v>0.91443477639816684</v>
      </c>
      <c r="AC519" s="120">
        <v>3146.4591193293613</v>
      </c>
      <c r="AD519" s="120">
        <v>86.728430888881576</v>
      </c>
      <c r="AE519" s="120">
        <v>3150.6716136860218</v>
      </c>
      <c r="AF519" s="120">
        <v>37.376103555674035</v>
      </c>
      <c r="AG519" s="120">
        <v>3153.3560064010844</v>
      </c>
      <c r="AH519" s="120">
        <v>24.307732422277372</v>
      </c>
      <c r="AI519" s="123">
        <v>99.781284223610569</v>
      </c>
      <c r="AJ519" s="144" t="s">
        <v>771</v>
      </c>
      <c r="AK519" s="143">
        <f t="shared" si="69"/>
        <v>3153.3560064010844</v>
      </c>
      <c r="AL519" s="143">
        <f t="shared" si="70"/>
        <v>24.307732422277372</v>
      </c>
      <c r="AM519" s="143">
        <v>1</v>
      </c>
      <c r="AN519" s="143">
        <v>26321</v>
      </c>
      <c r="AO519" s="146" t="s">
        <v>774</v>
      </c>
      <c r="AP519" s="26">
        <v>0</v>
      </c>
      <c r="AQ519" s="141">
        <f t="shared" si="71"/>
        <v>0.21871577638943052</v>
      </c>
      <c r="AR519" s="145"/>
      <c r="AS519" s="146"/>
      <c r="AT519" s="145"/>
      <c r="AU519" s="146"/>
      <c r="AV519" s="145"/>
      <c r="AW519" s="108"/>
      <c r="AX519" s="144"/>
      <c r="AY519" s="145"/>
      <c r="AZ519" s="145"/>
      <c r="BA519" s="145"/>
      <c r="BB519" s="145"/>
      <c r="BC519" s="145"/>
      <c r="BD519" s="144"/>
      <c r="BE519" s="144"/>
      <c r="BF519" s="144"/>
      <c r="BG519" s="144"/>
      <c r="BH519" s="144"/>
      <c r="BI519" s="144"/>
      <c r="BJ519" s="144"/>
    </row>
    <row r="520" spans="1:62" s="37" customFormat="1" ht="14.25" customHeight="1" x14ac:dyDescent="0.2">
      <c r="A520" s="6">
        <v>528</v>
      </c>
      <c r="B520" s="18" t="s">
        <v>791</v>
      </c>
      <c r="D520" s="120" t="s">
        <v>454</v>
      </c>
      <c r="E520" s="120" t="s">
        <v>773</v>
      </c>
      <c r="F520" s="120">
        <v>159901.01785416994</v>
      </c>
      <c r="G520" s="120">
        <v>80.768576108974131</v>
      </c>
      <c r="H520" s="110">
        <f t="shared" si="64"/>
        <v>51.23124416749787</v>
      </c>
      <c r="I520" s="120">
        <v>62.660533937311122</v>
      </c>
      <c r="J520" s="121">
        <v>0.63429673563114364</v>
      </c>
      <c r="K520" s="121" t="s">
        <v>560</v>
      </c>
      <c r="L520" s="122">
        <v>0.63080000000000003</v>
      </c>
      <c r="M520" s="123">
        <v>3.0061721448232546</v>
      </c>
      <c r="N520" s="113">
        <f t="shared" si="65"/>
        <v>1.5030860724116273</v>
      </c>
      <c r="O520" s="113">
        <v>1</v>
      </c>
      <c r="P520" s="123" t="s">
        <v>780</v>
      </c>
      <c r="Q520" s="124">
        <v>21.27</v>
      </c>
      <c r="R520" s="123">
        <v>3.3082658700753869</v>
      </c>
      <c r="S520" s="113">
        <f t="shared" si="66"/>
        <v>1.6541329350376934</v>
      </c>
      <c r="T520" s="113">
        <v>1</v>
      </c>
      <c r="U520" s="123" t="s">
        <v>780</v>
      </c>
      <c r="V520" s="124">
        <v>0.2445</v>
      </c>
      <c r="W520" s="114">
        <f t="shared" si="67"/>
        <v>1.6882724999999999E-3</v>
      </c>
      <c r="X520" s="124">
        <v>1.381</v>
      </c>
      <c r="Y520" s="113">
        <f t="shared" si="68"/>
        <v>0.6905</v>
      </c>
      <c r="Z520" s="113">
        <v>1</v>
      </c>
      <c r="AA520" s="123" t="s">
        <v>780</v>
      </c>
      <c r="AB520" s="121">
        <v>0.90868517310392338</v>
      </c>
      <c r="AC520" s="120">
        <v>3152.9391029607441</v>
      </c>
      <c r="AD520" s="120">
        <v>75.401574256289678</v>
      </c>
      <c r="AE520" s="120">
        <v>3150.7816959088145</v>
      </c>
      <c r="AF520" s="120">
        <v>32.600697589081392</v>
      </c>
      <c r="AG520" s="120">
        <v>3149.4077995682583</v>
      </c>
      <c r="AH520" s="120">
        <v>21.927955613460963</v>
      </c>
      <c r="AI520" s="123">
        <v>100.11212594929657</v>
      </c>
      <c r="AJ520" s="144" t="s">
        <v>771</v>
      </c>
      <c r="AK520" s="143">
        <f t="shared" si="69"/>
        <v>3149.4077995682583</v>
      </c>
      <c r="AL520" s="143">
        <f t="shared" si="70"/>
        <v>21.927955613460963</v>
      </c>
      <c r="AM520" s="143">
        <v>1</v>
      </c>
      <c r="AN520" s="143">
        <v>26321</v>
      </c>
      <c r="AO520" s="146" t="s">
        <v>774</v>
      </c>
      <c r="AP520" s="26">
        <v>0</v>
      </c>
      <c r="AQ520" s="141">
        <f t="shared" si="71"/>
        <v>-0.11212594929656916</v>
      </c>
      <c r="AR520" s="145"/>
      <c r="AS520" s="146"/>
      <c r="AT520" s="145"/>
      <c r="AU520" s="146"/>
      <c r="AV520" s="145"/>
      <c r="AW520" s="108"/>
      <c r="AX520" s="144"/>
      <c r="AY520" s="145"/>
      <c r="AZ520" s="145"/>
      <c r="BA520" s="145"/>
      <c r="BB520" s="145"/>
      <c r="BC520" s="145"/>
      <c r="BD520" s="144"/>
      <c r="BE520" s="144"/>
      <c r="BF520" s="144"/>
      <c r="BG520" s="144"/>
      <c r="BH520" s="144"/>
      <c r="BI520" s="144"/>
      <c r="BJ520" s="144"/>
    </row>
    <row r="521" spans="1:62" s="37" customFormat="1" ht="14.25" customHeight="1" x14ac:dyDescent="0.2">
      <c r="A521" s="6">
        <v>529</v>
      </c>
      <c r="B521" s="18" t="s">
        <v>791</v>
      </c>
      <c r="D521" s="120" t="s">
        <v>455</v>
      </c>
      <c r="E521" s="120" t="s">
        <v>773</v>
      </c>
      <c r="F521" s="120">
        <v>105152.51564030448</v>
      </c>
      <c r="G521" s="120">
        <v>54.910135902674888</v>
      </c>
      <c r="H521" s="110">
        <f t="shared" si="64"/>
        <v>42.87666278896414</v>
      </c>
      <c r="I521" s="120">
        <v>38.260446288729064</v>
      </c>
      <c r="J521" s="121">
        <v>0.78085151464495739</v>
      </c>
      <c r="K521" s="121" t="s">
        <v>560</v>
      </c>
      <c r="L521" s="122">
        <v>0.55630000000000002</v>
      </c>
      <c r="M521" s="123">
        <v>5.1911344479370038</v>
      </c>
      <c r="N521" s="113">
        <f t="shared" si="65"/>
        <v>2.5955672239685019</v>
      </c>
      <c r="O521" s="113">
        <v>1</v>
      </c>
      <c r="P521" s="123" t="s">
        <v>780</v>
      </c>
      <c r="Q521" s="124">
        <v>16.55</v>
      </c>
      <c r="R521" s="123">
        <v>5.3844250428969032</v>
      </c>
      <c r="S521" s="113">
        <f t="shared" si="66"/>
        <v>2.6922125214484516</v>
      </c>
      <c r="T521" s="113">
        <v>1</v>
      </c>
      <c r="U521" s="123" t="s">
        <v>780</v>
      </c>
      <c r="V521" s="124">
        <v>0.21580000000000002</v>
      </c>
      <c r="W521" s="114">
        <f t="shared" si="67"/>
        <v>1.5429700000000001E-3</v>
      </c>
      <c r="X521" s="124">
        <v>1.43</v>
      </c>
      <c r="Y521" s="113">
        <f t="shared" si="68"/>
        <v>0.71499999999999997</v>
      </c>
      <c r="Z521" s="113">
        <v>1</v>
      </c>
      <c r="AA521" s="123" t="s">
        <v>780</v>
      </c>
      <c r="AB521" s="121">
        <v>0.96410190625368875</v>
      </c>
      <c r="AC521" s="120">
        <v>2851.485944214367</v>
      </c>
      <c r="AD521" s="120">
        <v>120.74723282044488</v>
      </c>
      <c r="AE521" s="120">
        <v>2909.2207057719806</v>
      </c>
      <c r="AF521" s="120">
        <v>52.912606602028973</v>
      </c>
      <c r="AG521" s="120">
        <v>2949.4188434884668</v>
      </c>
      <c r="AH521" s="120">
        <v>23.082584182343584</v>
      </c>
      <c r="AI521" s="123">
        <v>96.679586573798787</v>
      </c>
      <c r="AJ521" s="144" t="s">
        <v>771</v>
      </c>
      <c r="AK521" s="143">
        <f t="shared" si="69"/>
        <v>2949.4188434884668</v>
      </c>
      <c r="AL521" s="143">
        <f t="shared" si="70"/>
        <v>23.082584182343584</v>
      </c>
      <c r="AM521" s="143">
        <v>1</v>
      </c>
      <c r="AN521" s="143">
        <v>26321</v>
      </c>
      <c r="AO521" s="146" t="s">
        <v>774</v>
      </c>
      <c r="AP521" s="26">
        <v>0</v>
      </c>
      <c r="AQ521" s="141">
        <f t="shared" si="71"/>
        <v>3.3204134262012133</v>
      </c>
      <c r="AR521" s="145"/>
      <c r="AS521" s="146"/>
      <c r="AT521" s="145"/>
      <c r="AU521" s="146"/>
      <c r="AV521" s="145"/>
      <c r="AW521" s="108"/>
      <c r="AX521" s="144"/>
      <c r="AY521" s="145"/>
      <c r="AZ521" s="145"/>
      <c r="BA521" s="145"/>
      <c r="BB521" s="145"/>
      <c r="BC521" s="145"/>
      <c r="BD521" s="144"/>
      <c r="BE521" s="144"/>
      <c r="BF521" s="144"/>
      <c r="BG521" s="144"/>
      <c r="BH521" s="144"/>
      <c r="BI521" s="144"/>
      <c r="BJ521" s="144"/>
    </row>
    <row r="522" spans="1:62" s="37" customFormat="1" ht="14.25" customHeight="1" x14ac:dyDescent="0.2">
      <c r="A522" s="6">
        <v>530</v>
      </c>
      <c r="B522" s="18" t="s">
        <v>791</v>
      </c>
      <c r="D522" s="120" t="s">
        <v>456</v>
      </c>
      <c r="E522" s="120" t="s">
        <v>773</v>
      </c>
      <c r="F522" s="120">
        <v>146489.42233115633</v>
      </c>
      <c r="G522" s="120">
        <v>142.30169437606153</v>
      </c>
      <c r="H522" s="110">
        <f t="shared" si="64"/>
        <v>57.198112082984963</v>
      </c>
      <c r="I522" s="120">
        <v>36.579722841513359</v>
      </c>
      <c r="J522" s="121">
        <v>0.40194962072501522</v>
      </c>
      <c r="K522" s="121">
        <v>1.1658588829685723</v>
      </c>
      <c r="L522" s="122">
        <v>0.19470000000000001</v>
      </c>
      <c r="M522" s="123">
        <v>5.4830929623297768</v>
      </c>
      <c r="N522" s="113">
        <f t="shared" si="65"/>
        <v>2.7415464811648884</v>
      </c>
      <c r="O522" s="113">
        <v>1</v>
      </c>
      <c r="P522" s="123" t="s">
        <v>780</v>
      </c>
      <c r="Q522" s="124">
        <v>6.782</v>
      </c>
      <c r="R522" s="123">
        <v>7.5363864687270645</v>
      </c>
      <c r="S522" s="113">
        <f t="shared" si="66"/>
        <v>3.7681932343635323</v>
      </c>
      <c r="T522" s="113">
        <v>1</v>
      </c>
      <c r="U522" s="123" t="s">
        <v>780</v>
      </c>
      <c r="V522" s="124">
        <v>0.25260000000000005</v>
      </c>
      <c r="W522" s="114">
        <f t="shared" si="67"/>
        <v>6.5297100000000011E-3</v>
      </c>
      <c r="X522" s="124">
        <v>5.17</v>
      </c>
      <c r="Y522" s="113">
        <f t="shared" si="68"/>
        <v>2.585</v>
      </c>
      <c r="Z522" s="113">
        <v>1</v>
      </c>
      <c r="AA522" s="123" t="s">
        <v>780</v>
      </c>
      <c r="AB522" s="121">
        <v>0.7275493348280877</v>
      </c>
      <c r="AC522" s="120">
        <v>1146.6962386761174</v>
      </c>
      <c r="AD522" s="120">
        <v>57.858544523065802</v>
      </c>
      <c r="AE522" s="120">
        <v>2083.3340916999446</v>
      </c>
      <c r="AF522" s="120">
        <v>68.980351905804355</v>
      </c>
      <c r="AG522" s="120">
        <v>3201.4022030096257</v>
      </c>
      <c r="AH522" s="120">
        <v>81.746439314845034</v>
      </c>
      <c r="AI522" s="123">
        <v>35.818562178726332</v>
      </c>
      <c r="AJ522" s="144" t="s">
        <v>771</v>
      </c>
      <c r="AK522" s="143">
        <f t="shared" si="69"/>
        <v>3201.4022030096257</v>
      </c>
      <c r="AL522" s="143">
        <f t="shared" si="70"/>
        <v>81.746439314845034</v>
      </c>
      <c r="AM522" s="143">
        <v>1</v>
      </c>
      <c r="AN522" s="143">
        <v>26321</v>
      </c>
      <c r="AO522" s="146" t="s">
        <v>774</v>
      </c>
      <c r="AP522" s="26">
        <v>0</v>
      </c>
      <c r="AQ522" s="141">
        <f t="shared" si="71"/>
        <v>64.181437821273676</v>
      </c>
      <c r="AR522" s="145"/>
      <c r="AS522" s="146"/>
      <c r="AT522" s="145"/>
      <c r="AU522" s="146"/>
      <c r="AV522" s="145"/>
      <c r="AW522" s="108"/>
      <c r="AX522" s="144"/>
      <c r="AY522" s="145"/>
      <c r="AZ522" s="145"/>
      <c r="BA522" s="145"/>
      <c r="BB522" s="145"/>
      <c r="BC522" s="145"/>
      <c r="BD522" s="144"/>
      <c r="BE522" s="144"/>
      <c r="BF522" s="144"/>
      <c r="BG522" s="144"/>
      <c r="BH522" s="144"/>
      <c r="BI522" s="144"/>
      <c r="BJ522" s="144"/>
    </row>
    <row r="523" spans="1:62" s="37" customFormat="1" ht="14.25" customHeight="1" x14ac:dyDescent="0.2">
      <c r="A523" s="6">
        <v>531</v>
      </c>
      <c r="B523" s="18" t="s">
        <v>791</v>
      </c>
      <c r="D523" s="120" t="s">
        <v>457</v>
      </c>
      <c r="E523" s="120" t="s">
        <v>773</v>
      </c>
      <c r="F523" s="120">
        <v>164817.51208966019</v>
      </c>
      <c r="G523" s="120">
        <v>856.04810233204455</v>
      </c>
      <c r="H523" s="110">
        <f t="shared" si="64"/>
        <v>311.86449598057493</v>
      </c>
      <c r="I523" s="120">
        <v>63.470078535450526</v>
      </c>
      <c r="J523" s="121">
        <v>0.36430721022684859</v>
      </c>
      <c r="K523" s="121">
        <v>4.8113585508558279</v>
      </c>
      <c r="L523" s="122">
        <v>5.5219999999999998E-2</v>
      </c>
      <c r="M523" s="123">
        <v>3.660810012022004</v>
      </c>
      <c r="N523" s="113">
        <f t="shared" si="65"/>
        <v>1.830405006011002</v>
      </c>
      <c r="O523" s="113">
        <v>1</v>
      </c>
      <c r="P523" s="123" t="s">
        <v>780</v>
      </c>
      <c r="Q523" s="124">
        <v>1.94</v>
      </c>
      <c r="R523" s="123">
        <v>4.1966149845029035</v>
      </c>
      <c r="S523" s="113">
        <f t="shared" si="66"/>
        <v>2.0983074922514517</v>
      </c>
      <c r="T523" s="113">
        <v>1</v>
      </c>
      <c r="U523" s="123" t="s">
        <v>780</v>
      </c>
      <c r="V523" s="124">
        <v>0.25480000000000003</v>
      </c>
      <c r="W523" s="114">
        <f t="shared" si="67"/>
        <v>2.6142480000000004E-3</v>
      </c>
      <c r="X523" s="124">
        <v>2.052</v>
      </c>
      <c r="Y523" s="113">
        <f t="shared" si="68"/>
        <v>1.026</v>
      </c>
      <c r="Z523" s="113">
        <v>1</v>
      </c>
      <c r="AA523" s="123" t="s">
        <v>780</v>
      </c>
      <c r="AB523" s="121">
        <v>0.87232448664947837</v>
      </c>
      <c r="AC523" s="120">
        <v>346.50543924137253</v>
      </c>
      <c r="AD523" s="120">
        <v>12.361860733332492</v>
      </c>
      <c r="AE523" s="120">
        <v>1095.0872945814822</v>
      </c>
      <c r="AF523" s="120">
        <v>28.515895104367473</v>
      </c>
      <c r="AG523" s="120">
        <v>3214.9921568437376</v>
      </c>
      <c r="AH523" s="120">
        <v>32.40567535797458</v>
      </c>
      <c r="AI523" s="123">
        <v>10.777800452911467</v>
      </c>
      <c r="AJ523" s="144" t="s">
        <v>771</v>
      </c>
      <c r="AK523" s="143">
        <f t="shared" si="69"/>
        <v>3214.9921568437376</v>
      </c>
      <c r="AL523" s="143">
        <f t="shared" si="70"/>
        <v>32.40567535797458</v>
      </c>
      <c r="AM523" s="143">
        <v>1</v>
      </c>
      <c r="AN523" s="143">
        <v>26321</v>
      </c>
      <c r="AO523" s="146" t="s">
        <v>774</v>
      </c>
      <c r="AP523" s="26">
        <v>0</v>
      </c>
      <c r="AQ523" s="141">
        <f t="shared" si="71"/>
        <v>89.222199547088536</v>
      </c>
      <c r="AR523" s="145"/>
      <c r="AS523" s="146"/>
      <c r="AT523" s="145"/>
      <c r="AU523" s="146"/>
      <c r="AV523" s="145"/>
      <c r="AW523" s="108"/>
      <c r="AX523" s="144"/>
      <c r="AY523" s="145"/>
      <c r="AZ523" s="145"/>
      <c r="BA523" s="145"/>
      <c r="BB523" s="145"/>
      <c r="BC523" s="145"/>
      <c r="BD523" s="144"/>
      <c r="BE523" s="144"/>
      <c r="BF523" s="144"/>
      <c r="BG523" s="144"/>
      <c r="BH523" s="144"/>
      <c r="BI523" s="144"/>
      <c r="BJ523" s="144"/>
    </row>
    <row r="524" spans="1:62" s="37" customFormat="1" ht="14.25" customHeight="1" x14ac:dyDescent="0.2">
      <c r="A524" s="6">
        <v>532</v>
      </c>
      <c r="B524" s="18" t="s">
        <v>791</v>
      </c>
      <c r="D524" s="120" t="s">
        <v>458</v>
      </c>
      <c r="E524" s="120" t="s">
        <v>773</v>
      </c>
      <c r="F524" s="120">
        <v>164818.51208966001</v>
      </c>
      <c r="G524" s="120">
        <v>857.048102332045</v>
      </c>
      <c r="H524" s="110">
        <f t="shared" si="64"/>
        <v>1169.2769055228482</v>
      </c>
      <c r="I524" s="120">
        <v>64.470078535450497</v>
      </c>
      <c r="J524" s="121">
        <v>1.3643072102268501</v>
      </c>
      <c r="K524" s="121">
        <v>5.8113585508558296</v>
      </c>
      <c r="L524" s="122">
        <v>1.05522</v>
      </c>
      <c r="M524" s="123">
        <v>4.660810012022</v>
      </c>
      <c r="N524" s="113">
        <f t="shared" si="65"/>
        <v>2.330405006011</v>
      </c>
      <c r="O524" s="113">
        <v>1</v>
      </c>
      <c r="P524" s="123" t="s">
        <v>780</v>
      </c>
      <c r="Q524" s="124">
        <v>2.94</v>
      </c>
      <c r="R524" s="123">
        <v>5.1966149845028999</v>
      </c>
      <c r="S524" s="113">
        <f t="shared" si="66"/>
        <v>2.59830749225145</v>
      </c>
      <c r="T524" s="113">
        <v>1</v>
      </c>
      <c r="U524" s="123" t="s">
        <v>780</v>
      </c>
      <c r="V524" s="124">
        <v>1.2547999999999999</v>
      </c>
      <c r="W524" s="114">
        <f t="shared" si="67"/>
        <v>1.9148248E-2</v>
      </c>
      <c r="X524" s="124">
        <v>3.052</v>
      </c>
      <c r="Y524" s="113">
        <f t="shared" si="68"/>
        <v>1.526</v>
      </c>
      <c r="Z524" s="113">
        <v>1</v>
      </c>
      <c r="AA524" s="123" t="s">
        <v>780</v>
      </c>
      <c r="AB524" s="121">
        <v>1.8723244866494799</v>
      </c>
      <c r="AC524" s="120">
        <v>347.50543924137298</v>
      </c>
      <c r="AD524" s="120">
        <v>13.361860733332501</v>
      </c>
      <c r="AE524" s="120">
        <v>1096.0872945814799</v>
      </c>
      <c r="AF524" s="120">
        <v>29.515895104367502</v>
      </c>
      <c r="AG524" s="120">
        <v>3215.9921568437398</v>
      </c>
      <c r="AH524" s="120">
        <v>33.405675357974602</v>
      </c>
      <c r="AI524" s="123">
        <v>11.777800452911499</v>
      </c>
      <c r="AJ524" s="144" t="s">
        <v>771</v>
      </c>
      <c r="AK524" s="143">
        <f t="shared" si="69"/>
        <v>3215.9921568437398</v>
      </c>
      <c r="AL524" s="143">
        <f t="shared" si="70"/>
        <v>33.405675357974602</v>
      </c>
      <c r="AM524" s="143">
        <v>0</v>
      </c>
      <c r="AN524" s="143">
        <v>26321</v>
      </c>
      <c r="AO524" s="146" t="s">
        <v>774</v>
      </c>
      <c r="AP524" s="26">
        <v>0</v>
      </c>
      <c r="AQ524" s="141">
        <f t="shared" si="71"/>
        <v>88.222199547088508</v>
      </c>
      <c r="AR524" s="145"/>
      <c r="AS524" s="146"/>
      <c r="AT524" s="145"/>
      <c r="AU524" s="146"/>
      <c r="AV524" s="145"/>
      <c r="AW524" s="108"/>
      <c r="AX524" s="144"/>
      <c r="AY524" s="145"/>
      <c r="AZ524" s="145"/>
      <c r="BA524" s="145"/>
      <c r="BB524" s="145"/>
      <c r="BC524" s="145"/>
      <c r="BD524" s="144"/>
      <c r="BE524" s="144"/>
      <c r="BF524" s="144"/>
      <c r="BG524" s="144"/>
      <c r="BH524" s="144"/>
      <c r="BI524" s="144"/>
      <c r="BJ524" s="144"/>
    </row>
    <row r="525" spans="1:62" s="37" customFormat="1" ht="14.25" customHeight="1" x14ac:dyDescent="0.2">
      <c r="A525" s="6">
        <v>533</v>
      </c>
      <c r="B525" s="18" t="s">
        <v>791</v>
      </c>
      <c r="D525" s="120" t="s">
        <v>459</v>
      </c>
      <c r="E525" s="120" t="s">
        <v>773</v>
      </c>
      <c r="F525" s="120">
        <v>164819.51208966001</v>
      </c>
      <c r="G525" s="120">
        <v>858.048102332045</v>
      </c>
      <c r="H525" s="110">
        <f t="shared" si="64"/>
        <v>2028.6893150651199</v>
      </c>
      <c r="I525" s="120">
        <v>65.470078535450497</v>
      </c>
      <c r="J525" s="121">
        <v>2.3643072102268499</v>
      </c>
      <c r="K525" s="121">
        <v>6.8113585508558296</v>
      </c>
      <c r="L525" s="122">
        <v>2.0552199999999998</v>
      </c>
      <c r="M525" s="123">
        <v>5.660810012022</v>
      </c>
      <c r="N525" s="113">
        <f t="shared" si="65"/>
        <v>2.830405006011</v>
      </c>
      <c r="O525" s="113">
        <v>1</v>
      </c>
      <c r="P525" s="123" t="s">
        <v>780</v>
      </c>
      <c r="Q525" s="124">
        <v>3.94</v>
      </c>
      <c r="R525" s="123">
        <v>6.1966149845028999</v>
      </c>
      <c r="S525" s="113">
        <f t="shared" si="66"/>
        <v>3.09830749225145</v>
      </c>
      <c r="T525" s="113">
        <v>1</v>
      </c>
      <c r="U525" s="123" t="s">
        <v>780</v>
      </c>
      <c r="V525" s="124">
        <v>2.2547999999999999</v>
      </c>
      <c r="W525" s="114">
        <f t="shared" si="67"/>
        <v>4.5682247999999988E-2</v>
      </c>
      <c r="X525" s="124">
        <v>4.0519999999999996</v>
      </c>
      <c r="Y525" s="113">
        <f t="shared" si="68"/>
        <v>2.0259999999999998</v>
      </c>
      <c r="Z525" s="113">
        <v>1</v>
      </c>
      <c r="AA525" s="123" t="s">
        <v>780</v>
      </c>
      <c r="AB525" s="121">
        <v>2.8723244866494801</v>
      </c>
      <c r="AC525" s="120">
        <v>348.50543924137298</v>
      </c>
      <c r="AD525" s="120">
        <v>14.361860733332501</v>
      </c>
      <c r="AE525" s="120">
        <v>1097.0872945814799</v>
      </c>
      <c r="AF525" s="120">
        <v>30.515895104367502</v>
      </c>
      <c r="AG525" s="120">
        <v>3216.9921568437398</v>
      </c>
      <c r="AH525" s="120">
        <v>34.405675357974602</v>
      </c>
      <c r="AI525" s="123">
        <v>12.777800452911499</v>
      </c>
      <c r="AJ525" s="144" t="s">
        <v>771</v>
      </c>
      <c r="AK525" s="143">
        <f t="shared" si="69"/>
        <v>3216.9921568437398</v>
      </c>
      <c r="AL525" s="143">
        <f t="shared" si="70"/>
        <v>34.405675357974602</v>
      </c>
      <c r="AM525" s="143">
        <v>0</v>
      </c>
      <c r="AN525" s="143">
        <v>26321</v>
      </c>
      <c r="AO525" s="146" t="s">
        <v>774</v>
      </c>
      <c r="AP525" s="26">
        <v>0</v>
      </c>
      <c r="AQ525" s="141">
        <f t="shared" si="71"/>
        <v>87.222199547088508</v>
      </c>
      <c r="AR525" s="145"/>
      <c r="AS525" s="146"/>
      <c r="AT525" s="145"/>
      <c r="AU525" s="146"/>
      <c r="AV525" s="145"/>
      <c r="AW525" s="108"/>
      <c r="AX525" s="144"/>
      <c r="AY525" s="145"/>
      <c r="AZ525" s="145"/>
      <c r="BA525" s="145"/>
      <c r="BB525" s="145"/>
      <c r="BC525" s="145"/>
      <c r="BD525" s="144"/>
      <c r="BE525" s="144"/>
      <c r="BF525" s="144"/>
      <c r="BG525" s="144"/>
      <c r="BH525" s="144"/>
      <c r="BI525" s="144"/>
      <c r="BJ525" s="144"/>
    </row>
    <row r="526" spans="1:62" s="37" customFormat="1" ht="14.25" customHeight="1" x14ac:dyDescent="0.2">
      <c r="A526" s="6">
        <v>534</v>
      </c>
      <c r="B526" s="18" t="s">
        <v>791</v>
      </c>
      <c r="D526" s="120" t="s">
        <v>460</v>
      </c>
      <c r="E526" s="120" t="s">
        <v>773</v>
      </c>
      <c r="F526" s="120">
        <v>105217.43990315843</v>
      </c>
      <c r="G526" s="120">
        <v>45.511278653806961</v>
      </c>
      <c r="H526" s="110">
        <f t="shared" si="64"/>
        <v>30.295328959887986</v>
      </c>
      <c r="I526" s="120">
        <v>35.298596853635324</v>
      </c>
      <c r="J526" s="121">
        <v>0.66566639865992472</v>
      </c>
      <c r="K526" s="121">
        <v>3.9226805769055924</v>
      </c>
      <c r="L526" s="122">
        <v>0.62770000000000004</v>
      </c>
      <c r="M526" s="123">
        <v>4.2244527231518179</v>
      </c>
      <c r="N526" s="113">
        <f t="shared" si="65"/>
        <v>2.1122263615759089</v>
      </c>
      <c r="O526" s="113">
        <v>1</v>
      </c>
      <c r="P526" s="123" t="s">
        <v>780</v>
      </c>
      <c r="Q526" s="124">
        <v>21.24</v>
      </c>
      <c r="R526" s="123">
        <v>4.6469471497861949</v>
      </c>
      <c r="S526" s="113">
        <f t="shared" si="66"/>
        <v>2.3234735748930975</v>
      </c>
      <c r="T526" s="113">
        <v>1</v>
      </c>
      <c r="U526" s="123" t="s">
        <v>780</v>
      </c>
      <c r="V526" s="124">
        <v>0.24540000000000001</v>
      </c>
      <c r="W526" s="114">
        <f t="shared" si="67"/>
        <v>2.375472E-3</v>
      </c>
      <c r="X526" s="124">
        <v>1.9359999999999999</v>
      </c>
      <c r="Y526" s="113">
        <f t="shared" si="68"/>
        <v>0.96799999999999997</v>
      </c>
      <c r="Z526" s="113">
        <v>1</v>
      </c>
      <c r="AA526" s="123" t="s">
        <v>780</v>
      </c>
      <c r="AB526" s="121">
        <v>0.90908129294007234</v>
      </c>
      <c r="AC526" s="120">
        <v>3140.6801163705204</v>
      </c>
      <c r="AD526" s="120">
        <v>105.88859133105598</v>
      </c>
      <c r="AE526" s="120">
        <v>3149.5244449129036</v>
      </c>
      <c r="AF526" s="120">
        <v>46.093080094667584</v>
      </c>
      <c r="AG526" s="120">
        <v>3155.165117340056</v>
      </c>
      <c r="AH526" s="120">
        <v>30.723040521523718</v>
      </c>
      <c r="AI526" s="123">
        <v>99.54091147591835</v>
      </c>
      <c r="AJ526" s="144" t="s">
        <v>771</v>
      </c>
      <c r="AK526" s="143">
        <f t="shared" si="69"/>
        <v>3155.165117340056</v>
      </c>
      <c r="AL526" s="143">
        <f t="shared" si="70"/>
        <v>30.723040521523718</v>
      </c>
      <c r="AM526" s="143">
        <v>1</v>
      </c>
      <c r="AN526" s="143">
        <v>26321</v>
      </c>
      <c r="AO526" s="146" t="s">
        <v>774</v>
      </c>
      <c r="AP526" s="26">
        <v>0</v>
      </c>
      <c r="AQ526" s="141">
        <f t="shared" si="71"/>
        <v>0.45908852408165046</v>
      </c>
      <c r="AR526" s="145"/>
      <c r="AS526" s="146"/>
      <c r="AT526" s="145"/>
      <c r="AU526" s="146"/>
      <c r="AV526" s="145"/>
      <c r="AW526" s="108"/>
      <c r="AX526" s="144"/>
      <c r="AY526" s="145"/>
      <c r="AZ526" s="145"/>
      <c r="BA526" s="145"/>
      <c r="BB526" s="145"/>
      <c r="BC526" s="145"/>
      <c r="BD526" s="144"/>
      <c r="BE526" s="144"/>
      <c r="BF526" s="144"/>
      <c r="BG526" s="144"/>
      <c r="BH526" s="144"/>
      <c r="BI526" s="144"/>
      <c r="BJ526" s="144"/>
    </row>
    <row r="527" spans="1:62" s="37" customFormat="1" ht="14.25" customHeight="1" x14ac:dyDescent="0.2">
      <c r="A527" s="6">
        <v>535</v>
      </c>
      <c r="B527" s="18" t="s">
        <v>791</v>
      </c>
      <c r="D527" s="120" t="s">
        <v>461</v>
      </c>
      <c r="E527" s="120" t="s">
        <v>773</v>
      </c>
      <c r="F527" s="120">
        <v>109463.01164642448</v>
      </c>
      <c r="G527" s="120">
        <v>50.822126728724029</v>
      </c>
      <c r="H527" s="110">
        <f t="shared" si="64"/>
        <v>30.295520746648219</v>
      </c>
      <c r="I527" s="120">
        <v>38.484106598829428</v>
      </c>
      <c r="J527" s="121">
        <v>0.59610887415944303</v>
      </c>
      <c r="K527" s="121">
        <v>1.713093293604885</v>
      </c>
      <c r="L527" s="122">
        <v>0.61550000000000005</v>
      </c>
      <c r="M527" s="123">
        <v>2.5160218731967658</v>
      </c>
      <c r="N527" s="113">
        <f t="shared" si="65"/>
        <v>1.2580109365983829</v>
      </c>
      <c r="O527" s="113">
        <v>1</v>
      </c>
      <c r="P527" s="123" t="s">
        <v>780</v>
      </c>
      <c r="Q527" s="124">
        <v>20.75</v>
      </c>
      <c r="R527" s="123">
        <v>5.4253254938500017</v>
      </c>
      <c r="S527" s="113">
        <f t="shared" si="66"/>
        <v>2.7126627469250009</v>
      </c>
      <c r="T527" s="113">
        <v>1</v>
      </c>
      <c r="U527" s="123" t="s">
        <v>780</v>
      </c>
      <c r="V527" s="124">
        <v>0.2445</v>
      </c>
      <c r="W527" s="114">
        <f t="shared" si="67"/>
        <v>5.8765574999999999E-3</v>
      </c>
      <c r="X527" s="124">
        <v>4.8070000000000004</v>
      </c>
      <c r="Y527" s="113">
        <f t="shared" si="68"/>
        <v>2.4035000000000002</v>
      </c>
      <c r="Z527" s="113">
        <v>1</v>
      </c>
      <c r="AA527" s="123" t="s">
        <v>780</v>
      </c>
      <c r="AB527" s="121">
        <v>0.46375500899418076</v>
      </c>
      <c r="AC527" s="120">
        <v>3092.021871638794</v>
      </c>
      <c r="AD527" s="120">
        <v>62.093688452239803</v>
      </c>
      <c r="AE527" s="120">
        <v>3126.9787601756202</v>
      </c>
      <c r="AF527" s="120">
        <v>53.963965100822861</v>
      </c>
      <c r="AG527" s="120">
        <v>3149.4973248521592</v>
      </c>
      <c r="AH527" s="120">
        <v>76.312979536692495</v>
      </c>
      <c r="AI527" s="123">
        <v>98.175091219800819</v>
      </c>
      <c r="AJ527" s="144" t="s">
        <v>771</v>
      </c>
      <c r="AK527" s="143">
        <f t="shared" si="69"/>
        <v>3149.4973248521592</v>
      </c>
      <c r="AL527" s="143">
        <f t="shared" si="70"/>
        <v>76.312979536692495</v>
      </c>
      <c r="AM527" s="143">
        <v>1</v>
      </c>
      <c r="AN527" s="143">
        <v>26321</v>
      </c>
      <c r="AO527" s="146" t="s">
        <v>774</v>
      </c>
      <c r="AP527" s="26">
        <v>0</v>
      </c>
      <c r="AQ527" s="141">
        <f t="shared" si="71"/>
        <v>1.8249087801991806</v>
      </c>
      <c r="AR527" s="145"/>
      <c r="AS527" s="146"/>
      <c r="AT527" s="145"/>
      <c r="AU527" s="146"/>
      <c r="AV527" s="145"/>
      <c r="AW527" s="108"/>
      <c r="AX527" s="144"/>
      <c r="AY527" s="145"/>
      <c r="AZ527" s="145"/>
      <c r="BA527" s="145"/>
      <c r="BB527" s="145"/>
      <c r="BC527" s="145"/>
      <c r="BD527" s="144"/>
      <c r="BE527" s="144"/>
      <c r="BF527" s="144"/>
      <c r="BG527" s="144"/>
      <c r="BH527" s="144"/>
      <c r="BI527" s="144"/>
      <c r="BJ527" s="144"/>
    </row>
    <row r="528" spans="1:62" s="37" customFormat="1" ht="14.25" customHeight="1" x14ac:dyDescent="0.2">
      <c r="A528" s="6">
        <v>536</v>
      </c>
      <c r="B528" s="18" t="s">
        <v>791</v>
      </c>
      <c r="D528" s="120" t="s">
        <v>462</v>
      </c>
      <c r="E528" s="120" t="s">
        <v>773</v>
      </c>
      <c r="F528" s="120">
        <v>78666.221331320252</v>
      </c>
      <c r="G528" s="120">
        <v>36.619363945965347</v>
      </c>
      <c r="H528" s="110">
        <f t="shared" si="64"/>
        <v>16.039161709253726</v>
      </c>
      <c r="I528" s="120">
        <v>27.613039117204668</v>
      </c>
      <c r="J528" s="121">
        <v>0.43799673126274746</v>
      </c>
      <c r="K528" s="121">
        <v>2.85415881283443</v>
      </c>
      <c r="L528" s="122">
        <v>0.62780000000000002</v>
      </c>
      <c r="M528" s="123">
        <v>2.7461581238145047</v>
      </c>
      <c r="N528" s="113">
        <f t="shared" si="65"/>
        <v>1.3730790619072524</v>
      </c>
      <c r="O528" s="113">
        <v>1</v>
      </c>
      <c r="P528" s="123" t="s">
        <v>780</v>
      </c>
      <c r="Q528" s="124">
        <v>21.16</v>
      </c>
      <c r="R528" s="123">
        <v>3.4668404534642696</v>
      </c>
      <c r="S528" s="113">
        <f t="shared" si="66"/>
        <v>1.7334202267321348</v>
      </c>
      <c r="T528" s="113">
        <v>1</v>
      </c>
      <c r="U528" s="123" t="s">
        <v>780</v>
      </c>
      <c r="V528" s="124">
        <v>0.2445</v>
      </c>
      <c r="W528" s="114">
        <f t="shared" si="67"/>
        <v>2.5868100000000002E-3</v>
      </c>
      <c r="X528" s="124">
        <v>2.1160000000000001</v>
      </c>
      <c r="Y528" s="113">
        <f t="shared" si="68"/>
        <v>1.0580000000000001</v>
      </c>
      <c r="Z528" s="113">
        <v>1</v>
      </c>
      <c r="AA528" s="123" t="s">
        <v>780</v>
      </c>
      <c r="AB528" s="121">
        <v>0.79212128757479539</v>
      </c>
      <c r="AC528" s="120">
        <v>3140.767482068185</v>
      </c>
      <c r="AD528" s="120">
        <v>68.637532624702089</v>
      </c>
      <c r="AE528" s="120">
        <v>3146.1739136635742</v>
      </c>
      <c r="AF528" s="120">
        <v>34.182504125310516</v>
      </c>
      <c r="AG528" s="120">
        <v>3149.6246180137409</v>
      </c>
      <c r="AH528" s="120">
        <v>33.595017903516244</v>
      </c>
      <c r="AI528" s="123">
        <v>99.71878756932179</v>
      </c>
      <c r="AJ528" s="144" t="s">
        <v>771</v>
      </c>
      <c r="AK528" s="143">
        <f t="shared" si="69"/>
        <v>3149.6246180137409</v>
      </c>
      <c r="AL528" s="143">
        <f t="shared" si="70"/>
        <v>33.595017903516244</v>
      </c>
      <c r="AM528" s="143">
        <v>1</v>
      </c>
      <c r="AN528" s="143">
        <v>26321</v>
      </c>
      <c r="AO528" s="146" t="s">
        <v>774</v>
      </c>
      <c r="AP528" s="26">
        <v>0</v>
      </c>
      <c r="AQ528" s="141">
        <f t="shared" si="71"/>
        <v>0.28121243067820956</v>
      </c>
      <c r="AR528" s="145"/>
      <c r="AS528" s="146"/>
      <c r="AT528" s="145"/>
      <c r="AU528" s="146"/>
      <c r="AV528" s="145"/>
      <c r="AW528" s="108"/>
      <c r="AX528" s="144"/>
      <c r="AY528" s="145"/>
      <c r="AZ528" s="145"/>
      <c r="BA528" s="145"/>
      <c r="BB528" s="145"/>
      <c r="BC528" s="145"/>
      <c r="BD528" s="144"/>
      <c r="BE528" s="144"/>
      <c r="BF528" s="144"/>
      <c r="BG528" s="144"/>
      <c r="BH528" s="144"/>
      <c r="BI528" s="144"/>
      <c r="BJ528" s="144"/>
    </row>
    <row r="529" spans="1:62" s="37" customFormat="1" ht="14.25" customHeight="1" x14ac:dyDescent="0.2">
      <c r="A529" s="6">
        <v>537</v>
      </c>
      <c r="B529" s="18" t="s">
        <v>791</v>
      </c>
      <c r="D529" s="120" t="s">
        <v>463</v>
      </c>
      <c r="E529" s="120" t="s">
        <v>773</v>
      </c>
      <c r="F529" s="120">
        <v>178568.65394135183</v>
      </c>
      <c r="G529" s="120">
        <v>106.36468749992184</v>
      </c>
      <c r="H529" s="110">
        <f t="shared" si="64"/>
        <v>52.668707808218691</v>
      </c>
      <c r="I529" s="120">
        <v>63.911931390138896</v>
      </c>
      <c r="J529" s="121">
        <v>0.49517099186003244</v>
      </c>
      <c r="K529" s="121">
        <v>3.385720166673448</v>
      </c>
      <c r="L529" s="122">
        <v>0.49830000000000002</v>
      </c>
      <c r="M529" s="123">
        <v>2.452887371900478</v>
      </c>
      <c r="N529" s="113">
        <f t="shared" si="65"/>
        <v>1.226443685950239</v>
      </c>
      <c r="O529" s="113">
        <v>1</v>
      </c>
      <c r="P529" s="123" t="s">
        <v>780</v>
      </c>
      <c r="Q529" s="124">
        <v>15.34</v>
      </c>
      <c r="R529" s="123">
        <v>3.3293952790783736</v>
      </c>
      <c r="S529" s="113">
        <f t="shared" si="66"/>
        <v>1.6646976395391868</v>
      </c>
      <c r="T529" s="113">
        <v>1</v>
      </c>
      <c r="U529" s="123" t="s">
        <v>780</v>
      </c>
      <c r="V529" s="124">
        <v>0.2233</v>
      </c>
      <c r="W529" s="114">
        <f t="shared" si="67"/>
        <v>2.5132415E-3</v>
      </c>
      <c r="X529" s="124">
        <v>2.2509999999999999</v>
      </c>
      <c r="Y529" s="113">
        <f t="shared" si="68"/>
        <v>1.1254999999999999</v>
      </c>
      <c r="Z529" s="113">
        <v>1</v>
      </c>
      <c r="AA529" s="123" t="s">
        <v>780</v>
      </c>
      <c r="AB529" s="121">
        <v>0.73673660418581299</v>
      </c>
      <c r="AC529" s="120">
        <v>2606.6484079964093</v>
      </c>
      <c r="AD529" s="120">
        <v>52.806508801773361</v>
      </c>
      <c r="AE529" s="120">
        <v>2836.5990980113966</v>
      </c>
      <c r="AF529" s="120">
        <v>32.243794732988135</v>
      </c>
      <c r="AG529" s="120">
        <v>3004.3265324704803</v>
      </c>
      <c r="AH529" s="120">
        <v>36.175339601372706</v>
      </c>
      <c r="AI529" s="123">
        <v>86.763152401178672</v>
      </c>
      <c r="AJ529" s="144" t="s">
        <v>771</v>
      </c>
      <c r="AK529" s="143">
        <f t="shared" si="69"/>
        <v>3004.3265324704803</v>
      </c>
      <c r="AL529" s="143">
        <f t="shared" si="70"/>
        <v>36.175339601372706</v>
      </c>
      <c r="AM529" s="143">
        <v>1</v>
      </c>
      <c r="AN529" s="143">
        <v>26321</v>
      </c>
      <c r="AO529" s="146" t="s">
        <v>774</v>
      </c>
      <c r="AP529" s="26">
        <v>0</v>
      </c>
      <c r="AQ529" s="141">
        <f t="shared" si="71"/>
        <v>13.236847598821328</v>
      </c>
      <c r="AR529" s="145"/>
      <c r="AS529" s="146"/>
      <c r="AT529" s="145"/>
      <c r="AU529" s="146"/>
      <c r="AV529" s="145"/>
      <c r="AW529" s="108"/>
      <c r="AX529" s="144"/>
      <c r="AY529" s="145"/>
      <c r="AZ529" s="145"/>
      <c r="BA529" s="145"/>
      <c r="BB529" s="145"/>
      <c r="BC529" s="145"/>
      <c r="BD529" s="144"/>
      <c r="BE529" s="144"/>
      <c r="BF529" s="144"/>
      <c r="BG529" s="144"/>
      <c r="BH529" s="144"/>
      <c r="BI529" s="144"/>
      <c r="BJ529" s="144"/>
    </row>
    <row r="530" spans="1:62" s="37" customFormat="1" ht="14.25" customHeight="1" x14ac:dyDescent="0.2">
      <c r="A530" s="6">
        <v>538</v>
      </c>
      <c r="B530" s="18" t="s">
        <v>791</v>
      </c>
      <c r="D530" s="120" t="s">
        <v>464</v>
      </c>
      <c r="E530" s="120" t="s">
        <v>773</v>
      </c>
      <c r="F530" s="120">
        <v>101721.53795003473</v>
      </c>
      <c r="G530" s="120">
        <v>43.333550524165283</v>
      </c>
      <c r="H530" s="110">
        <f t="shared" si="64"/>
        <v>22.972619408298701</v>
      </c>
      <c r="I530" s="120">
        <v>36.807324409569446</v>
      </c>
      <c r="J530" s="121">
        <v>0.53013471387459576</v>
      </c>
      <c r="K530" s="121">
        <v>2.978854797925282</v>
      </c>
      <c r="L530" s="122">
        <v>0.68459999999999999</v>
      </c>
      <c r="M530" s="123">
        <v>2.2267130216052493</v>
      </c>
      <c r="N530" s="113">
        <f t="shared" si="65"/>
        <v>1.1133565108026247</v>
      </c>
      <c r="O530" s="113">
        <v>1</v>
      </c>
      <c r="P530" s="123" t="s">
        <v>780</v>
      </c>
      <c r="Q530" s="124">
        <v>26.71</v>
      </c>
      <c r="R530" s="123">
        <v>2.9622373063771126</v>
      </c>
      <c r="S530" s="113">
        <f t="shared" si="66"/>
        <v>1.4811186531885563</v>
      </c>
      <c r="T530" s="113">
        <v>1</v>
      </c>
      <c r="U530" s="123" t="s">
        <v>780</v>
      </c>
      <c r="V530" s="124">
        <v>0.28290000000000004</v>
      </c>
      <c r="W530" s="114">
        <f t="shared" si="67"/>
        <v>2.7639330000000001E-3</v>
      </c>
      <c r="X530" s="124">
        <v>1.954</v>
      </c>
      <c r="Y530" s="113">
        <f t="shared" si="68"/>
        <v>0.97699999999999998</v>
      </c>
      <c r="Z530" s="113">
        <v>1</v>
      </c>
      <c r="AA530" s="123" t="s">
        <v>780</v>
      </c>
      <c r="AB530" s="121">
        <v>0.75169974289756447</v>
      </c>
      <c r="AC530" s="120">
        <v>3362.1689685677693</v>
      </c>
      <c r="AD530" s="120">
        <v>58.602079565236181</v>
      </c>
      <c r="AE530" s="120">
        <v>3372.7956168554151</v>
      </c>
      <c r="AF530" s="120">
        <v>29.41446013286486</v>
      </c>
      <c r="AG530" s="120">
        <v>3379.1150364364275</v>
      </c>
      <c r="AH530" s="120">
        <v>30.46591890877594</v>
      </c>
      <c r="AI530" s="123">
        <v>99.49850574230436</v>
      </c>
      <c r="AJ530" s="144" t="s">
        <v>771</v>
      </c>
      <c r="AK530" s="143">
        <f t="shared" si="69"/>
        <v>3379.1150364364275</v>
      </c>
      <c r="AL530" s="143">
        <f t="shared" si="70"/>
        <v>30.46591890877594</v>
      </c>
      <c r="AM530" s="143">
        <v>1</v>
      </c>
      <c r="AN530" s="143">
        <v>26321</v>
      </c>
      <c r="AO530" s="146" t="s">
        <v>774</v>
      </c>
      <c r="AP530" s="26">
        <v>0</v>
      </c>
      <c r="AQ530" s="141">
        <f t="shared" si="71"/>
        <v>0.50149425769564004</v>
      </c>
      <c r="AR530" s="145"/>
      <c r="AS530" s="146"/>
      <c r="AT530" s="145"/>
      <c r="AU530" s="146"/>
      <c r="AV530" s="145"/>
      <c r="AW530" s="108"/>
      <c r="AX530" s="144"/>
      <c r="AY530" s="145"/>
      <c r="AZ530" s="145"/>
      <c r="BA530" s="145"/>
      <c r="BB530" s="145"/>
      <c r="BC530" s="145"/>
      <c r="BD530" s="144"/>
      <c r="BE530" s="144"/>
      <c r="BF530" s="144"/>
      <c r="BG530" s="144"/>
      <c r="BH530" s="144"/>
      <c r="BI530" s="144"/>
      <c r="BJ530" s="144"/>
    </row>
    <row r="531" spans="1:62" s="37" customFormat="1" ht="14.25" customHeight="1" x14ac:dyDescent="0.2">
      <c r="A531" s="6">
        <v>539</v>
      </c>
      <c r="B531" s="18" t="s">
        <v>791</v>
      </c>
      <c r="D531" s="120" t="s">
        <v>465</v>
      </c>
      <c r="E531" s="120" t="s">
        <v>773</v>
      </c>
      <c r="F531" s="120">
        <v>61345.414176843951</v>
      </c>
      <c r="G531" s="120">
        <v>32.940622900156299</v>
      </c>
      <c r="H531" s="110">
        <f t="shared" si="64"/>
        <v>21.865408728277913</v>
      </c>
      <c r="I531" s="120">
        <v>22.844448469542488</v>
      </c>
      <c r="J531" s="121">
        <v>0.66378249113723242</v>
      </c>
      <c r="K531" s="121">
        <v>3.9266131579361114</v>
      </c>
      <c r="L531" s="122">
        <v>0.57480000000000009</v>
      </c>
      <c r="M531" s="123">
        <v>2.3543309172771187</v>
      </c>
      <c r="N531" s="113">
        <f t="shared" si="65"/>
        <v>1.1771654586385594</v>
      </c>
      <c r="O531" s="113">
        <v>1</v>
      </c>
      <c r="P531" s="123" t="s">
        <v>780</v>
      </c>
      <c r="Q531" s="124">
        <v>16.98</v>
      </c>
      <c r="R531" s="123">
        <v>3.4532508401775845</v>
      </c>
      <c r="S531" s="113">
        <f t="shared" si="66"/>
        <v>1.7266254200887923</v>
      </c>
      <c r="T531" s="113">
        <v>1</v>
      </c>
      <c r="U531" s="123" t="s">
        <v>780</v>
      </c>
      <c r="V531" s="124">
        <v>0.21430000000000002</v>
      </c>
      <c r="W531" s="114">
        <f t="shared" si="67"/>
        <v>2.706609E-3</v>
      </c>
      <c r="X531" s="124">
        <v>2.5259999999999998</v>
      </c>
      <c r="Y531" s="113">
        <f t="shared" si="68"/>
        <v>1.2629999999999999</v>
      </c>
      <c r="Z531" s="113">
        <v>1</v>
      </c>
      <c r="AA531" s="123" t="s">
        <v>780</v>
      </c>
      <c r="AB531" s="121">
        <v>0.68177234329031433</v>
      </c>
      <c r="AC531" s="120">
        <v>2927.3550272084885</v>
      </c>
      <c r="AD531" s="120">
        <v>55.633046262918469</v>
      </c>
      <c r="AE531" s="120">
        <v>2933.8293075430433</v>
      </c>
      <c r="AF531" s="120">
        <v>33.66580004626212</v>
      </c>
      <c r="AG531" s="120">
        <v>2938.2730603996397</v>
      </c>
      <c r="AH531" s="120">
        <v>40.8250842181276</v>
      </c>
      <c r="AI531" s="123">
        <v>99.628420062849216</v>
      </c>
      <c r="AJ531" s="144" t="s">
        <v>771</v>
      </c>
      <c r="AK531" s="143">
        <f t="shared" si="69"/>
        <v>2938.2730603996397</v>
      </c>
      <c r="AL531" s="143">
        <f t="shared" si="70"/>
        <v>40.8250842181276</v>
      </c>
      <c r="AM531" s="143">
        <v>1</v>
      </c>
      <c r="AN531" s="143">
        <v>26321</v>
      </c>
      <c r="AO531" s="146" t="s">
        <v>774</v>
      </c>
      <c r="AP531" s="26">
        <v>0</v>
      </c>
      <c r="AQ531" s="141">
        <f t="shared" si="71"/>
        <v>0.37157993715078419</v>
      </c>
      <c r="AR531" s="145"/>
      <c r="AS531" s="146"/>
      <c r="AT531" s="145"/>
      <c r="AU531" s="146"/>
      <c r="AV531" s="145"/>
      <c r="AW531" s="108"/>
      <c r="AX531" s="144"/>
      <c r="AY531" s="145"/>
      <c r="AZ531" s="145"/>
      <c r="BA531" s="145"/>
      <c r="BB531" s="145"/>
      <c r="BC531" s="145"/>
      <c r="BD531" s="144"/>
      <c r="BE531" s="144"/>
      <c r="BF531" s="144"/>
      <c r="BG531" s="144"/>
      <c r="BH531" s="144"/>
      <c r="BI531" s="144"/>
      <c r="BJ531" s="144"/>
    </row>
    <row r="532" spans="1:62" s="37" customFormat="1" ht="14.25" customHeight="1" x14ac:dyDescent="0.2">
      <c r="A532" s="6">
        <v>540</v>
      </c>
      <c r="B532" s="18" t="s">
        <v>791</v>
      </c>
      <c r="D532" s="120" t="s">
        <v>469</v>
      </c>
      <c r="E532" s="120" t="s">
        <v>773</v>
      </c>
      <c r="F532" s="120">
        <v>72294.729513318089</v>
      </c>
      <c r="G532" s="120">
        <v>32.932168442114872</v>
      </c>
      <c r="H532" s="110">
        <f t="shared" si="64"/>
        <v>53.140223746287731</v>
      </c>
      <c r="I532" s="120">
        <v>29.367190394212503</v>
      </c>
      <c r="J532" s="121">
        <v>1.6136266228472842</v>
      </c>
      <c r="K532" s="121">
        <v>0.15927181855554018</v>
      </c>
      <c r="L532" s="122">
        <v>0.63290000000000013</v>
      </c>
      <c r="M532" s="123">
        <v>2.024503899204217</v>
      </c>
      <c r="N532" s="113">
        <f t="shared" si="65"/>
        <v>1.0122519496021085</v>
      </c>
      <c r="O532" s="113">
        <v>1</v>
      </c>
      <c r="P532" s="123" t="s">
        <v>780</v>
      </c>
      <c r="Q532" s="124">
        <v>21.61</v>
      </c>
      <c r="R532" s="123">
        <v>2.4524927201924056</v>
      </c>
      <c r="S532" s="113">
        <f t="shared" si="66"/>
        <v>1.2262463600962028</v>
      </c>
      <c r="T532" s="113">
        <v>1</v>
      </c>
      <c r="U532" s="123" t="s">
        <v>780</v>
      </c>
      <c r="V532" s="124">
        <v>0.2477</v>
      </c>
      <c r="W532" s="114">
        <f t="shared" si="67"/>
        <v>1.7140839999999998E-3</v>
      </c>
      <c r="X532" s="124">
        <v>1.3839999999999999</v>
      </c>
      <c r="Y532" s="113">
        <f t="shared" si="68"/>
        <v>0.69199999999999995</v>
      </c>
      <c r="Z532" s="113">
        <v>1</v>
      </c>
      <c r="AA532" s="123" t="s">
        <v>780</v>
      </c>
      <c r="AB532" s="121">
        <v>0.8254882399999085</v>
      </c>
      <c r="AC532" s="120">
        <v>3161.0677640112972</v>
      </c>
      <c r="AD532" s="120">
        <v>50.783654839270639</v>
      </c>
      <c r="AE532" s="120">
        <v>3166.499990276177</v>
      </c>
      <c r="AF532" s="120">
        <v>24.084353759729765</v>
      </c>
      <c r="AG532" s="120">
        <v>3169.9442299342509</v>
      </c>
      <c r="AH532" s="120">
        <v>21.940655966023311</v>
      </c>
      <c r="AI532" s="123">
        <v>99.719980375707181</v>
      </c>
      <c r="AJ532" s="144" t="s">
        <v>771</v>
      </c>
      <c r="AK532" s="143">
        <f t="shared" si="69"/>
        <v>3169.9442299342509</v>
      </c>
      <c r="AL532" s="143">
        <f t="shared" si="70"/>
        <v>21.940655966023311</v>
      </c>
      <c r="AM532" s="143">
        <v>1</v>
      </c>
      <c r="AN532" s="143">
        <v>26321</v>
      </c>
      <c r="AO532" s="146" t="s">
        <v>774</v>
      </c>
      <c r="AP532" s="26">
        <v>0</v>
      </c>
      <c r="AQ532" s="141">
        <f t="shared" si="71"/>
        <v>0.28001962429281946</v>
      </c>
      <c r="AR532" s="145"/>
      <c r="AS532" s="146"/>
      <c r="AT532" s="145"/>
      <c r="AU532" s="146"/>
      <c r="AV532" s="145"/>
      <c r="AW532" s="108"/>
      <c r="AX532" s="144"/>
      <c r="AY532" s="145"/>
      <c r="AZ532" s="145"/>
      <c r="BA532" s="145"/>
      <c r="BB532" s="145"/>
      <c r="BC532" s="145"/>
      <c r="BD532" s="144"/>
      <c r="BE532" s="144"/>
      <c r="BF532" s="144"/>
      <c r="BG532" s="144"/>
      <c r="BH532" s="144"/>
      <c r="BI532" s="144"/>
      <c r="BJ532" s="144"/>
    </row>
    <row r="533" spans="1:62" s="37" customFormat="1" ht="14.25" customHeight="1" x14ac:dyDescent="0.2">
      <c r="A533" s="6">
        <v>541</v>
      </c>
      <c r="B533" s="18" t="s">
        <v>791</v>
      </c>
      <c r="D533" s="120" t="s">
        <v>470</v>
      </c>
      <c r="E533" s="120" t="s">
        <v>773</v>
      </c>
      <c r="F533" s="120">
        <v>149730.54344957619</v>
      </c>
      <c r="G533" s="120">
        <v>80.89192510176224</v>
      </c>
      <c r="H533" s="110">
        <f t="shared" si="64"/>
        <v>42.195358710061249</v>
      </c>
      <c r="I533" s="120">
        <v>55.1957265029856</v>
      </c>
      <c r="J533" s="121">
        <v>0.52162633856196872</v>
      </c>
      <c r="K533" s="121" t="s">
        <v>560</v>
      </c>
      <c r="L533" s="122">
        <v>0.5746</v>
      </c>
      <c r="M533" s="123">
        <v>2.3731969740890273</v>
      </c>
      <c r="N533" s="113">
        <f t="shared" si="65"/>
        <v>1.1865984870445137</v>
      </c>
      <c r="O533" s="113">
        <v>1</v>
      </c>
      <c r="P533" s="123" t="s">
        <v>780</v>
      </c>
      <c r="Q533" s="124">
        <v>16.989999999999998</v>
      </c>
      <c r="R533" s="123">
        <v>2.6592225485879739</v>
      </c>
      <c r="S533" s="113">
        <f t="shared" si="66"/>
        <v>1.329611274293987</v>
      </c>
      <c r="T533" s="113">
        <v>1</v>
      </c>
      <c r="U533" s="123" t="s">
        <v>780</v>
      </c>
      <c r="V533" s="124">
        <v>0.2145</v>
      </c>
      <c r="W533" s="114">
        <f t="shared" si="67"/>
        <v>1.2869999999999999E-3</v>
      </c>
      <c r="X533" s="124">
        <v>1.2</v>
      </c>
      <c r="Y533" s="113">
        <f t="shared" si="68"/>
        <v>0.6</v>
      </c>
      <c r="Z533" s="113">
        <v>1</v>
      </c>
      <c r="AA533" s="123" t="s">
        <v>780</v>
      </c>
      <c r="AB533" s="121">
        <v>0.89244015148306266</v>
      </c>
      <c r="AC533" s="120">
        <v>2926.7394203431368</v>
      </c>
      <c r="AD533" s="120">
        <v>56.071438810411564</v>
      </c>
      <c r="AE533" s="120">
        <v>2934.3783481906967</v>
      </c>
      <c r="AF533" s="120">
        <v>25.826226580064031</v>
      </c>
      <c r="AG533" s="120">
        <v>2939.6210965903151</v>
      </c>
      <c r="AH533" s="120">
        <v>19.385923508560658</v>
      </c>
      <c r="AI533" s="123">
        <v>99.561791270918548</v>
      </c>
      <c r="AJ533" s="144" t="s">
        <v>771</v>
      </c>
      <c r="AK533" s="143">
        <f t="shared" si="69"/>
        <v>2939.6210965903151</v>
      </c>
      <c r="AL533" s="143">
        <f t="shared" si="70"/>
        <v>19.385923508560658</v>
      </c>
      <c r="AM533" s="143">
        <v>1</v>
      </c>
      <c r="AN533" s="143">
        <v>26321</v>
      </c>
      <c r="AO533" s="146" t="s">
        <v>774</v>
      </c>
      <c r="AP533" s="26">
        <v>0</v>
      </c>
      <c r="AQ533" s="141">
        <f t="shared" si="71"/>
        <v>0.43820872908145247</v>
      </c>
      <c r="AR533" s="145"/>
      <c r="AS533" s="146"/>
      <c r="AT533" s="145"/>
      <c r="AU533" s="146"/>
      <c r="AV533" s="145"/>
      <c r="AW533" s="108"/>
      <c r="AX533" s="144"/>
      <c r="AY533" s="145"/>
      <c r="AZ533" s="145"/>
      <c r="BA533" s="145"/>
      <c r="BB533" s="145"/>
      <c r="BC533" s="145"/>
      <c r="BD533" s="144"/>
      <c r="BE533" s="144"/>
      <c r="BF533" s="144"/>
      <c r="BG533" s="144"/>
      <c r="BH533" s="144"/>
      <c r="BI533" s="144"/>
      <c r="BJ533" s="144"/>
    </row>
    <row r="534" spans="1:62" s="37" customFormat="1" ht="14.25" customHeight="1" x14ac:dyDescent="0.2">
      <c r="A534" s="6">
        <v>542</v>
      </c>
      <c r="B534" s="18" t="s">
        <v>791</v>
      </c>
      <c r="D534" s="120" t="s">
        <v>471</v>
      </c>
      <c r="E534" s="120" t="s">
        <v>773</v>
      </c>
      <c r="F534" s="120">
        <v>215780.69710386425</v>
      </c>
      <c r="G534" s="120">
        <v>104.99193446121859</v>
      </c>
      <c r="H534" s="110">
        <f t="shared" si="64"/>
        <v>48.903062455707733</v>
      </c>
      <c r="I534" s="120">
        <v>78.823934202155755</v>
      </c>
      <c r="J534" s="121">
        <v>0.46577923063005672</v>
      </c>
      <c r="K534" s="121">
        <v>2.9759519339117748</v>
      </c>
      <c r="L534" s="122">
        <v>0.63009999999999999</v>
      </c>
      <c r="M534" s="123">
        <v>3.9228149495134446</v>
      </c>
      <c r="N534" s="113">
        <f t="shared" si="65"/>
        <v>1.9614074747567223</v>
      </c>
      <c r="O534" s="113">
        <v>1</v>
      </c>
      <c r="P534" s="123" t="s">
        <v>780</v>
      </c>
      <c r="Q534" s="124">
        <v>21.35</v>
      </c>
      <c r="R534" s="123">
        <v>4.1503341941819016</v>
      </c>
      <c r="S534" s="113">
        <f t="shared" si="66"/>
        <v>2.0751670970909508</v>
      </c>
      <c r="T534" s="113">
        <v>1</v>
      </c>
      <c r="U534" s="123" t="s">
        <v>780</v>
      </c>
      <c r="V534" s="124">
        <v>0.24580000000000002</v>
      </c>
      <c r="W534" s="114">
        <f t="shared" si="67"/>
        <v>1.665295E-3</v>
      </c>
      <c r="X534" s="124">
        <v>1.355</v>
      </c>
      <c r="Y534" s="113">
        <f t="shared" si="68"/>
        <v>0.67749999999999999</v>
      </c>
      <c r="Z534" s="113">
        <v>1</v>
      </c>
      <c r="AA534" s="123" t="s">
        <v>780</v>
      </c>
      <c r="AB534" s="121">
        <v>0.94518050016613064</v>
      </c>
      <c r="AC534" s="120">
        <v>3149.9218693908897</v>
      </c>
      <c r="AD534" s="120">
        <v>98.495901088263508</v>
      </c>
      <c r="AE534" s="120">
        <v>3154.619413587669</v>
      </c>
      <c r="AF534" s="120">
        <v>41.075999447401045</v>
      </c>
      <c r="AG534" s="120">
        <v>3157.609181664553</v>
      </c>
      <c r="AH534" s="120">
        <v>21.503166086826919</v>
      </c>
      <c r="AI534" s="123">
        <v>99.756546430181999</v>
      </c>
      <c r="AJ534" s="144" t="s">
        <v>771</v>
      </c>
      <c r="AK534" s="143">
        <f t="shared" si="69"/>
        <v>3157.609181664553</v>
      </c>
      <c r="AL534" s="143">
        <f t="shared" si="70"/>
        <v>21.503166086826919</v>
      </c>
      <c r="AM534" s="143">
        <v>1</v>
      </c>
      <c r="AN534" s="143">
        <v>26321</v>
      </c>
      <c r="AO534" s="146" t="s">
        <v>774</v>
      </c>
      <c r="AP534" s="26">
        <v>0</v>
      </c>
      <c r="AQ534" s="141">
        <f t="shared" si="71"/>
        <v>0.24345356981800137</v>
      </c>
      <c r="AR534" s="145"/>
      <c r="AS534" s="146"/>
      <c r="AT534" s="145"/>
      <c r="AU534" s="146"/>
      <c r="AV534" s="145"/>
      <c r="AW534" s="108"/>
      <c r="AX534" s="144"/>
      <c r="AY534" s="145"/>
      <c r="AZ534" s="145"/>
      <c r="BA534" s="145"/>
      <c r="BB534" s="145"/>
      <c r="BC534" s="145"/>
      <c r="BD534" s="144"/>
      <c r="BE534" s="144"/>
      <c r="BF534" s="144"/>
      <c r="BG534" s="144"/>
      <c r="BH534" s="144"/>
      <c r="BI534" s="144"/>
      <c r="BJ534" s="144"/>
    </row>
    <row r="535" spans="1:62" s="88" customFormat="1" ht="14.25" customHeight="1" x14ac:dyDescent="0.2">
      <c r="A535" s="6">
        <v>545</v>
      </c>
      <c r="B535" s="88" t="s">
        <v>748</v>
      </c>
      <c r="D535" s="125" t="s">
        <v>552</v>
      </c>
      <c r="E535" s="120" t="s">
        <v>773</v>
      </c>
      <c r="F535" s="120">
        <v>128444.51452925414</v>
      </c>
      <c r="G535" s="123">
        <v>26.190643395923942</v>
      </c>
      <c r="H535" s="110">
        <f t="shared" si="64"/>
        <v>18.91560414549636</v>
      </c>
      <c r="I535" s="123">
        <v>20.008976383710142</v>
      </c>
      <c r="J535" s="121">
        <v>0.72222754743169848</v>
      </c>
      <c r="K535" s="121" t="s">
        <v>560</v>
      </c>
      <c r="L535" s="122">
        <v>0.60560000000000003</v>
      </c>
      <c r="M535" s="123">
        <v>2.7679194896377513</v>
      </c>
      <c r="N535" s="113">
        <f t="shared" si="65"/>
        <v>1.3839597448188756</v>
      </c>
      <c r="O535" s="113">
        <v>1</v>
      </c>
      <c r="P535" s="123" t="s">
        <v>780</v>
      </c>
      <c r="Q535" s="124">
        <v>21.05</v>
      </c>
      <c r="R535" s="123">
        <v>2.8807488479716787</v>
      </c>
      <c r="S535" s="113">
        <f t="shared" si="66"/>
        <v>1.4403744239858394</v>
      </c>
      <c r="T535" s="113">
        <v>1</v>
      </c>
      <c r="U535" s="123" t="s">
        <v>780</v>
      </c>
      <c r="V535" s="124">
        <v>0.25210000000000005</v>
      </c>
      <c r="W535" s="114">
        <f t="shared" si="67"/>
        <v>1.0062571500000003E-3</v>
      </c>
      <c r="X535" s="124">
        <v>0.79830000000000012</v>
      </c>
      <c r="Y535" s="113">
        <f t="shared" si="68"/>
        <v>0.39915000000000006</v>
      </c>
      <c r="Z535" s="113">
        <v>1</v>
      </c>
      <c r="AA535" s="123" t="s">
        <v>780</v>
      </c>
      <c r="AB535" s="121">
        <v>0.96083332345568062</v>
      </c>
      <c r="AC535" s="120">
        <v>3052.5004388792436</v>
      </c>
      <c r="AD535" s="120">
        <v>67.656993454028452</v>
      </c>
      <c r="AE535" s="120">
        <v>3141.0255730022177</v>
      </c>
      <c r="AF535" s="120">
        <v>28.315407192029397</v>
      </c>
      <c r="AG535" s="120">
        <v>3198.0923275731102</v>
      </c>
      <c r="AH535" s="120">
        <v>12.625399831990997</v>
      </c>
      <c r="AI535" s="123">
        <v>95.447539539787158</v>
      </c>
      <c r="AJ535" s="144" t="s">
        <v>771</v>
      </c>
      <c r="AK535" s="143">
        <f t="shared" si="69"/>
        <v>3198.0923275731102</v>
      </c>
      <c r="AL535" s="143">
        <f t="shared" si="70"/>
        <v>12.625399831990997</v>
      </c>
      <c r="AM535" s="143">
        <v>1</v>
      </c>
      <c r="AN535" s="143">
        <v>26321</v>
      </c>
      <c r="AO535" s="146" t="s">
        <v>774</v>
      </c>
      <c r="AP535" s="26">
        <v>0</v>
      </c>
      <c r="AQ535" s="141">
        <f t="shared" si="71"/>
        <v>4.552460460212842</v>
      </c>
      <c r="AR535" s="145"/>
      <c r="AS535" s="146"/>
      <c r="AT535" s="145"/>
      <c r="AU535" s="146"/>
      <c r="AV535" s="145"/>
      <c r="AW535" s="108"/>
      <c r="AX535" s="144"/>
      <c r="AY535" s="145"/>
      <c r="AZ535" s="145"/>
      <c r="BA535" s="145"/>
      <c r="BB535" s="145"/>
      <c r="BC535" s="145"/>
      <c r="BD535" s="144"/>
      <c r="BE535" s="144"/>
      <c r="BF535" s="144"/>
      <c r="BG535" s="144"/>
      <c r="BH535" s="144"/>
      <c r="BI535" s="144"/>
      <c r="BJ535" s="144"/>
    </row>
    <row r="536" spans="1:62" s="88" customFormat="1" ht="14.25" customHeight="1" x14ac:dyDescent="0.2">
      <c r="A536" s="6">
        <v>546</v>
      </c>
      <c r="B536" s="88" t="s">
        <v>748</v>
      </c>
      <c r="D536" s="125" t="s">
        <v>553</v>
      </c>
      <c r="E536" s="120" t="s">
        <v>773</v>
      </c>
      <c r="F536" s="120">
        <v>127250.47582732563</v>
      </c>
      <c r="G536" s="123">
        <v>25.403951842469365</v>
      </c>
      <c r="H536" s="110">
        <f t="shared" si="64"/>
        <v>26.909792406306941</v>
      </c>
      <c r="I536" s="123">
        <v>22.951249431409273</v>
      </c>
      <c r="J536" s="121">
        <v>1.0592758391755479</v>
      </c>
      <c r="K536" s="121">
        <v>0.2987283670493231</v>
      </c>
      <c r="L536" s="122">
        <v>0.68049999999999999</v>
      </c>
      <c r="M536" s="123">
        <v>2.3303906778978072</v>
      </c>
      <c r="N536" s="113">
        <f t="shared" si="65"/>
        <v>1.1651953389489036</v>
      </c>
      <c r="O536" s="113">
        <v>1</v>
      </c>
      <c r="P536" s="123" t="s">
        <v>780</v>
      </c>
      <c r="Q536" s="124">
        <v>26.1</v>
      </c>
      <c r="R536" s="123">
        <v>2.5051565967480012</v>
      </c>
      <c r="S536" s="113">
        <f t="shared" si="66"/>
        <v>1.2525782983740006</v>
      </c>
      <c r="T536" s="113">
        <v>1</v>
      </c>
      <c r="U536" s="123" t="s">
        <v>780</v>
      </c>
      <c r="V536" s="124">
        <v>0.27810000000000001</v>
      </c>
      <c r="W536" s="114">
        <f t="shared" si="67"/>
        <v>1.2782866500000002E-3</v>
      </c>
      <c r="X536" s="124">
        <v>0.91930000000000012</v>
      </c>
      <c r="Y536" s="113">
        <f t="shared" si="68"/>
        <v>0.45965000000000006</v>
      </c>
      <c r="Z536" s="113">
        <v>1</v>
      </c>
      <c r="AA536" s="123" t="s">
        <v>780</v>
      </c>
      <c r="AB536" s="121">
        <v>0.9302375272359974</v>
      </c>
      <c r="AC536" s="120">
        <v>3346.1383583169918</v>
      </c>
      <c r="AD536" s="120">
        <v>61.119517057933081</v>
      </c>
      <c r="AE536" s="120">
        <v>3350.1411754598535</v>
      </c>
      <c r="AF536" s="120">
        <v>24.798540175705966</v>
      </c>
      <c r="AG536" s="120">
        <v>3352.5364766737025</v>
      </c>
      <c r="AH536" s="120">
        <v>14.364753474578347</v>
      </c>
      <c r="AI536" s="123">
        <v>99.809155891331017</v>
      </c>
      <c r="AJ536" s="144" t="s">
        <v>771</v>
      </c>
      <c r="AK536" s="143">
        <f t="shared" si="69"/>
        <v>3352.5364766737025</v>
      </c>
      <c r="AL536" s="143">
        <f t="shared" si="70"/>
        <v>14.364753474578347</v>
      </c>
      <c r="AM536" s="143">
        <v>1</v>
      </c>
      <c r="AN536" s="143">
        <v>26321</v>
      </c>
      <c r="AO536" s="146" t="s">
        <v>774</v>
      </c>
      <c r="AP536" s="26">
        <v>0</v>
      </c>
      <c r="AQ536" s="141">
        <f t="shared" si="71"/>
        <v>0.19084410866898338</v>
      </c>
      <c r="AR536" s="145"/>
      <c r="AS536" s="146"/>
      <c r="AT536" s="145"/>
      <c r="AU536" s="146"/>
      <c r="AV536" s="145"/>
      <c r="AW536" s="108"/>
      <c r="AX536" s="144"/>
      <c r="AY536" s="145"/>
      <c r="AZ536" s="145"/>
      <c r="BA536" s="145"/>
      <c r="BB536" s="145"/>
      <c r="BC536" s="145"/>
      <c r="BD536" s="144"/>
      <c r="BE536" s="144"/>
      <c r="BF536" s="144"/>
      <c r="BG536" s="144"/>
      <c r="BH536" s="144"/>
      <c r="BI536" s="144"/>
      <c r="BJ536" s="144"/>
    </row>
    <row r="537" spans="1:62" s="88" customFormat="1" ht="14.25" customHeight="1" x14ac:dyDescent="0.2">
      <c r="A537" s="6">
        <v>547</v>
      </c>
      <c r="B537" s="88" t="s">
        <v>748</v>
      </c>
      <c r="D537" s="125" t="s">
        <v>554</v>
      </c>
      <c r="E537" s="120" t="s">
        <v>773</v>
      </c>
      <c r="F537" s="120">
        <v>613481.83241154824</v>
      </c>
      <c r="G537" s="123">
        <v>149.08270148566689</v>
      </c>
      <c r="H537" s="110">
        <f t="shared" si="64"/>
        <v>136.19216819327994</v>
      </c>
      <c r="I537" s="123">
        <v>87.779945413345544</v>
      </c>
      <c r="J537" s="121">
        <v>0.91353434594404448</v>
      </c>
      <c r="K537" s="121">
        <v>9.5988192830672378E-2</v>
      </c>
      <c r="L537" s="122">
        <v>0.46190000000000003</v>
      </c>
      <c r="M537" s="123">
        <v>2.6294924802548763</v>
      </c>
      <c r="N537" s="113">
        <f t="shared" si="65"/>
        <v>1.3147462401274381</v>
      </c>
      <c r="O537" s="113">
        <v>1</v>
      </c>
      <c r="P537" s="123" t="s">
        <v>780</v>
      </c>
      <c r="Q537" s="124">
        <v>10.130000000000001</v>
      </c>
      <c r="R537" s="123">
        <v>2.7464344004181243</v>
      </c>
      <c r="S537" s="113">
        <f t="shared" si="66"/>
        <v>1.3732172002090621</v>
      </c>
      <c r="T537" s="113">
        <v>1</v>
      </c>
      <c r="U537" s="123" t="s">
        <v>780</v>
      </c>
      <c r="V537" s="124">
        <v>0.15910000000000002</v>
      </c>
      <c r="W537" s="114">
        <f t="shared" si="67"/>
        <v>6.3075195000000014E-4</v>
      </c>
      <c r="X537" s="124">
        <v>0.79290000000000005</v>
      </c>
      <c r="Y537" s="113">
        <f t="shared" si="68"/>
        <v>0.39645000000000002</v>
      </c>
      <c r="Z537" s="113">
        <v>1</v>
      </c>
      <c r="AA537" s="123" t="s">
        <v>780</v>
      </c>
      <c r="AB537" s="121">
        <v>0.95742045754107785</v>
      </c>
      <c r="AC537" s="120">
        <v>2448.009673843877</v>
      </c>
      <c r="AD537" s="120">
        <v>53.782470401698902</v>
      </c>
      <c r="AE537" s="120">
        <v>2447.155722097028</v>
      </c>
      <c r="AF537" s="120">
        <v>25.705009574215637</v>
      </c>
      <c r="AG537" s="120">
        <v>2446.4461153750844</v>
      </c>
      <c r="AH537" s="120">
        <v>13.418621817542178</v>
      </c>
      <c r="AI537" s="123">
        <v>100.06391142069167</v>
      </c>
      <c r="AJ537" s="144" t="s">
        <v>771</v>
      </c>
      <c r="AK537" s="143">
        <f t="shared" si="69"/>
        <v>2446.4461153750844</v>
      </c>
      <c r="AL537" s="143">
        <f t="shared" si="70"/>
        <v>13.418621817542178</v>
      </c>
      <c r="AM537" s="143">
        <v>1</v>
      </c>
      <c r="AN537" s="143">
        <v>26321</v>
      </c>
      <c r="AO537" s="146" t="s">
        <v>774</v>
      </c>
      <c r="AP537" s="26">
        <v>0</v>
      </c>
      <c r="AQ537" s="141">
        <f t="shared" si="71"/>
        <v>-6.3911420691667331E-2</v>
      </c>
      <c r="AR537" s="145"/>
      <c r="AS537" s="146"/>
      <c r="AT537" s="145"/>
      <c r="AU537" s="146"/>
      <c r="AV537" s="145"/>
      <c r="AW537" s="108"/>
      <c r="AX537" s="144"/>
      <c r="AY537" s="145"/>
      <c r="AZ537" s="145"/>
      <c r="BA537" s="145"/>
      <c r="BB537" s="145"/>
      <c r="BC537" s="145"/>
      <c r="BD537" s="144"/>
      <c r="BE537" s="144"/>
      <c r="BF537" s="144"/>
      <c r="BG537" s="144"/>
      <c r="BH537" s="144"/>
      <c r="BI537" s="144"/>
      <c r="BJ537" s="144"/>
    </row>
    <row r="538" spans="1:62" s="88" customFormat="1" ht="14.25" customHeight="1" x14ac:dyDescent="0.2">
      <c r="A538" s="6">
        <v>548</v>
      </c>
      <c r="B538" s="88" t="s">
        <v>748</v>
      </c>
      <c r="D538" s="125" t="s">
        <v>149</v>
      </c>
      <c r="E538" s="120" t="s">
        <v>773</v>
      </c>
      <c r="F538" s="120">
        <v>609710.88474664523</v>
      </c>
      <c r="G538" s="123">
        <v>182.28028038598262</v>
      </c>
      <c r="H538" s="110">
        <f t="shared" si="64"/>
        <v>121.19489310122212</v>
      </c>
      <c r="I538" s="123">
        <v>110.94754998036098</v>
      </c>
      <c r="J538" s="121">
        <v>0.66488208622780909</v>
      </c>
      <c r="K538" s="121">
        <v>0.68401562567180973</v>
      </c>
      <c r="L538" s="122">
        <v>0.48070000000000007</v>
      </c>
      <c r="M538" s="123">
        <v>2.4673424710711274</v>
      </c>
      <c r="N538" s="113">
        <f t="shared" si="65"/>
        <v>1.2336712355355637</v>
      </c>
      <c r="O538" s="113">
        <v>1</v>
      </c>
      <c r="P538" s="123" t="s">
        <v>780</v>
      </c>
      <c r="Q538" s="124">
        <v>11.09</v>
      </c>
      <c r="R538" s="123">
        <v>3.6393451322782826</v>
      </c>
      <c r="S538" s="113">
        <f t="shared" si="66"/>
        <v>1.8196725661391413</v>
      </c>
      <c r="T538" s="113">
        <v>1</v>
      </c>
      <c r="U538" s="123" t="s">
        <v>780</v>
      </c>
      <c r="V538" s="124">
        <v>0.1673</v>
      </c>
      <c r="W538" s="114">
        <f t="shared" si="67"/>
        <v>2.2376375E-3</v>
      </c>
      <c r="X538" s="124">
        <v>2.6749999999999998</v>
      </c>
      <c r="Y538" s="113">
        <f t="shared" si="68"/>
        <v>1.3374999999999999</v>
      </c>
      <c r="Z538" s="113">
        <v>1</v>
      </c>
      <c r="AA538" s="123" t="s">
        <v>780</v>
      </c>
      <c r="AB538" s="121">
        <v>0.67796330971405705</v>
      </c>
      <c r="AC538" s="120">
        <v>2530.2293389181227</v>
      </c>
      <c r="AD538" s="120">
        <v>51.842743985730067</v>
      </c>
      <c r="AE538" s="120">
        <v>2530.4750546500591</v>
      </c>
      <c r="AF538" s="120">
        <v>34.474724529524337</v>
      </c>
      <c r="AG538" s="120">
        <v>2530.6720904958042</v>
      </c>
      <c r="AH538" s="120">
        <v>44.895811011306144</v>
      </c>
      <c r="AI538" s="123">
        <v>99.982504585270277</v>
      </c>
      <c r="AJ538" s="144" t="s">
        <v>771</v>
      </c>
      <c r="AK538" s="143">
        <f t="shared" si="69"/>
        <v>2530.6720904958042</v>
      </c>
      <c r="AL538" s="143">
        <f t="shared" si="70"/>
        <v>44.895811011306144</v>
      </c>
      <c r="AM538" s="143">
        <v>1</v>
      </c>
      <c r="AN538" s="143">
        <v>26321</v>
      </c>
      <c r="AO538" s="146" t="s">
        <v>774</v>
      </c>
      <c r="AP538" s="26">
        <v>0</v>
      </c>
      <c r="AQ538" s="141">
        <f t="shared" si="71"/>
        <v>1.7495414729722825E-2</v>
      </c>
      <c r="AR538" s="145"/>
      <c r="AS538" s="146"/>
      <c r="AT538" s="145"/>
      <c r="AU538" s="146"/>
      <c r="AV538" s="145"/>
      <c r="AW538" s="108"/>
      <c r="AX538" s="144"/>
      <c r="AY538" s="145"/>
      <c r="AZ538" s="145"/>
      <c r="BA538" s="145"/>
      <c r="BB538" s="145"/>
      <c r="BC538" s="145"/>
      <c r="BD538" s="144"/>
      <c r="BE538" s="144"/>
      <c r="BF538" s="144"/>
      <c r="BG538" s="144"/>
      <c r="BH538" s="144"/>
      <c r="BI538" s="144"/>
      <c r="BJ538" s="144"/>
    </row>
    <row r="539" spans="1:62" s="88" customFormat="1" ht="14.25" customHeight="1" x14ac:dyDescent="0.2">
      <c r="A539" s="6">
        <v>549</v>
      </c>
      <c r="B539" s="88" t="s">
        <v>748</v>
      </c>
      <c r="D539" s="125" t="s">
        <v>150</v>
      </c>
      <c r="E539" s="120" t="s">
        <v>773</v>
      </c>
      <c r="F539" s="120">
        <v>158469.26062296957</v>
      </c>
      <c r="G539" s="123">
        <v>47.230013943837562</v>
      </c>
      <c r="H539" s="110">
        <f t="shared" si="64"/>
        <v>63.303618635026666</v>
      </c>
      <c r="I539" s="123">
        <v>24.884143648417595</v>
      </c>
      <c r="J539" s="121">
        <v>1.3403260627935161</v>
      </c>
      <c r="K539" s="121">
        <v>0.99151970596956707</v>
      </c>
      <c r="L539" s="122">
        <v>0.39740000000000003</v>
      </c>
      <c r="M539" s="123">
        <v>3.1864667325519282</v>
      </c>
      <c r="N539" s="113">
        <f t="shared" si="65"/>
        <v>1.5932333662759641</v>
      </c>
      <c r="O539" s="113">
        <v>1</v>
      </c>
      <c r="P539" s="123" t="s">
        <v>780</v>
      </c>
      <c r="Q539" s="124">
        <v>8.859</v>
      </c>
      <c r="R539" s="123">
        <v>3.6889667402666841</v>
      </c>
      <c r="S539" s="113">
        <f t="shared" si="66"/>
        <v>1.8444833701333421</v>
      </c>
      <c r="T539" s="113">
        <v>1</v>
      </c>
      <c r="U539" s="123" t="s">
        <v>780</v>
      </c>
      <c r="V539" s="124">
        <v>0.16170000000000001</v>
      </c>
      <c r="W539" s="114">
        <f t="shared" si="67"/>
        <v>1.5030015000000001E-3</v>
      </c>
      <c r="X539" s="124">
        <v>1.859</v>
      </c>
      <c r="Y539" s="113">
        <f t="shared" si="68"/>
        <v>0.92949999999999999</v>
      </c>
      <c r="Z539" s="113">
        <v>1</v>
      </c>
      <c r="AA539" s="123" t="s">
        <v>780</v>
      </c>
      <c r="AB539" s="121">
        <v>0.86378299315367946</v>
      </c>
      <c r="AC539" s="120">
        <v>2157.049441162595</v>
      </c>
      <c r="AD539" s="120">
        <v>58.682521302387613</v>
      </c>
      <c r="AE539" s="120">
        <v>2323.5891467396132</v>
      </c>
      <c r="AF539" s="120">
        <v>34.228353681596218</v>
      </c>
      <c r="AG539" s="120">
        <v>2473.3128716885321</v>
      </c>
      <c r="AH539" s="120">
        <v>31.371632632745612</v>
      </c>
      <c r="AI539" s="123">
        <v>87.212963060754049</v>
      </c>
      <c r="AJ539" s="144" t="s">
        <v>771</v>
      </c>
      <c r="AK539" s="143">
        <f t="shared" si="69"/>
        <v>2473.3128716885321</v>
      </c>
      <c r="AL539" s="143">
        <f t="shared" si="70"/>
        <v>31.371632632745612</v>
      </c>
      <c r="AM539" s="143">
        <v>1</v>
      </c>
      <c r="AN539" s="143">
        <v>26321</v>
      </c>
      <c r="AO539" s="146" t="s">
        <v>774</v>
      </c>
      <c r="AP539" s="26">
        <v>0</v>
      </c>
      <c r="AQ539" s="141">
        <f t="shared" si="71"/>
        <v>12.787036939245951</v>
      </c>
      <c r="AR539" s="145"/>
      <c r="AS539" s="146"/>
      <c r="AT539" s="145"/>
      <c r="AU539" s="146"/>
      <c r="AV539" s="145"/>
      <c r="AW539" s="108"/>
      <c r="AX539" s="144"/>
      <c r="AY539" s="145"/>
      <c r="AZ539" s="145"/>
      <c r="BA539" s="145"/>
      <c r="BB539" s="145"/>
      <c r="BC539" s="145"/>
      <c r="BD539" s="144"/>
      <c r="BE539" s="144"/>
      <c r="BF539" s="144"/>
      <c r="BG539" s="144"/>
      <c r="BH539" s="144"/>
      <c r="BI539" s="144"/>
      <c r="BJ539" s="144"/>
    </row>
    <row r="540" spans="1:62" s="88" customFormat="1" ht="14.25" customHeight="1" x14ac:dyDescent="0.2">
      <c r="A540" s="6">
        <v>550</v>
      </c>
      <c r="B540" s="88" t="s">
        <v>748</v>
      </c>
      <c r="D540" s="125" t="s">
        <v>151</v>
      </c>
      <c r="E540" s="120" t="s">
        <v>773</v>
      </c>
      <c r="F540" s="120">
        <v>602020.19157428667</v>
      </c>
      <c r="G540" s="123">
        <v>169.52851483357435</v>
      </c>
      <c r="H540" s="110">
        <f t="shared" si="64"/>
        <v>136.9829132562071</v>
      </c>
      <c r="I540" s="123">
        <v>97.203410459734002</v>
      </c>
      <c r="J540" s="121">
        <v>0.80802284731086582</v>
      </c>
      <c r="K540" s="121" t="s">
        <v>560</v>
      </c>
      <c r="L540" s="122">
        <v>0.46020000000000005</v>
      </c>
      <c r="M540" s="123">
        <v>2.5452049300059172</v>
      </c>
      <c r="N540" s="113">
        <f t="shared" si="65"/>
        <v>1.2726024650029586</v>
      </c>
      <c r="O540" s="113">
        <v>1</v>
      </c>
      <c r="P540" s="123" t="s">
        <v>780</v>
      </c>
      <c r="Q540" s="124">
        <v>10.44</v>
      </c>
      <c r="R540" s="123">
        <v>2.6380696791121605</v>
      </c>
      <c r="S540" s="113">
        <f t="shared" si="66"/>
        <v>1.3190348395560803</v>
      </c>
      <c r="T540" s="113">
        <v>1</v>
      </c>
      <c r="U540" s="123" t="s">
        <v>780</v>
      </c>
      <c r="V540" s="124">
        <v>0.16450000000000001</v>
      </c>
      <c r="W540" s="114">
        <f t="shared" si="67"/>
        <v>5.7065050000000008E-4</v>
      </c>
      <c r="X540" s="124">
        <v>0.69380000000000008</v>
      </c>
      <c r="Y540" s="113">
        <f t="shared" si="68"/>
        <v>0.34690000000000004</v>
      </c>
      <c r="Z540" s="113">
        <v>1</v>
      </c>
      <c r="AA540" s="123" t="s">
        <v>780</v>
      </c>
      <c r="AB540" s="121">
        <v>0.96479821975835878</v>
      </c>
      <c r="AC540" s="120">
        <v>2440.476103046215</v>
      </c>
      <c r="AD540" s="120">
        <v>51.919211835562237</v>
      </c>
      <c r="AE540" s="120">
        <v>2474.6986758260609</v>
      </c>
      <c r="AF540" s="120">
        <v>24.7443154120906</v>
      </c>
      <c r="AG540" s="120">
        <v>2502.9222018988648</v>
      </c>
      <c r="AH540" s="120">
        <v>11.675101838960948</v>
      </c>
      <c r="AI540" s="123">
        <v>97.505072318856961</v>
      </c>
      <c r="AJ540" s="144" t="s">
        <v>771</v>
      </c>
      <c r="AK540" s="143">
        <f t="shared" si="69"/>
        <v>2502.9222018988648</v>
      </c>
      <c r="AL540" s="143">
        <f t="shared" si="70"/>
        <v>11.675101838960948</v>
      </c>
      <c r="AM540" s="143">
        <v>1</v>
      </c>
      <c r="AN540" s="143">
        <v>26321</v>
      </c>
      <c r="AO540" s="146" t="s">
        <v>774</v>
      </c>
      <c r="AP540" s="26">
        <v>0</v>
      </c>
      <c r="AQ540" s="141">
        <f t="shared" si="71"/>
        <v>2.4949276811430394</v>
      </c>
      <c r="AR540" s="145"/>
      <c r="AS540" s="146"/>
      <c r="AT540" s="145"/>
      <c r="AU540" s="146"/>
      <c r="AV540" s="145"/>
      <c r="AW540" s="108"/>
      <c r="AX540" s="144"/>
      <c r="AY540" s="145"/>
      <c r="AZ540" s="145"/>
      <c r="BA540" s="145"/>
      <c r="BB540" s="145"/>
      <c r="BC540" s="145"/>
      <c r="BD540" s="144"/>
      <c r="BE540" s="144"/>
      <c r="BF540" s="144"/>
      <c r="BG540" s="144"/>
      <c r="BH540" s="144"/>
      <c r="BI540" s="144"/>
      <c r="BJ540" s="144"/>
    </row>
    <row r="541" spans="1:62" s="88" customFormat="1" ht="14.25" customHeight="1" x14ac:dyDescent="0.2">
      <c r="A541" s="6">
        <v>551</v>
      </c>
      <c r="B541" s="88" t="s">
        <v>748</v>
      </c>
      <c r="D541" s="125" t="s">
        <v>152</v>
      </c>
      <c r="E541" s="120" t="s">
        <v>773</v>
      </c>
      <c r="F541" s="120">
        <v>468140.42156242375</v>
      </c>
      <c r="G541" s="123">
        <v>97.813384920923255</v>
      </c>
      <c r="H541" s="110">
        <f t="shared" si="64"/>
        <v>104.83615252090047</v>
      </c>
      <c r="I541" s="123">
        <v>51.720580439617443</v>
      </c>
      <c r="J541" s="121">
        <v>1.0717976134417058</v>
      </c>
      <c r="K541" s="121">
        <v>0.38808605692686782</v>
      </c>
      <c r="L541" s="122">
        <v>0.4163</v>
      </c>
      <c r="M541" s="123">
        <v>2.4739835072915501</v>
      </c>
      <c r="N541" s="113">
        <f t="shared" si="65"/>
        <v>1.2369917536457751</v>
      </c>
      <c r="O541" s="113">
        <v>1</v>
      </c>
      <c r="P541" s="123" t="s">
        <v>780</v>
      </c>
      <c r="Q541" s="124">
        <v>9.7910000000000004</v>
      </c>
      <c r="R541" s="123">
        <v>2.6606088252290312</v>
      </c>
      <c r="S541" s="113">
        <f t="shared" si="66"/>
        <v>1.3303044126145156</v>
      </c>
      <c r="T541" s="113">
        <v>1</v>
      </c>
      <c r="U541" s="123" t="s">
        <v>780</v>
      </c>
      <c r="V541" s="124">
        <v>0.17060000000000003</v>
      </c>
      <c r="W541" s="114">
        <f t="shared" si="67"/>
        <v>8.3500170000000017E-4</v>
      </c>
      <c r="X541" s="124">
        <v>0.9789000000000001</v>
      </c>
      <c r="Y541" s="113">
        <f t="shared" si="68"/>
        <v>0.48945000000000005</v>
      </c>
      <c r="Z541" s="113">
        <v>1</v>
      </c>
      <c r="AA541" s="123" t="s">
        <v>780</v>
      </c>
      <c r="AB541" s="121">
        <v>0.92985616067727805</v>
      </c>
      <c r="AC541" s="120">
        <v>2243.7966222855284</v>
      </c>
      <c r="AD541" s="120">
        <v>47.051356233760544</v>
      </c>
      <c r="AE541" s="120">
        <v>2415.2620744597807</v>
      </c>
      <c r="AF541" s="120">
        <v>24.812468726883253</v>
      </c>
      <c r="AG541" s="120">
        <v>2563.1113626644333</v>
      </c>
      <c r="AH541" s="120">
        <v>16.375466680413805</v>
      </c>
      <c r="AI541" s="123">
        <v>87.541909218998299</v>
      </c>
      <c r="AJ541" s="144" t="s">
        <v>771</v>
      </c>
      <c r="AK541" s="143">
        <f t="shared" si="69"/>
        <v>2563.1113626644333</v>
      </c>
      <c r="AL541" s="143">
        <f t="shared" si="70"/>
        <v>16.375466680413805</v>
      </c>
      <c r="AM541" s="143">
        <v>1</v>
      </c>
      <c r="AN541" s="143">
        <v>26321</v>
      </c>
      <c r="AO541" s="146" t="s">
        <v>774</v>
      </c>
      <c r="AP541" s="26">
        <v>0</v>
      </c>
      <c r="AQ541" s="141">
        <f t="shared" si="71"/>
        <v>12.458090781001701</v>
      </c>
      <c r="AR541" s="145"/>
      <c r="AS541" s="146"/>
      <c r="AT541" s="145"/>
      <c r="AU541" s="146"/>
      <c r="AV541" s="145"/>
      <c r="AW541" s="108"/>
      <c r="AX541" s="144"/>
      <c r="AY541" s="145"/>
      <c r="AZ541" s="145"/>
      <c r="BA541" s="145"/>
      <c r="BB541" s="145"/>
      <c r="BC541" s="145"/>
      <c r="BD541" s="144"/>
      <c r="BE541" s="144"/>
      <c r="BF541" s="144"/>
      <c r="BG541" s="144"/>
      <c r="BH541" s="144"/>
      <c r="BI541" s="144"/>
      <c r="BJ541" s="144"/>
    </row>
    <row r="542" spans="1:62" s="88" customFormat="1" ht="14.25" customHeight="1" x14ac:dyDescent="0.2">
      <c r="A542" s="6">
        <v>552</v>
      </c>
      <c r="B542" s="88" t="s">
        <v>748</v>
      </c>
      <c r="D542" s="125" t="s">
        <v>153</v>
      </c>
      <c r="E542" s="120" t="s">
        <v>773</v>
      </c>
      <c r="F542" s="120">
        <v>471067.04052128631</v>
      </c>
      <c r="G542" s="123">
        <v>130.26864034704116</v>
      </c>
      <c r="H542" s="110">
        <f t="shared" si="64"/>
        <v>68.812026631674129</v>
      </c>
      <c r="I542" s="123">
        <v>74.105089688930235</v>
      </c>
      <c r="J542" s="121">
        <v>0.52823170986014734</v>
      </c>
      <c r="K542" s="121">
        <v>0.45288065316843706</v>
      </c>
      <c r="L542" s="122">
        <v>0.48190000000000005</v>
      </c>
      <c r="M542" s="123">
        <v>2.4195465283186293</v>
      </c>
      <c r="N542" s="113">
        <f t="shared" si="65"/>
        <v>1.2097732641593146</v>
      </c>
      <c r="O542" s="113">
        <v>1</v>
      </c>
      <c r="P542" s="123" t="s">
        <v>780</v>
      </c>
      <c r="Q542" s="124">
        <v>11.17</v>
      </c>
      <c r="R542" s="123">
        <v>2.5685228287562958</v>
      </c>
      <c r="S542" s="113">
        <f t="shared" si="66"/>
        <v>1.2842614143781479</v>
      </c>
      <c r="T542" s="113">
        <v>1</v>
      </c>
      <c r="U542" s="123" t="s">
        <v>780</v>
      </c>
      <c r="V542" s="124">
        <v>0.16810000000000003</v>
      </c>
      <c r="W542" s="114">
        <f t="shared" si="67"/>
        <v>7.2451100000000006E-4</v>
      </c>
      <c r="X542" s="124">
        <v>0.86199999999999999</v>
      </c>
      <c r="Y542" s="113">
        <f t="shared" si="68"/>
        <v>0.43099999999999999</v>
      </c>
      <c r="Z542" s="113">
        <v>1</v>
      </c>
      <c r="AA542" s="123" t="s">
        <v>780</v>
      </c>
      <c r="AB542" s="121">
        <v>0.94199923054224821</v>
      </c>
      <c r="AC542" s="120">
        <v>2535.5347247811305</v>
      </c>
      <c r="AD542" s="120">
        <v>50.921850979691499</v>
      </c>
      <c r="AE542" s="120">
        <v>2537.093392295581</v>
      </c>
      <c r="AF542" s="120">
        <v>24.223317881120238</v>
      </c>
      <c r="AG542" s="120">
        <v>2538.3399879841213</v>
      </c>
      <c r="AH542" s="120">
        <v>14.455571636688484</v>
      </c>
      <c r="AI542" s="123">
        <v>99.889484339518347</v>
      </c>
      <c r="AJ542" s="144" t="s">
        <v>771</v>
      </c>
      <c r="AK542" s="143">
        <f t="shared" si="69"/>
        <v>2538.3399879841213</v>
      </c>
      <c r="AL542" s="143">
        <f t="shared" si="70"/>
        <v>14.455571636688484</v>
      </c>
      <c r="AM542" s="143">
        <v>1</v>
      </c>
      <c r="AN542" s="143">
        <v>26321</v>
      </c>
      <c r="AO542" s="146" t="s">
        <v>774</v>
      </c>
      <c r="AP542" s="26">
        <v>0</v>
      </c>
      <c r="AQ542" s="141">
        <f t="shared" si="71"/>
        <v>0.11051566048165284</v>
      </c>
      <c r="AR542" s="145"/>
      <c r="AS542" s="146"/>
      <c r="AT542" s="145"/>
      <c r="AU542" s="146"/>
      <c r="AV542" s="145"/>
      <c r="AW542" s="108"/>
      <c r="AX542" s="144"/>
      <c r="AY542" s="145"/>
      <c r="AZ542" s="145"/>
      <c r="BA542" s="145"/>
      <c r="BB542" s="145"/>
      <c r="BC542" s="145"/>
      <c r="BD542" s="144"/>
      <c r="BE542" s="144"/>
      <c r="BF542" s="144"/>
      <c r="BG542" s="144"/>
      <c r="BH542" s="144"/>
      <c r="BI542" s="144"/>
      <c r="BJ542" s="144"/>
    </row>
    <row r="543" spans="1:62" s="88" customFormat="1" ht="14.25" customHeight="1" x14ac:dyDescent="0.2">
      <c r="A543" s="6">
        <v>553</v>
      </c>
      <c r="B543" s="88" t="s">
        <v>748</v>
      </c>
      <c r="D543" s="125" t="s">
        <v>154</v>
      </c>
      <c r="E543" s="120" t="s">
        <v>773</v>
      </c>
      <c r="F543" s="120">
        <v>852249.39406982413</v>
      </c>
      <c r="G543" s="123">
        <v>248.70680442624476</v>
      </c>
      <c r="H543" s="110">
        <f t="shared" si="64"/>
        <v>291.73749036205191</v>
      </c>
      <c r="I543" s="123">
        <v>147.2864291038992</v>
      </c>
      <c r="J543" s="121">
        <v>1.1730177267770256</v>
      </c>
      <c r="K543" s="121" t="s">
        <v>560</v>
      </c>
      <c r="L543" s="122">
        <v>0.43910000000000005</v>
      </c>
      <c r="M543" s="123">
        <v>2.539658975709278</v>
      </c>
      <c r="N543" s="113">
        <f t="shared" si="65"/>
        <v>1.269829487854639</v>
      </c>
      <c r="O543" s="113">
        <v>1</v>
      </c>
      <c r="P543" s="123" t="s">
        <v>780</v>
      </c>
      <c r="Q543" s="124">
        <v>10.25</v>
      </c>
      <c r="R543" s="123">
        <v>2.6267502357504044</v>
      </c>
      <c r="S543" s="113">
        <f t="shared" si="66"/>
        <v>1.3133751178752022</v>
      </c>
      <c r="T543" s="113">
        <v>1</v>
      </c>
      <c r="U543" s="123" t="s">
        <v>780</v>
      </c>
      <c r="V543" s="124">
        <v>0.16930000000000001</v>
      </c>
      <c r="W543" s="114">
        <f t="shared" si="67"/>
        <v>5.6783220000000006E-4</v>
      </c>
      <c r="X543" s="124">
        <v>0.67080000000000006</v>
      </c>
      <c r="Y543" s="113">
        <f t="shared" si="68"/>
        <v>0.33540000000000003</v>
      </c>
      <c r="Z543" s="113">
        <v>1</v>
      </c>
      <c r="AA543" s="123" t="s">
        <v>780</v>
      </c>
      <c r="AB543" s="121">
        <v>0.96684448378235455</v>
      </c>
      <c r="AC543" s="120">
        <v>2346.4734605979224</v>
      </c>
      <c r="AD543" s="120">
        <v>50.145635673317884</v>
      </c>
      <c r="AE543" s="120">
        <v>2457.4201223243576</v>
      </c>
      <c r="AF543" s="120">
        <v>24.595852678581196</v>
      </c>
      <c r="AG543" s="120">
        <v>2550.5322702803501</v>
      </c>
      <c r="AH543" s="120">
        <v>11.234967820823787</v>
      </c>
      <c r="AI543" s="123">
        <v>91.999363738299309</v>
      </c>
      <c r="AJ543" s="144" t="s">
        <v>771</v>
      </c>
      <c r="AK543" s="143">
        <f t="shared" si="69"/>
        <v>2550.5322702803501</v>
      </c>
      <c r="AL543" s="143">
        <f t="shared" si="70"/>
        <v>11.234967820823787</v>
      </c>
      <c r="AM543" s="143">
        <v>1</v>
      </c>
      <c r="AN543" s="143">
        <v>26321</v>
      </c>
      <c r="AO543" s="146" t="s">
        <v>774</v>
      </c>
      <c r="AP543" s="26">
        <v>0</v>
      </c>
      <c r="AQ543" s="141">
        <f t="shared" si="71"/>
        <v>8.0006362617006914</v>
      </c>
      <c r="AR543" s="145"/>
      <c r="AS543" s="146"/>
      <c r="AT543" s="145"/>
      <c r="AU543" s="146"/>
      <c r="AV543" s="145"/>
      <c r="AW543" s="108"/>
      <c r="AX543" s="144"/>
      <c r="AY543" s="145"/>
      <c r="AZ543" s="145"/>
      <c r="BA543" s="145"/>
      <c r="BB543" s="145"/>
      <c r="BC543" s="145"/>
      <c r="BD543" s="144"/>
      <c r="BE543" s="144"/>
      <c r="BF543" s="144"/>
      <c r="BG543" s="144"/>
      <c r="BH543" s="144"/>
      <c r="BI543" s="144"/>
      <c r="BJ543" s="144"/>
    </row>
    <row r="544" spans="1:62" s="88" customFormat="1" ht="14.25" customHeight="1" x14ac:dyDescent="0.2">
      <c r="A544" s="6">
        <v>554</v>
      </c>
      <c r="B544" s="88" t="s">
        <v>748</v>
      </c>
      <c r="D544" s="125" t="s">
        <v>155</v>
      </c>
      <c r="E544" s="120" t="s">
        <v>773</v>
      </c>
      <c r="F544" s="120">
        <v>311648.40024488402</v>
      </c>
      <c r="G544" s="123">
        <v>52.567466180392991</v>
      </c>
      <c r="H544" s="110">
        <f t="shared" si="64"/>
        <v>80.688486597853824</v>
      </c>
      <c r="I544" s="123">
        <v>52.122247916974906</v>
      </c>
      <c r="J544" s="121">
        <v>1.5349510345611754</v>
      </c>
      <c r="K544" s="121" t="s">
        <v>560</v>
      </c>
      <c r="L544" s="122">
        <v>0.67810000000000004</v>
      </c>
      <c r="M544" s="123">
        <v>2.4726446167523455</v>
      </c>
      <c r="N544" s="113">
        <f t="shared" si="65"/>
        <v>1.2363223083761727</v>
      </c>
      <c r="O544" s="113">
        <v>1</v>
      </c>
      <c r="P544" s="123" t="s">
        <v>780</v>
      </c>
      <c r="Q544" s="124">
        <v>25.95</v>
      </c>
      <c r="R544" s="123">
        <v>2.5808119571776689</v>
      </c>
      <c r="S544" s="113">
        <f t="shared" si="66"/>
        <v>1.2904059785888344</v>
      </c>
      <c r="T544" s="113">
        <v>1</v>
      </c>
      <c r="U544" s="123" t="s">
        <v>780</v>
      </c>
      <c r="V544" s="124">
        <v>0.27750000000000002</v>
      </c>
      <c r="W544" s="114">
        <f t="shared" si="67"/>
        <v>1.0257787500000002E-3</v>
      </c>
      <c r="X544" s="124">
        <v>0.73930000000000007</v>
      </c>
      <c r="Y544" s="113">
        <f t="shared" si="68"/>
        <v>0.36965000000000003</v>
      </c>
      <c r="Z544" s="113">
        <v>1</v>
      </c>
      <c r="AA544" s="123" t="s">
        <v>780</v>
      </c>
      <c r="AB544" s="121">
        <v>0.95808786450927119</v>
      </c>
      <c r="AC544" s="120">
        <v>3337.1347661841223</v>
      </c>
      <c r="AD544" s="120">
        <v>64.735354874790119</v>
      </c>
      <c r="AE544" s="120">
        <v>3344.5519328127025</v>
      </c>
      <c r="AF544" s="120">
        <v>25.551481484659689</v>
      </c>
      <c r="AG544" s="120">
        <v>3348.9993280616959</v>
      </c>
      <c r="AH544" s="120">
        <v>11.555954374662239</v>
      </c>
      <c r="AI544" s="123">
        <v>99.645728149953356</v>
      </c>
      <c r="AJ544" s="144" t="s">
        <v>771</v>
      </c>
      <c r="AK544" s="143">
        <f t="shared" si="69"/>
        <v>3348.9993280616959</v>
      </c>
      <c r="AL544" s="143">
        <f t="shared" si="70"/>
        <v>11.555954374662239</v>
      </c>
      <c r="AM544" s="143">
        <v>1</v>
      </c>
      <c r="AN544" s="143">
        <v>26321</v>
      </c>
      <c r="AO544" s="146" t="s">
        <v>774</v>
      </c>
      <c r="AP544" s="26">
        <v>0</v>
      </c>
      <c r="AQ544" s="141">
        <f t="shared" si="71"/>
        <v>0.35427185004664352</v>
      </c>
      <c r="AR544" s="145"/>
      <c r="AS544" s="146"/>
      <c r="AT544" s="145"/>
      <c r="AU544" s="146"/>
      <c r="AV544" s="145"/>
      <c r="AW544" s="108"/>
      <c r="AX544" s="144"/>
      <c r="AY544" s="145"/>
      <c r="AZ544" s="145"/>
      <c r="BA544" s="145"/>
      <c r="BB544" s="145"/>
      <c r="BC544" s="145"/>
      <c r="BD544" s="144"/>
      <c r="BE544" s="144"/>
      <c r="BF544" s="144"/>
      <c r="BG544" s="144"/>
      <c r="BH544" s="144"/>
      <c r="BI544" s="144"/>
      <c r="BJ544" s="144"/>
    </row>
    <row r="545" spans="1:62" s="88" customFormat="1" ht="14.25" customHeight="1" x14ac:dyDescent="0.2">
      <c r="A545" s="6">
        <v>555</v>
      </c>
      <c r="B545" s="88" t="s">
        <v>748</v>
      </c>
      <c r="D545" s="125" t="s">
        <v>156</v>
      </c>
      <c r="E545" s="120" t="s">
        <v>773</v>
      </c>
      <c r="F545" s="120">
        <v>943675.97616622259</v>
      </c>
      <c r="G545" s="123">
        <v>410.50070871907218</v>
      </c>
      <c r="H545" s="110">
        <f t="shared" si="64"/>
        <v>243.76856068836028</v>
      </c>
      <c r="I545" s="123">
        <v>159.50235523249833</v>
      </c>
      <c r="J545" s="121">
        <v>0.5938322529308574</v>
      </c>
      <c r="K545" s="121">
        <v>1.8555099007826676</v>
      </c>
      <c r="L545" s="122">
        <v>0.33520000000000005</v>
      </c>
      <c r="M545" s="123">
        <v>2.523874218743142</v>
      </c>
      <c r="N545" s="113">
        <f t="shared" si="65"/>
        <v>1.261937109371571</v>
      </c>
      <c r="O545" s="113">
        <v>1</v>
      </c>
      <c r="P545" s="123" t="s">
        <v>780</v>
      </c>
      <c r="Q545" s="124">
        <v>6.1440000000000001</v>
      </c>
      <c r="R545" s="123">
        <v>2.8579022229751394</v>
      </c>
      <c r="S545" s="113">
        <f t="shared" si="66"/>
        <v>1.4289511114875697</v>
      </c>
      <c r="T545" s="113">
        <v>1</v>
      </c>
      <c r="U545" s="123" t="s">
        <v>780</v>
      </c>
      <c r="V545" s="124">
        <v>0.13300000000000001</v>
      </c>
      <c r="W545" s="114">
        <f t="shared" si="67"/>
        <v>8.9176500000000009E-4</v>
      </c>
      <c r="X545" s="124">
        <v>1.341</v>
      </c>
      <c r="Y545" s="113">
        <f t="shared" si="68"/>
        <v>0.67049999999999998</v>
      </c>
      <c r="Z545" s="113">
        <v>1</v>
      </c>
      <c r="AA545" s="123" t="s">
        <v>780</v>
      </c>
      <c r="AB545" s="121">
        <v>0.88312126232077082</v>
      </c>
      <c r="AC545" s="120">
        <v>1863.4427172578207</v>
      </c>
      <c r="AD545" s="120">
        <v>40.973609243081683</v>
      </c>
      <c r="AE545" s="120">
        <v>1996.5562244905523</v>
      </c>
      <c r="AF545" s="120">
        <v>25.268661428056703</v>
      </c>
      <c r="AG545" s="120">
        <v>2137.2946808848651</v>
      </c>
      <c r="AH545" s="120">
        <v>23.448586261681598</v>
      </c>
      <c r="AI545" s="123">
        <v>87.186981464171964</v>
      </c>
      <c r="AJ545" s="144" t="s">
        <v>771</v>
      </c>
      <c r="AK545" s="143">
        <f t="shared" si="69"/>
        <v>2137.2946808848651</v>
      </c>
      <c r="AL545" s="143">
        <f t="shared" si="70"/>
        <v>23.448586261681598</v>
      </c>
      <c r="AM545" s="143">
        <v>1</v>
      </c>
      <c r="AN545" s="143">
        <v>26321</v>
      </c>
      <c r="AO545" s="146" t="s">
        <v>774</v>
      </c>
      <c r="AP545" s="26">
        <v>0</v>
      </c>
      <c r="AQ545" s="141">
        <f t="shared" si="71"/>
        <v>12.813018535828036</v>
      </c>
      <c r="AR545" s="145"/>
      <c r="AS545" s="146"/>
      <c r="AT545" s="145"/>
      <c r="AU545" s="146"/>
      <c r="AV545" s="145"/>
      <c r="AW545" s="108"/>
      <c r="AX545" s="144"/>
      <c r="AY545" s="145"/>
      <c r="AZ545" s="145"/>
      <c r="BA545" s="145"/>
      <c r="BB545" s="145"/>
      <c r="BC545" s="145"/>
      <c r="BD545" s="144"/>
      <c r="BE545" s="144"/>
      <c r="BF545" s="144"/>
      <c r="BG545" s="144"/>
      <c r="BH545" s="144"/>
      <c r="BI545" s="144"/>
      <c r="BJ545" s="144"/>
    </row>
    <row r="546" spans="1:62" s="88" customFormat="1" ht="14.25" customHeight="1" x14ac:dyDescent="0.2">
      <c r="A546" s="6">
        <v>556</v>
      </c>
      <c r="B546" s="88" t="s">
        <v>748</v>
      </c>
      <c r="D546" s="125" t="s">
        <v>157</v>
      </c>
      <c r="E546" s="120" t="s">
        <v>773</v>
      </c>
      <c r="F546" s="120">
        <v>314679.81325092155</v>
      </c>
      <c r="G546" s="123">
        <v>74.945363183310974</v>
      </c>
      <c r="H546" s="110">
        <f t="shared" si="64"/>
        <v>62.991179747372065</v>
      </c>
      <c r="I546" s="123">
        <v>44.137209941430967</v>
      </c>
      <c r="J546" s="121">
        <v>0.84049468935523286</v>
      </c>
      <c r="K546" s="121">
        <v>0.74279064636680581</v>
      </c>
      <c r="L546" s="122">
        <v>0.48620000000000002</v>
      </c>
      <c r="M546" s="123">
        <v>2.4876382090496656</v>
      </c>
      <c r="N546" s="113">
        <f t="shared" si="65"/>
        <v>1.2438191045248328</v>
      </c>
      <c r="O546" s="113">
        <v>1</v>
      </c>
      <c r="P546" s="123" t="s">
        <v>780</v>
      </c>
      <c r="Q546" s="124">
        <v>11.37</v>
      </c>
      <c r="R546" s="123">
        <v>2.6215154440169401</v>
      </c>
      <c r="S546" s="113">
        <f t="shared" si="66"/>
        <v>1.3107577220084701</v>
      </c>
      <c r="T546" s="113">
        <v>1</v>
      </c>
      <c r="U546" s="123" t="s">
        <v>780</v>
      </c>
      <c r="V546" s="124">
        <v>0.16960000000000003</v>
      </c>
      <c r="W546" s="114">
        <f t="shared" si="67"/>
        <v>7.0129600000000012E-4</v>
      </c>
      <c r="X546" s="124">
        <v>0.82699999999999996</v>
      </c>
      <c r="Y546" s="113">
        <f t="shared" si="68"/>
        <v>0.41349999999999998</v>
      </c>
      <c r="Z546" s="113">
        <v>1</v>
      </c>
      <c r="AA546" s="123" t="s">
        <v>780</v>
      </c>
      <c r="AB546" s="121">
        <v>0.94893135751962809</v>
      </c>
      <c r="AC546" s="120">
        <v>2554.4300282789982</v>
      </c>
      <c r="AD546" s="120">
        <v>52.680064780772227</v>
      </c>
      <c r="AE546" s="120">
        <v>2553.8935039449757</v>
      </c>
      <c r="AF546" s="120">
        <v>24.766005758232041</v>
      </c>
      <c r="AG546" s="120">
        <v>2553.467516351333</v>
      </c>
      <c r="AH546" s="120">
        <v>13.848190574071467</v>
      </c>
      <c r="AI546" s="123">
        <v>100.03769430868033</v>
      </c>
      <c r="AJ546" s="144" t="s">
        <v>771</v>
      </c>
      <c r="AK546" s="143">
        <f t="shared" si="69"/>
        <v>2553.467516351333</v>
      </c>
      <c r="AL546" s="143">
        <f t="shared" si="70"/>
        <v>13.848190574071467</v>
      </c>
      <c r="AM546" s="143">
        <v>1</v>
      </c>
      <c r="AN546" s="143">
        <v>26321</v>
      </c>
      <c r="AO546" s="146" t="s">
        <v>774</v>
      </c>
      <c r="AP546" s="26">
        <v>0</v>
      </c>
      <c r="AQ546" s="141">
        <f t="shared" si="71"/>
        <v>-3.7694308680329414E-2</v>
      </c>
      <c r="AR546" s="145"/>
      <c r="AS546" s="146"/>
      <c r="AT546" s="145"/>
      <c r="AU546" s="146"/>
      <c r="AV546" s="145"/>
      <c r="AW546" s="108"/>
      <c r="AX546" s="144"/>
      <c r="AY546" s="145"/>
      <c r="AZ546" s="145"/>
      <c r="BA546" s="145"/>
      <c r="BB546" s="145"/>
      <c r="BC546" s="145"/>
      <c r="BD546" s="144"/>
      <c r="BE546" s="144"/>
      <c r="BF546" s="144"/>
      <c r="BG546" s="144"/>
      <c r="BH546" s="144"/>
      <c r="BI546" s="144"/>
      <c r="BJ546" s="144"/>
    </row>
    <row r="547" spans="1:62" s="88" customFormat="1" ht="14.25" customHeight="1" x14ac:dyDescent="0.2">
      <c r="A547" s="6">
        <v>557</v>
      </c>
      <c r="B547" s="88" t="s">
        <v>748</v>
      </c>
      <c r="D547" s="125" t="s">
        <v>158</v>
      </c>
      <c r="E547" s="120" t="s">
        <v>773</v>
      </c>
      <c r="F547" s="120">
        <v>820497.12017250177</v>
      </c>
      <c r="G547" s="123">
        <v>173.15071303003589</v>
      </c>
      <c r="H547" s="110">
        <f t="shared" si="64"/>
        <v>90.989138786412312</v>
      </c>
      <c r="I547" s="123">
        <v>157.9139392778477</v>
      </c>
      <c r="J547" s="121">
        <v>0.5254909852472206</v>
      </c>
      <c r="K547" s="121">
        <v>0.33409361318896913</v>
      </c>
      <c r="L547" s="122">
        <v>0.70320000000000005</v>
      </c>
      <c r="M547" s="123">
        <v>2.3996954347829047</v>
      </c>
      <c r="N547" s="113">
        <f t="shared" si="65"/>
        <v>1.1998477173914524</v>
      </c>
      <c r="O547" s="113">
        <v>1</v>
      </c>
      <c r="P547" s="123" t="s">
        <v>780</v>
      </c>
      <c r="Q547" s="124">
        <v>28.36</v>
      </c>
      <c r="R547" s="123">
        <v>2.4808597030069151</v>
      </c>
      <c r="S547" s="113">
        <f t="shared" si="66"/>
        <v>1.2404298515034575</v>
      </c>
      <c r="T547" s="113">
        <v>1</v>
      </c>
      <c r="U547" s="123" t="s">
        <v>780</v>
      </c>
      <c r="V547" s="124">
        <v>0.29249999999999998</v>
      </c>
      <c r="W547" s="114">
        <f t="shared" si="67"/>
        <v>9.2049750000000011E-4</v>
      </c>
      <c r="X547" s="124">
        <v>0.62940000000000007</v>
      </c>
      <c r="Y547" s="113">
        <f t="shared" si="68"/>
        <v>0.31470000000000004</v>
      </c>
      <c r="Z547" s="113">
        <v>1</v>
      </c>
      <c r="AA547" s="123" t="s">
        <v>780</v>
      </c>
      <c r="AB547" s="121">
        <v>0.96728381370150207</v>
      </c>
      <c r="AC547" s="120">
        <v>3432.7794084334105</v>
      </c>
      <c r="AD547" s="120">
        <v>64.187218480801221</v>
      </c>
      <c r="AE547" s="120">
        <v>3431.691738395245</v>
      </c>
      <c r="AF547" s="120">
        <v>24.628598668610266</v>
      </c>
      <c r="AG547" s="120">
        <v>3431.0568421884086</v>
      </c>
      <c r="AH547" s="120">
        <v>9.7771610594441718</v>
      </c>
      <c r="AI547" s="123">
        <v>100.05020512116911</v>
      </c>
      <c r="AJ547" s="144" t="s">
        <v>771</v>
      </c>
      <c r="AK547" s="143">
        <f t="shared" si="69"/>
        <v>3431.0568421884086</v>
      </c>
      <c r="AL547" s="143">
        <f t="shared" si="70"/>
        <v>9.7771610594441718</v>
      </c>
      <c r="AM547" s="143">
        <v>1</v>
      </c>
      <c r="AN547" s="143">
        <v>26321</v>
      </c>
      <c r="AO547" s="146" t="s">
        <v>774</v>
      </c>
      <c r="AP547" s="26">
        <v>0</v>
      </c>
      <c r="AQ547" s="141">
        <f t="shared" si="71"/>
        <v>-5.0205121169113909E-2</v>
      </c>
      <c r="AR547" s="145"/>
      <c r="AS547" s="146"/>
      <c r="AT547" s="145"/>
      <c r="AU547" s="146"/>
      <c r="AV547" s="145"/>
      <c r="AW547" s="108"/>
      <c r="AX547" s="144"/>
      <c r="AY547" s="145"/>
      <c r="AZ547" s="145"/>
      <c r="BA547" s="145"/>
      <c r="BB547" s="145"/>
      <c r="BC547" s="145"/>
      <c r="BD547" s="144"/>
      <c r="BE547" s="144"/>
      <c r="BF547" s="144"/>
      <c r="BG547" s="144"/>
      <c r="BH547" s="144"/>
      <c r="BI547" s="144"/>
      <c r="BJ547" s="144"/>
    </row>
    <row r="548" spans="1:62" s="88" customFormat="1" ht="14.25" customHeight="1" x14ac:dyDescent="0.2">
      <c r="A548" s="6">
        <v>558</v>
      </c>
      <c r="B548" s="88" t="s">
        <v>748</v>
      </c>
      <c r="D548" s="125" t="s">
        <v>159</v>
      </c>
      <c r="E548" s="120" t="s">
        <v>773</v>
      </c>
      <c r="F548" s="120">
        <v>836522.7071496516</v>
      </c>
      <c r="G548" s="123">
        <v>238.00982790429057</v>
      </c>
      <c r="H548" s="110">
        <f t="shared" si="64"/>
        <v>109.35180739541306</v>
      </c>
      <c r="I548" s="123">
        <v>148.4400640386915</v>
      </c>
      <c r="J548" s="121">
        <v>0.45944240352707633</v>
      </c>
      <c r="K548" s="121" t="s">
        <v>560</v>
      </c>
      <c r="L548" s="122">
        <v>0.52989999999999993</v>
      </c>
      <c r="M548" s="123">
        <v>2.3841272233377548</v>
      </c>
      <c r="N548" s="113">
        <f t="shared" si="65"/>
        <v>1.1920636116688774</v>
      </c>
      <c r="O548" s="113">
        <v>1</v>
      </c>
      <c r="P548" s="123" t="s">
        <v>780</v>
      </c>
      <c r="Q548" s="124">
        <v>13.83</v>
      </c>
      <c r="R548" s="123">
        <v>2.4395583611846652</v>
      </c>
      <c r="S548" s="113">
        <f t="shared" si="66"/>
        <v>1.2197791805923326</v>
      </c>
      <c r="T548" s="113">
        <v>1</v>
      </c>
      <c r="U548" s="123" t="s">
        <v>780</v>
      </c>
      <c r="V548" s="124">
        <v>0.18920000000000001</v>
      </c>
      <c r="W548" s="114">
        <f t="shared" si="67"/>
        <v>4.8917660000000001E-4</v>
      </c>
      <c r="X548" s="124">
        <v>0.5171</v>
      </c>
      <c r="Y548" s="113">
        <f t="shared" si="68"/>
        <v>0.25855</v>
      </c>
      <c r="Z548" s="113">
        <v>1</v>
      </c>
      <c r="AA548" s="123" t="s">
        <v>780</v>
      </c>
      <c r="AB548" s="121">
        <v>0.97727820792121056</v>
      </c>
      <c r="AC548" s="120">
        <v>2741.046689092856</v>
      </c>
      <c r="AD548" s="120">
        <v>53.453962141892134</v>
      </c>
      <c r="AE548" s="120">
        <v>2737.838446362181</v>
      </c>
      <c r="AF548" s="120">
        <v>23.366871963009544</v>
      </c>
      <c r="AG548" s="120">
        <v>2735.4730159721503</v>
      </c>
      <c r="AH548" s="120">
        <v>8.5094977533432381</v>
      </c>
      <c r="AI548" s="123">
        <v>100.20375536838277</v>
      </c>
      <c r="AJ548" s="144" t="s">
        <v>771</v>
      </c>
      <c r="AK548" s="143">
        <f t="shared" si="69"/>
        <v>2735.4730159721503</v>
      </c>
      <c r="AL548" s="143">
        <f t="shared" si="70"/>
        <v>8.5094977533432381</v>
      </c>
      <c r="AM548" s="143">
        <v>1</v>
      </c>
      <c r="AN548" s="143">
        <v>26321</v>
      </c>
      <c r="AO548" s="146" t="s">
        <v>774</v>
      </c>
      <c r="AP548" s="26">
        <v>0</v>
      </c>
      <c r="AQ548" s="141">
        <f t="shared" si="71"/>
        <v>-0.20375536838277242</v>
      </c>
      <c r="AR548" s="145"/>
      <c r="AS548" s="146"/>
      <c r="AT548" s="145"/>
      <c r="AU548" s="146"/>
      <c r="AV548" s="145"/>
      <c r="AW548" s="108"/>
      <c r="AX548" s="144"/>
      <c r="AY548" s="145"/>
      <c r="AZ548" s="145"/>
      <c r="BA548" s="145"/>
      <c r="BB548" s="145"/>
      <c r="BC548" s="145"/>
      <c r="BD548" s="144"/>
      <c r="BE548" s="144"/>
      <c r="BF548" s="144"/>
      <c r="BG548" s="144"/>
      <c r="BH548" s="144"/>
      <c r="BI548" s="144"/>
      <c r="BJ548" s="144"/>
    </row>
    <row r="549" spans="1:62" s="88" customFormat="1" ht="14.25" customHeight="1" x14ac:dyDescent="0.2">
      <c r="A549" s="6">
        <v>559</v>
      </c>
      <c r="B549" s="88" t="s">
        <v>748</v>
      </c>
      <c r="D549" s="125" t="s">
        <v>160</v>
      </c>
      <c r="E549" s="120" t="s">
        <v>773</v>
      </c>
      <c r="F549" s="120">
        <v>235375.73904548501</v>
      </c>
      <c r="G549" s="123">
        <v>53.243615632195514</v>
      </c>
      <c r="H549" s="110">
        <f t="shared" si="64"/>
        <v>33.325439911448903</v>
      </c>
      <c r="I549" s="123">
        <v>41.816572736886641</v>
      </c>
      <c r="J549" s="121">
        <v>0.62590489987869224</v>
      </c>
      <c r="K549" s="121">
        <v>0.11095323927890124</v>
      </c>
      <c r="L549" s="122">
        <v>0.63730000000000009</v>
      </c>
      <c r="M549" s="123">
        <v>2.3091514483748132</v>
      </c>
      <c r="N549" s="113">
        <f t="shared" si="65"/>
        <v>1.1545757241874066</v>
      </c>
      <c r="O549" s="113">
        <v>1</v>
      </c>
      <c r="P549" s="123" t="s">
        <v>780</v>
      </c>
      <c r="Q549" s="124">
        <v>21.97</v>
      </c>
      <c r="R549" s="123">
        <v>2.4186531728770269</v>
      </c>
      <c r="S549" s="113">
        <f t="shared" si="66"/>
        <v>1.2093265864385134</v>
      </c>
      <c r="T549" s="113">
        <v>1</v>
      </c>
      <c r="U549" s="123" t="s">
        <v>780</v>
      </c>
      <c r="V549" s="124">
        <v>0.25</v>
      </c>
      <c r="W549" s="114">
        <f t="shared" si="67"/>
        <v>8.99375E-4</v>
      </c>
      <c r="X549" s="124">
        <v>0.71950000000000003</v>
      </c>
      <c r="Y549" s="113">
        <f t="shared" si="68"/>
        <v>0.35975000000000001</v>
      </c>
      <c r="Z549" s="113">
        <v>1</v>
      </c>
      <c r="AA549" s="123" t="s">
        <v>780</v>
      </c>
      <c r="AB549" s="121">
        <v>0.95472615680074557</v>
      </c>
      <c r="AC549" s="120">
        <v>3178.3165803303732</v>
      </c>
      <c r="AD549" s="120">
        <v>58.201882243638011</v>
      </c>
      <c r="AE549" s="120">
        <v>3182.355615293</v>
      </c>
      <c r="AF549" s="120">
        <v>23.765345992515904</v>
      </c>
      <c r="AG549" s="120">
        <v>3184.9030415899038</v>
      </c>
      <c r="AH549" s="120">
        <v>11.390921989233707</v>
      </c>
      <c r="AI549" s="123">
        <v>99.793197432589892</v>
      </c>
      <c r="AJ549" s="144" t="s">
        <v>771</v>
      </c>
      <c r="AK549" s="143">
        <f t="shared" si="69"/>
        <v>3184.9030415899038</v>
      </c>
      <c r="AL549" s="143">
        <f t="shared" si="70"/>
        <v>11.390921989233707</v>
      </c>
      <c r="AM549" s="143">
        <v>1</v>
      </c>
      <c r="AN549" s="143">
        <v>26321</v>
      </c>
      <c r="AO549" s="146" t="s">
        <v>774</v>
      </c>
      <c r="AP549" s="26">
        <v>0</v>
      </c>
      <c r="AQ549" s="141">
        <f t="shared" si="71"/>
        <v>0.20680256741010794</v>
      </c>
      <c r="AR549" s="145"/>
      <c r="AS549" s="146"/>
      <c r="AT549" s="145"/>
      <c r="AU549" s="146"/>
      <c r="AV549" s="145"/>
      <c r="AW549" s="108"/>
      <c r="AX549" s="144"/>
      <c r="AY549" s="145"/>
      <c r="AZ549" s="145"/>
      <c r="BA549" s="145"/>
      <c r="BB549" s="145"/>
      <c r="BC549" s="145"/>
      <c r="BD549" s="144"/>
      <c r="BE549" s="144"/>
      <c r="BF549" s="144"/>
      <c r="BG549" s="144"/>
      <c r="BH549" s="144"/>
      <c r="BI549" s="144"/>
      <c r="BJ549" s="144"/>
    </row>
    <row r="550" spans="1:62" s="88" customFormat="1" ht="14.25" customHeight="1" x14ac:dyDescent="0.2">
      <c r="A550" s="6">
        <v>560</v>
      </c>
      <c r="B550" s="88" t="s">
        <v>748</v>
      </c>
      <c r="D550" s="125" t="s">
        <v>161</v>
      </c>
      <c r="E550" s="120" t="s">
        <v>773</v>
      </c>
      <c r="F550" s="120">
        <v>693904.51807986328</v>
      </c>
      <c r="G550" s="123">
        <v>193.81005538228891</v>
      </c>
      <c r="H550" s="110">
        <f t="shared" si="64"/>
        <v>128.46999722148919</v>
      </c>
      <c r="I550" s="123">
        <v>112.39436545892944</v>
      </c>
      <c r="J550" s="121">
        <v>0.6628654894509115</v>
      </c>
      <c r="K550" s="121" t="s">
        <v>560</v>
      </c>
      <c r="L550" s="122">
        <v>0.4803</v>
      </c>
      <c r="M550" s="123">
        <v>2.4397117643877428</v>
      </c>
      <c r="N550" s="113">
        <f t="shared" si="65"/>
        <v>1.2198558821938714</v>
      </c>
      <c r="O550" s="113">
        <v>1</v>
      </c>
      <c r="P550" s="123" t="s">
        <v>780</v>
      </c>
      <c r="Q550" s="124">
        <v>11.03</v>
      </c>
      <c r="R550" s="123">
        <v>2.4925724545741579</v>
      </c>
      <c r="S550" s="113">
        <f t="shared" si="66"/>
        <v>1.2462862272870789</v>
      </c>
      <c r="T550" s="113">
        <v>1</v>
      </c>
      <c r="U550" s="123" t="s">
        <v>780</v>
      </c>
      <c r="V550" s="124">
        <v>0.16650000000000001</v>
      </c>
      <c r="W550" s="114">
        <f t="shared" si="67"/>
        <v>4.2507450000000007E-4</v>
      </c>
      <c r="X550" s="124">
        <v>0.51060000000000005</v>
      </c>
      <c r="Y550" s="113">
        <f t="shared" si="68"/>
        <v>0.25530000000000003</v>
      </c>
      <c r="Z550" s="113">
        <v>1</v>
      </c>
      <c r="AA550" s="123" t="s">
        <v>780</v>
      </c>
      <c r="AB550" s="121">
        <v>0.97879271670141044</v>
      </c>
      <c r="AC550" s="120">
        <v>2528.7580868057703</v>
      </c>
      <c r="AD550" s="120">
        <v>51.235426964788985</v>
      </c>
      <c r="AE550" s="120">
        <v>2525.5924028502586</v>
      </c>
      <c r="AF550" s="120">
        <v>23.47443732107331</v>
      </c>
      <c r="AG550" s="120">
        <v>2523.0497111830382</v>
      </c>
      <c r="AH550" s="120">
        <v>8.5754357587570347</v>
      </c>
      <c r="AI550" s="123">
        <v>100.22624903494493</v>
      </c>
      <c r="AJ550" s="144" t="s">
        <v>771</v>
      </c>
      <c r="AK550" s="143">
        <f t="shared" si="69"/>
        <v>2523.0497111830382</v>
      </c>
      <c r="AL550" s="143">
        <f t="shared" si="70"/>
        <v>8.5754357587570347</v>
      </c>
      <c r="AM550" s="143">
        <v>1</v>
      </c>
      <c r="AN550" s="143">
        <v>26321</v>
      </c>
      <c r="AO550" s="146" t="s">
        <v>774</v>
      </c>
      <c r="AP550" s="26">
        <v>0</v>
      </c>
      <c r="AQ550" s="141">
        <f t="shared" si="71"/>
        <v>-0.22624903494492798</v>
      </c>
      <c r="AR550" s="145"/>
      <c r="AS550" s="146"/>
      <c r="AT550" s="145"/>
      <c r="AU550" s="146"/>
      <c r="AV550" s="145"/>
      <c r="AW550" s="108"/>
      <c r="AX550" s="144"/>
      <c r="AY550" s="145"/>
      <c r="AZ550" s="145"/>
      <c r="BA550" s="145"/>
      <c r="BB550" s="145"/>
      <c r="BC550" s="145"/>
      <c r="BD550" s="144"/>
      <c r="BE550" s="144"/>
      <c r="BF550" s="144"/>
      <c r="BG550" s="144"/>
      <c r="BH550" s="144"/>
      <c r="BI550" s="144"/>
      <c r="BJ550" s="144"/>
    </row>
    <row r="551" spans="1:62" s="88" customFormat="1" ht="14.25" customHeight="1" x14ac:dyDescent="0.2">
      <c r="A551" s="6">
        <v>561</v>
      </c>
      <c r="B551" s="88" t="s">
        <v>748</v>
      </c>
      <c r="D551" s="125" t="s">
        <v>162</v>
      </c>
      <c r="E551" s="120" t="s">
        <v>773</v>
      </c>
      <c r="F551" s="120">
        <v>329441.66237660905</v>
      </c>
      <c r="G551" s="123">
        <v>82.284565026773592</v>
      </c>
      <c r="H551" s="110">
        <f t="shared" si="64"/>
        <v>106.50046090203095</v>
      </c>
      <c r="I551" s="123">
        <v>50.926516726308151</v>
      </c>
      <c r="J551" s="121">
        <v>1.2942945115815832</v>
      </c>
      <c r="K551" s="121" t="s">
        <v>560</v>
      </c>
      <c r="L551" s="122">
        <v>0.46279999999999999</v>
      </c>
      <c r="M551" s="123">
        <v>2.4308899032629987</v>
      </c>
      <c r="N551" s="113">
        <f t="shared" si="65"/>
        <v>1.2154449516314993</v>
      </c>
      <c r="O551" s="113">
        <v>1</v>
      </c>
      <c r="P551" s="123" t="s">
        <v>780</v>
      </c>
      <c r="Q551" s="124">
        <v>10.78</v>
      </c>
      <c r="R551" s="123">
        <v>2.5638105657893426</v>
      </c>
      <c r="S551" s="113">
        <f t="shared" si="66"/>
        <v>1.2819052828946713</v>
      </c>
      <c r="T551" s="113">
        <v>1</v>
      </c>
      <c r="U551" s="123" t="s">
        <v>780</v>
      </c>
      <c r="V551" s="124">
        <v>0.16889999999999999</v>
      </c>
      <c r="W551" s="114">
        <f t="shared" si="67"/>
        <v>6.8809860000000004E-4</v>
      </c>
      <c r="X551" s="124">
        <v>0.81480000000000008</v>
      </c>
      <c r="Y551" s="113">
        <f t="shared" si="68"/>
        <v>0.40740000000000004</v>
      </c>
      <c r="Z551" s="113">
        <v>1</v>
      </c>
      <c r="AA551" s="123" t="s">
        <v>780</v>
      </c>
      <c r="AB551" s="121">
        <v>0.94815503754450736</v>
      </c>
      <c r="AC551" s="120">
        <v>2451.9179744960161</v>
      </c>
      <c r="AD551" s="120">
        <v>49.770110380526603</v>
      </c>
      <c r="AE551" s="120">
        <v>2504.2021621318113</v>
      </c>
      <c r="AF551" s="120">
        <v>24.106201263387447</v>
      </c>
      <c r="AG551" s="120">
        <v>2546.8732934957011</v>
      </c>
      <c r="AH551" s="120">
        <v>13.652024288423309</v>
      </c>
      <c r="AI551" s="123">
        <v>96.27169049822048</v>
      </c>
      <c r="AJ551" s="144" t="s">
        <v>771</v>
      </c>
      <c r="AK551" s="143">
        <f t="shared" si="69"/>
        <v>2546.8732934957011</v>
      </c>
      <c r="AL551" s="143">
        <f t="shared" si="70"/>
        <v>13.652024288423309</v>
      </c>
      <c r="AM551" s="143">
        <v>1</v>
      </c>
      <c r="AN551" s="143">
        <v>26321</v>
      </c>
      <c r="AO551" s="146" t="s">
        <v>774</v>
      </c>
      <c r="AP551" s="26">
        <v>0</v>
      </c>
      <c r="AQ551" s="141">
        <f t="shared" si="71"/>
        <v>3.7283095017795205</v>
      </c>
      <c r="AR551" s="145"/>
      <c r="AS551" s="146"/>
      <c r="AT551" s="145"/>
      <c r="AU551" s="146"/>
      <c r="AV551" s="145"/>
      <c r="AW551" s="108"/>
      <c r="AX551" s="144"/>
      <c r="AY551" s="145"/>
      <c r="AZ551" s="145"/>
      <c r="BA551" s="145"/>
      <c r="BB551" s="145"/>
      <c r="BC551" s="145"/>
      <c r="BD551" s="144"/>
      <c r="BE551" s="144"/>
      <c r="BF551" s="144"/>
      <c r="BG551" s="144"/>
      <c r="BH551" s="144"/>
      <c r="BI551" s="144"/>
      <c r="BJ551" s="144"/>
    </row>
    <row r="552" spans="1:62" s="88" customFormat="1" ht="14.25" customHeight="1" x14ac:dyDescent="0.2">
      <c r="A552" s="6">
        <v>562</v>
      </c>
      <c r="B552" s="88" t="s">
        <v>748</v>
      </c>
      <c r="D552" s="125" t="s">
        <v>163</v>
      </c>
      <c r="E552" s="120" t="s">
        <v>773</v>
      </c>
      <c r="F552" s="120">
        <v>561655.92954148795</v>
      </c>
      <c r="G552" s="123">
        <v>178.6808759066619</v>
      </c>
      <c r="H552" s="110">
        <f t="shared" si="64"/>
        <v>141.29554114159566</v>
      </c>
      <c r="I552" s="123">
        <v>106.15530104118784</v>
      </c>
      <c r="J552" s="121">
        <v>0.79077036322233307</v>
      </c>
      <c r="K552" s="121">
        <v>1.7461071313735154E-2</v>
      </c>
      <c r="L552" s="122">
        <v>0.47840000000000005</v>
      </c>
      <c r="M552" s="123">
        <v>2.4768724774530639</v>
      </c>
      <c r="N552" s="113">
        <f t="shared" si="65"/>
        <v>1.238436238726532</v>
      </c>
      <c r="O552" s="113">
        <v>1</v>
      </c>
      <c r="P552" s="123" t="s">
        <v>780</v>
      </c>
      <c r="Q552" s="124">
        <v>10.97</v>
      </c>
      <c r="R552" s="123">
        <v>2.5708592478272396</v>
      </c>
      <c r="S552" s="113">
        <f t="shared" si="66"/>
        <v>1.2854296239136198</v>
      </c>
      <c r="T552" s="113">
        <v>1</v>
      </c>
      <c r="U552" s="123" t="s">
        <v>780</v>
      </c>
      <c r="V552" s="124">
        <v>0.16639999999999999</v>
      </c>
      <c r="W552" s="114">
        <f t="shared" si="67"/>
        <v>5.7308160000000001E-4</v>
      </c>
      <c r="X552" s="124">
        <v>0.68880000000000008</v>
      </c>
      <c r="Y552" s="113">
        <f t="shared" si="68"/>
        <v>0.34440000000000004</v>
      </c>
      <c r="Z552" s="113">
        <v>1</v>
      </c>
      <c r="AA552" s="123" t="s">
        <v>780</v>
      </c>
      <c r="AB552" s="121">
        <v>0.96344149511350785</v>
      </c>
      <c r="AC552" s="120">
        <v>2520.0875864482655</v>
      </c>
      <c r="AD552" s="120">
        <v>51.872636811466236</v>
      </c>
      <c r="AE552" s="120">
        <v>2520.8844500948017</v>
      </c>
      <c r="AF552" s="120">
        <v>24.210257306704079</v>
      </c>
      <c r="AG552" s="120">
        <v>2521.526079683545</v>
      </c>
      <c r="AH552" s="120">
        <v>11.569449689725184</v>
      </c>
      <c r="AI552" s="123">
        <v>99.942951482958293</v>
      </c>
      <c r="AJ552" s="144" t="s">
        <v>771</v>
      </c>
      <c r="AK552" s="143">
        <f t="shared" si="69"/>
        <v>2521.526079683545</v>
      </c>
      <c r="AL552" s="143">
        <f t="shared" si="70"/>
        <v>11.569449689725184</v>
      </c>
      <c r="AM552" s="143">
        <v>1</v>
      </c>
      <c r="AN552" s="143">
        <v>26321</v>
      </c>
      <c r="AO552" s="146" t="s">
        <v>774</v>
      </c>
      <c r="AP552" s="26">
        <v>0</v>
      </c>
      <c r="AQ552" s="141">
        <f t="shared" si="71"/>
        <v>5.7048517041707214E-2</v>
      </c>
      <c r="AR552" s="145"/>
      <c r="AS552" s="146"/>
      <c r="AT552" s="145"/>
      <c r="AU552" s="146"/>
      <c r="AV552" s="145"/>
      <c r="AW552" s="108"/>
      <c r="AX552" s="144"/>
      <c r="AY552" s="145"/>
      <c r="AZ552" s="145"/>
      <c r="BA552" s="145"/>
      <c r="BB552" s="145"/>
      <c r="BC552" s="145"/>
      <c r="BD552" s="144"/>
      <c r="BE552" s="144"/>
      <c r="BF552" s="144"/>
      <c r="BG552" s="144"/>
      <c r="BH552" s="144"/>
      <c r="BI552" s="144"/>
      <c r="BJ552" s="144"/>
    </row>
    <row r="553" spans="1:62" s="88" customFormat="1" ht="14.25" customHeight="1" x14ac:dyDescent="0.2">
      <c r="A553" s="6">
        <v>563</v>
      </c>
      <c r="B553" s="88" t="s">
        <v>748</v>
      </c>
      <c r="D553" s="125" t="s">
        <v>164</v>
      </c>
      <c r="E553" s="120" t="s">
        <v>773</v>
      </c>
      <c r="F553" s="120">
        <v>186518.08843558599</v>
      </c>
      <c r="G553" s="123">
        <v>38.329053378676178</v>
      </c>
      <c r="H553" s="110">
        <f t="shared" si="64"/>
        <v>40.145780467166638</v>
      </c>
      <c r="I553" s="123">
        <v>30.417549976583963</v>
      </c>
      <c r="J553" s="121">
        <v>1.0473981726222639</v>
      </c>
      <c r="K553" s="121" t="s">
        <v>560</v>
      </c>
      <c r="L553" s="122">
        <v>0.60709999999999997</v>
      </c>
      <c r="M553" s="123">
        <v>2.4725299841267798</v>
      </c>
      <c r="N553" s="113">
        <f t="shared" si="65"/>
        <v>1.2362649920633899</v>
      </c>
      <c r="O553" s="113">
        <v>1</v>
      </c>
      <c r="P553" s="123" t="s">
        <v>780</v>
      </c>
      <c r="Q553" s="124">
        <v>19.28</v>
      </c>
      <c r="R553" s="123">
        <v>2.623663924551713</v>
      </c>
      <c r="S553" s="113">
        <f t="shared" si="66"/>
        <v>1.3118319622758565</v>
      </c>
      <c r="T553" s="113">
        <v>1</v>
      </c>
      <c r="U553" s="123" t="s">
        <v>780</v>
      </c>
      <c r="V553" s="124">
        <v>0.2303</v>
      </c>
      <c r="W553" s="114">
        <f t="shared" si="67"/>
        <v>1.0105564E-3</v>
      </c>
      <c r="X553" s="124">
        <v>0.87760000000000005</v>
      </c>
      <c r="Y553" s="113">
        <f t="shared" si="68"/>
        <v>0.43880000000000002</v>
      </c>
      <c r="Z553" s="113">
        <v>1</v>
      </c>
      <c r="AA553" s="123" t="s">
        <v>780</v>
      </c>
      <c r="AB553" s="121">
        <v>0.94239584612546878</v>
      </c>
      <c r="AC553" s="120">
        <v>3058.3700239983455</v>
      </c>
      <c r="AD553" s="120">
        <v>60.493966084763088</v>
      </c>
      <c r="AE553" s="120">
        <v>3055.8994330230403</v>
      </c>
      <c r="AF553" s="120">
        <v>25.647786129102315</v>
      </c>
      <c r="AG553" s="120">
        <v>3054.2756331194169</v>
      </c>
      <c r="AH553" s="120">
        <v>14.043077636953123</v>
      </c>
      <c r="AI553" s="123">
        <v>100.13405440015075</v>
      </c>
      <c r="AJ553" s="144" t="s">
        <v>771</v>
      </c>
      <c r="AK553" s="143">
        <f t="shared" si="69"/>
        <v>3054.2756331194169</v>
      </c>
      <c r="AL553" s="143">
        <f t="shared" si="70"/>
        <v>14.043077636953123</v>
      </c>
      <c r="AM553" s="143">
        <v>1</v>
      </c>
      <c r="AN553" s="143">
        <v>26321</v>
      </c>
      <c r="AO553" s="146" t="s">
        <v>774</v>
      </c>
      <c r="AP553" s="26">
        <v>0</v>
      </c>
      <c r="AQ553" s="141">
        <f t="shared" si="71"/>
        <v>-0.13405440015074532</v>
      </c>
      <c r="AR553" s="145"/>
      <c r="AS553" s="146"/>
      <c r="AT553" s="145"/>
      <c r="AU553" s="146"/>
      <c r="AV553" s="145"/>
      <c r="AW553" s="108"/>
      <c r="AX553" s="144"/>
      <c r="AY553" s="145"/>
      <c r="AZ553" s="145"/>
      <c r="BA553" s="145"/>
      <c r="BB553" s="145"/>
      <c r="BC553" s="145"/>
      <c r="BD553" s="144"/>
      <c r="BE553" s="144"/>
      <c r="BF553" s="144"/>
      <c r="BG553" s="144"/>
      <c r="BH553" s="144"/>
      <c r="BI553" s="144"/>
      <c r="BJ553" s="144"/>
    </row>
    <row r="554" spans="1:62" s="88" customFormat="1" ht="14.25" customHeight="1" x14ac:dyDescent="0.2">
      <c r="A554" s="6">
        <v>564</v>
      </c>
      <c r="B554" s="88" t="s">
        <v>748</v>
      </c>
      <c r="D554" s="125" t="s">
        <v>165</v>
      </c>
      <c r="E554" s="120" t="s">
        <v>773</v>
      </c>
      <c r="F554" s="120">
        <v>228780.11546537658</v>
      </c>
      <c r="G554" s="123">
        <v>72.972437711481632</v>
      </c>
      <c r="H554" s="110">
        <f t="shared" si="64"/>
        <v>79.498080675089128</v>
      </c>
      <c r="I554" s="123">
        <v>45.671106882534431</v>
      </c>
      <c r="J554" s="121">
        <v>1.0894261335959281</v>
      </c>
      <c r="K554" s="121">
        <v>0.67594333092666326</v>
      </c>
      <c r="L554" s="122">
        <v>0.48240000000000005</v>
      </c>
      <c r="M554" s="123">
        <v>2.426015109687202</v>
      </c>
      <c r="N554" s="113">
        <f t="shared" si="65"/>
        <v>1.213007554843601</v>
      </c>
      <c r="O554" s="113">
        <v>1</v>
      </c>
      <c r="P554" s="123" t="s">
        <v>780</v>
      </c>
      <c r="Q554" s="124">
        <v>11.31</v>
      </c>
      <c r="R554" s="123">
        <v>2.7030720443397609</v>
      </c>
      <c r="S554" s="113">
        <f t="shared" si="66"/>
        <v>1.3515360221698804</v>
      </c>
      <c r="T554" s="113">
        <v>1</v>
      </c>
      <c r="U554" s="123" t="s">
        <v>780</v>
      </c>
      <c r="V554" s="124">
        <v>0.17010000000000003</v>
      </c>
      <c r="W554" s="114">
        <f t="shared" si="67"/>
        <v>1.0137960000000002E-3</v>
      </c>
      <c r="X554" s="124">
        <v>1.1919999999999999</v>
      </c>
      <c r="Y554" s="113">
        <f t="shared" si="68"/>
        <v>0.59599999999999997</v>
      </c>
      <c r="Z554" s="113">
        <v>1</v>
      </c>
      <c r="AA554" s="123" t="s">
        <v>780</v>
      </c>
      <c r="AB554" s="121">
        <v>0.89750294105822426</v>
      </c>
      <c r="AC554" s="120">
        <v>2537.7923238248477</v>
      </c>
      <c r="AD554" s="120">
        <v>51.09577609579128</v>
      </c>
      <c r="AE554" s="120">
        <v>2549.1923949129614</v>
      </c>
      <c r="AF554" s="120">
        <v>25.535701314002381</v>
      </c>
      <c r="AG554" s="120">
        <v>2558.2746907950423</v>
      </c>
      <c r="AH554" s="120">
        <v>19.95103019615912</v>
      </c>
      <c r="AI554" s="123">
        <v>99.199367955134278</v>
      </c>
      <c r="AJ554" s="144" t="s">
        <v>771</v>
      </c>
      <c r="AK554" s="143">
        <f t="shared" si="69"/>
        <v>2558.2746907950423</v>
      </c>
      <c r="AL554" s="143">
        <f t="shared" si="70"/>
        <v>19.95103019615912</v>
      </c>
      <c r="AM554" s="143">
        <v>1</v>
      </c>
      <c r="AN554" s="143">
        <v>26321</v>
      </c>
      <c r="AO554" s="146" t="s">
        <v>774</v>
      </c>
      <c r="AP554" s="26">
        <v>0</v>
      </c>
      <c r="AQ554" s="141">
        <f t="shared" si="71"/>
        <v>0.80063204486572204</v>
      </c>
      <c r="AR554" s="145"/>
      <c r="AS554" s="146"/>
      <c r="AT554" s="145"/>
      <c r="AU554" s="146"/>
      <c r="AV554" s="145"/>
      <c r="AW554" s="108"/>
      <c r="AX554" s="144"/>
      <c r="AY554" s="145"/>
      <c r="AZ554" s="145"/>
      <c r="BA554" s="145"/>
      <c r="BB554" s="145"/>
      <c r="BC554" s="145"/>
      <c r="BD554" s="144"/>
      <c r="BE554" s="144"/>
      <c r="BF554" s="144"/>
      <c r="BG554" s="144"/>
      <c r="BH554" s="144"/>
      <c r="BI554" s="144"/>
      <c r="BJ554" s="144"/>
    </row>
    <row r="555" spans="1:62" s="88" customFormat="1" ht="14.25" customHeight="1" x14ac:dyDescent="0.2">
      <c r="A555" s="6">
        <v>565</v>
      </c>
      <c r="B555" s="88" t="s">
        <v>748</v>
      </c>
      <c r="D555" s="125" t="s">
        <v>166</v>
      </c>
      <c r="E555" s="120" t="s">
        <v>773</v>
      </c>
      <c r="F555" s="120">
        <v>633644.26997236488</v>
      </c>
      <c r="G555" s="123">
        <v>215.69928025900538</v>
      </c>
      <c r="H555" s="110">
        <f t="shared" si="64"/>
        <v>209.92528435792116</v>
      </c>
      <c r="I555" s="123">
        <v>88.350690549935123</v>
      </c>
      <c r="J555" s="121">
        <v>0.97323126950562389</v>
      </c>
      <c r="K555" s="121">
        <v>0.64438992046448651</v>
      </c>
      <c r="L555" s="122">
        <v>0.30299999999999999</v>
      </c>
      <c r="M555" s="123">
        <v>2.84384062316974</v>
      </c>
      <c r="N555" s="113">
        <f t="shared" si="65"/>
        <v>1.42192031158487</v>
      </c>
      <c r="O555" s="113">
        <v>1</v>
      </c>
      <c r="P555" s="123" t="s">
        <v>780</v>
      </c>
      <c r="Q555" s="124">
        <v>6.9829999999999997</v>
      </c>
      <c r="R555" s="123">
        <v>2.9999375468423519</v>
      </c>
      <c r="S555" s="113">
        <f t="shared" si="66"/>
        <v>1.499968773421176</v>
      </c>
      <c r="T555" s="113">
        <v>1</v>
      </c>
      <c r="U555" s="123" t="s">
        <v>780</v>
      </c>
      <c r="V555" s="124">
        <v>0.16710000000000003</v>
      </c>
      <c r="W555" s="114">
        <f t="shared" si="67"/>
        <v>7.9798605000000011E-4</v>
      </c>
      <c r="X555" s="124">
        <v>0.95510000000000006</v>
      </c>
      <c r="Y555" s="113">
        <f t="shared" si="68"/>
        <v>0.47755000000000003</v>
      </c>
      <c r="Z555" s="113">
        <v>1</v>
      </c>
      <c r="AA555" s="123" t="s">
        <v>780</v>
      </c>
      <c r="AB555" s="121">
        <v>0.94796660889260342</v>
      </c>
      <c r="AC555" s="120">
        <v>1706.4020720837311</v>
      </c>
      <c r="AD555" s="120">
        <v>42.777351011151268</v>
      </c>
      <c r="AE555" s="120">
        <v>2109.2611541552578</v>
      </c>
      <c r="AF555" s="120">
        <v>27.00095168746293</v>
      </c>
      <c r="AG555" s="120">
        <v>2528.9956419312302</v>
      </c>
      <c r="AH555" s="120">
        <v>16.030776924848311</v>
      </c>
      <c r="AI555" s="123">
        <v>67.473507814377342</v>
      </c>
      <c r="AJ555" s="144" t="s">
        <v>771</v>
      </c>
      <c r="AK555" s="143">
        <f t="shared" si="69"/>
        <v>2528.9956419312302</v>
      </c>
      <c r="AL555" s="143">
        <f t="shared" si="70"/>
        <v>16.030776924848311</v>
      </c>
      <c r="AM555" s="143">
        <v>1</v>
      </c>
      <c r="AN555" s="143">
        <v>26321</v>
      </c>
      <c r="AO555" s="146" t="s">
        <v>774</v>
      </c>
      <c r="AP555" s="26">
        <v>0</v>
      </c>
      <c r="AQ555" s="141">
        <f t="shared" si="71"/>
        <v>32.526492185622658</v>
      </c>
      <c r="AR555" s="145"/>
      <c r="AS555" s="146"/>
      <c r="AT555" s="145"/>
      <c r="AU555" s="146"/>
      <c r="AV555" s="145"/>
      <c r="AW555" s="108"/>
      <c r="AX555" s="144"/>
      <c r="AY555" s="145"/>
      <c r="AZ555" s="145"/>
      <c r="BA555" s="145"/>
      <c r="BB555" s="145"/>
      <c r="BC555" s="145"/>
      <c r="BD555" s="144"/>
      <c r="BE555" s="144"/>
      <c r="BF555" s="144"/>
      <c r="BG555" s="144"/>
      <c r="BH555" s="144"/>
      <c r="BI555" s="144"/>
      <c r="BJ555" s="144"/>
    </row>
    <row r="556" spans="1:62" s="88" customFormat="1" ht="14.25" customHeight="1" x14ac:dyDescent="0.2">
      <c r="A556" s="6">
        <v>566</v>
      </c>
      <c r="B556" s="88" t="s">
        <v>748</v>
      </c>
      <c r="D556" s="125" t="s">
        <v>167</v>
      </c>
      <c r="E556" s="120" t="s">
        <v>773</v>
      </c>
      <c r="F556" s="120">
        <v>804646.35601417895</v>
      </c>
      <c r="G556" s="123">
        <v>219.61855088089823</v>
      </c>
      <c r="H556" s="110">
        <f t="shared" si="64"/>
        <v>138.32860366626917</v>
      </c>
      <c r="I556" s="123">
        <v>162.11539740409478</v>
      </c>
      <c r="J556" s="121">
        <v>0.62985846647028665</v>
      </c>
      <c r="K556" s="121">
        <v>0.81386200900833316</v>
      </c>
      <c r="L556" s="122">
        <v>0.56759999999999999</v>
      </c>
      <c r="M556" s="123">
        <v>2.8716856940720552</v>
      </c>
      <c r="N556" s="113">
        <f t="shared" si="65"/>
        <v>1.4358428470360276</v>
      </c>
      <c r="O556" s="113">
        <v>1</v>
      </c>
      <c r="P556" s="123" t="s">
        <v>780</v>
      </c>
      <c r="Q556" s="124">
        <v>21.57</v>
      </c>
      <c r="R556" s="123">
        <v>2.9333182987935262</v>
      </c>
      <c r="S556" s="113">
        <f t="shared" si="66"/>
        <v>1.4666591493967631</v>
      </c>
      <c r="T556" s="113">
        <v>1</v>
      </c>
      <c r="U556" s="123" t="s">
        <v>780</v>
      </c>
      <c r="V556" s="124">
        <v>0.27560000000000001</v>
      </c>
      <c r="W556" s="114">
        <f t="shared" si="67"/>
        <v>8.2418180000000017E-4</v>
      </c>
      <c r="X556" s="124">
        <v>0.59810000000000008</v>
      </c>
      <c r="Y556" s="113">
        <f t="shared" si="68"/>
        <v>0.29905000000000004</v>
      </c>
      <c r="Z556" s="113">
        <v>1</v>
      </c>
      <c r="AA556" s="123" t="s">
        <v>780</v>
      </c>
      <c r="AB556" s="121">
        <v>0.97898877706288456</v>
      </c>
      <c r="AC556" s="120">
        <v>2897.8180001088126</v>
      </c>
      <c r="AD556" s="120">
        <v>67.377238567294171</v>
      </c>
      <c r="AE556" s="120">
        <v>3164.5605915044152</v>
      </c>
      <c r="AF556" s="120">
        <v>28.87136603893623</v>
      </c>
      <c r="AG556" s="120">
        <v>3338.3626928573872</v>
      </c>
      <c r="AH556" s="120">
        <v>9.356665397532538</v>
      </c>
      <c r="AI556" s="123">
        <v>86.80357009467113</v>
      </c>
      <c r="AJ556" s="144" t="s">
        <v>771</v>
      </c>
      <c r="AK556" s="143">
        <f t="shared" si="69"/>
        <v>3338.3626928573872</v>
      </c>
      <c r="AL556" s="143">
        <f t="shared" si="70"/>
        <v>9.356665397532538</v>
      </c>
      <c r="AM556" s="143">
        <v>1</v>
      </c>
      <c r="AN556" s="143">
        <v>26321</v>
      </c>
      <c r="AO556" s="146" t="s">
        <v>774</v>
      </c>
      <c r="AP556" s="26">
        <v>0</v>
      </c>
      <c r="AQ556" s="141">
        <f t="shared" si="71"/>
        <v>13.19642990532887</v>
      </c>
      <c r="AR556" s="145"/>
      <c r="AS556" s="146"/>
      <c r="AT556" s="145"/>
      <c r="AU556" s="146"/>
      <c r="AV556" s="145"/>
      <c r="AW556" s="108"/>
      <c r="AX556" s="144"/>
      <c r="AY556" s="145"/>
      <c r="AZ556" s="145"/>
      <c r="BA556" s="145"/>
      <c r="BB556" s="145"/>
      <c r="BC556" s="145"/>
      <c r="BD556" s="144"/>
      <c r="BE556" s="144"/>
      <c r="BF556" s="144"/>
      <c r="BG556" s="144"/>
      <c r="BH556" s="144"/>
      <c r="BI556" s="144"/>
      <c r="BJ556" s="144"/>
    </row>
    <row r="557" spans="1:62" s="88" customFormat="1" ht="14.25" customHeight="1" x14ac:dyDescent="0.2">
      <c r="A557" s="6">
        <v>567</v>
      </c>
      <c r="B557" s="88" t="s">
        <v>748</v>
      </c>
      <c r="D557" s="125" t="s">
        <v>168</v>
      </c>
      <c r="E557" s="120" t="s">
        <v>773</v>
      </c>
      <c r="F557" s="120">
        <v>120231.89651294964</v>
      </c>
      <c r="G557" s="123">
        <v>43.721511946741231</v>
      </c>
      <c r="H557" s="110">
        <f t="shared" si="64"/>
        <v>50.441276384611925</v>
      </c>
      <c r="I557" s="123">
        <v>15.535107524118624</v>
      </c>
      <c r="J557" s="121">
        <v>1.1536946948691136</v>
      </c>
      <c r="K557" s="121">
        <v>1.2735540488385033</v>
      </c>
      <c r="L557" s="122">
        <v>0.27400000000000002</v>
      </c>
      <c r="M557" s="123">
        <v>4.7555580804218582</v>
      </c>
      <c r="N557" s="113">
        <f t="shared" si="65"/>
        <v>2.3777790402109291</v>
      </c>
      <c r="O557" s="113">
        <v>1</v>
      </c>
      <c r="P557" s="123" t="s">
        <v>780</v>
      </c>
      <c r="Q557" s="124">
        <v>6.6280000000000001</v>
      </c>
      <c r="R557" s="123">
        <v>4.9686576261046422</v>
      </c>
      <c r="S557" s="113">
        <f t="shared" si="66"/>
        <v>2.4843288130523211</v>
      </c>
      <c r="T557" s="113">
        <v>1</v>
      </c>
      <c r="U557" s="123" t="s">
        <v>780</v>
      </c>
      <c r="V557" s="124">
        <v>0.1754</v>
      </c>
      <c r="W557" s="114">
        <f t="shared" si="67"/>
        <v>1.2628799999999999E-3</v>
      </c>
      <c r="X557" s="124">
        <v>1.44</v>
      </c>
      <c r="Y557" s="113">
        <f t="shared" si="68"/>
        <v>0.72</v>
      </c>
      <c r="Z557" s="113">
        <v>1</v>
      </c>
      <c r="AA557" s="123" t="s">
        <v>780</v>
      </c>
      <c r="AB557" s="121">
        <v>0.95711124377675205</v>
      </c>
      <c r="AC557" s="120">
        <v>1561.0822775416232</v>
      </c>
      <c r="AD557" s="120">
        <v>66.272509347400046</v>
      </c>
      <c r="AE557" s="120">
        <v>2063.0694485114218</v>
      </c>
      <c r="AF557" s="120">
        <v>44.811349862052339</v>
      </c>
      <c r="AG557" s="120">
        <v>2610.2035808840351</v>
      </c>
      <c r="AH557" s="120">
        <v>23.971253308456568</v>
      </c>
      <c r="AI557" s="123">
        <v>59.806916555256166</v>
      </c>
      <c r="AJ557" s="144" t="s">
        <v>771</v>
      </c>
      <c r="AK557" s="143">
        <f t="shared" si="69"/>
        <v>2610.2035808840351</v>
      </c>
      <c r="AL557" s="143">
        <f t="shared" si="70"/>
        <v>23.971253308456568</v>
      </c>
      <c r="AM557" s="143">
        <v>1</v>
      </c>
      <c r="AN557" s="143">
        <v>26321</v>
      </c>
      <c r="AO557" s="146" t="s">
        <v>774</v>
      </c>
      <c r="AP557" s="26">
        <v>0</v>
      </c>
      <c r="AQ557" s="141">
        <f t="shared" si="71"/>
        <v>40.193083444743834</v>
      </c>
      <c r="AR557" s="145"/>
      <c r="AS557" s="146"/>
      <c r="AT557" s="145"/>
      <c r="AU557" s="146"/>
      <c r="AV557" s="145"/>
      <c r="AW557" s="108"/>
      <c r="AX557" s="144"/>
      <c r="AY557" s="145"/>
      <c r="AZ557" s="145"/>
      <c r="BA557" s="145"/>
      <c r="BB557" s="145"/>
      <c r="BC557" s="145"/>
      <c r="BD557" s="144"/>
      <c r="BE557" s="144"/>
      <c r="BF557" s="144"/>
      <c r="BG557" s="144"/>
      <c r="BH557" s="144"/>
      <c r="BI557" s="144"/>
      <c r="BJ557" s="144"/>
    </row>
    <row r="558" spans="1:62" s="88" customFormat="1" ht="14.25" customHeight="1" x14ac:dyDescent="0.2">
      <c r="A558" s="6">
        <v>568</v>
      </c>
      <c r="B558" s="88" t="s">
        <v>748</v>
      </c>
      <c r="D558" s="125" t="s">
        <v>169</v>
      </c>
      <c r="E558" s="120" t="s">
        <v>773</v>
      </c>
      <c r="F558" s="120">
        <v>584229.6935825746</v>
      </c>
      <c r="G558" s="123">
        <v>242.61274116255731</v>
      </c>
      <c r="H558" s="110">
        <f t="shared" si="64"/>
        <v>207.05180456146456</v>
      </c>
      <c r="I558" s="123">
        <v>104.06050561476206</v>
      </c>
      <c r="J558" s="121">
        <v>0.85342510689796824</v>
      </c>
      <c r="K558" s="121">
        <v>0.6272365210812666</v>
      </c>
      <c r="L558" s="122">
        <v>0.33910000000000001</v>
      </c>
      <c r="M558" s="123">
        <v>5.7447051745079101</v>
      </c>
      <c r="N558" s="113">
        <f t="shared" si="65"/>
        <v>2.872352587253955</v>
      </c>
      <c r="O558" s="113">
        <v>1</v>
      </c>
      <c r="P558" s="123" t="s">
        <v>780</v>
      </c>
      <c r="Q558" s="124">
        <v>7.766</v>
      </c>
      <c r="R558" s="123">
        <v>5.79597752873741</v>
      </c>
      <c r="S558" s="113">
        <f t="shared" si="66"/>
        <v>2.897988764368705</v>
      </c>
      <c r="T558" s="113">
        <v>1</v>
      </c>
      <c r="U558" s="123" t="s">
        <v>780</v>
      </c>
      <c r="V558" s="124">
        <v>0.16610000000000003</v>
      </c>
      <c r="W558" s="114">
        <f t="shared" si="67"/>
        <v>6.3882060000000011E-4</v>
      </c>
      <c r="X558" s="124">
        <v>0.76919999999999999</v>
      </c>
      <c r="Y558" s="113">
        <f t="shared" si="68"/>
        <v>0.3846</v>
      </c>
      <c r="Z558" s="113">
        <v>1</v>
      </c>
      <c r="AA558" s="123" t="s">
        <v>780</v>
      </c>
      <c r="AB558" s="121">
        <v>0.99115380382769203</v>
      </c>
      <c r="AC558" s="120">
        <v>1882.1218399193569</v>
      </c>
      <c r="AD558" s="120">
        <v>94.457317172938019</v>
      </c>
      <c r="AE558" s="120">
        <v>2204.2311624329614</v>
      </c>
      <c r="AF558" s="120">
        <v>53.523715610546333</v>
      </c>
      <c r="AG558" s="120">
        <v>2518.8589313812963</v>
      </c>
      <c r="AH558" s="120">
        <v>12.924188029374687</v>
      </c>
      <c r="AI558" s="123">
        <v>74.721208737451434</v>
      </c>
      <c r="AJ558" s="144" t="s">
        <v>771</v>
      </c>
      <c r="AK558" s="143">
        <f t="shared" si="69"/>
        <v>2518.8589313812963</v>
      </c>
      <c r="AL558" s="143">
        <f t="shared" si="70"/>
        <v>12.924188029374687</v>
      </c>
      <c r="AM558" s="143">
        <v>1</v>
      </c>
      <c r="AN558" s="143">
        <v>26321</v>
      </c>
      <c r="AO558" s="146" t="s">
        <v>774</v>
      </c>
      <c r="AP558" s="26">
        <v>0</v>
      </c>
      <c r="AQ558" s="141">
        <f t="shared" si="71"/>
        <v>25.278791262548566</v>
      </c>
      <c r="AR558" s="145"/>
      <c r="AS558" s="146"/>
      <c r="AT558" s="145"/>
      <c r="AU558" s="146"/>
      <c r="AV558" s="145"/>
      <c r="AW558" s="108"/>
      <c r="AX558" s="144"/>
      <c r="AY558" s="145"/>
      <c r="AZ558" s="145"/>
      <c r="BA558" s="145"/>
      <c r="BB558" s="145"/>
      <c r="BC558" s="145"/>
      <c r="BD558" s="144"/>
      <c r="BE558" s="144"/>
      <c r="BF558" s="144"/>
      <c r="BG558" s="144"/>
      <c r="BH558" s="144"/>
      <c r="BI558" s="144"/>
      <c r="BJ558" s="144"/>
    </row>
    <row r="559" spans="1:62" s="88" customFormat="1" ht="14.25" customHeight="1" x14ac:dyDescent="0.2">
      <c r="A559" s="6">
        <v>569</v>
      </c>
      <c r="B559" s="88" t="s">
        <v>748</v>
      </c>
      <c r="D559" s="125" t="s">
        <v>170</v>
      </c>
      <c r="E559" s="120" t="s">
        <v>773</v>
      </c>
      <c r="F559" s="120">
        <v>263349.30114525079</v>
      </c>
      <c r="G559" s="123">
        <v>69.173290721017224</v>
      </c>
      <c r="H559" s="110">
        <f t="shared" si="64"/>
        <v>86.246710145868988</v>
      </c>
      <c r="I559" s="123">
        <v>43.799821179323231</v>
      </c>
      <c r="J559" s="121">
        <v>1.2468209802785091</v>
      </c>
      <c r="K559" s="121" t="s">
        <v>560</v>
      </c>
      <c r="L559" s="122">
        <v>0.48280000000000001</v>
      </c>
      <c r="M559" s="123">
        <v>2.3604675905126102</v>
      </c>
      <c r="N559" s="113">
        <f t="shared" si="65"/>
        <v>1.1802337952563051</v>
      </c>
      <c r="O559" s="113">
        <v>1</v>
      </c>
      <c r="P559" s="123" t="s">
        <v>780</v>
      </c>
      <c r="Q559" s="124">
        <v>11.25</v>
      </c>
      <c r="R559" s="123">
        <v>2.5431518832124498</v>
      </c>
      <c r="S559" s="113">
        <f t="shared" si="66"/>
        <v>1.2715759416062249</v>
      </c>
      <c r="T559" s="113">
        <v>1</v>
      </c>
      <c r="U559" s="123" t="s">
        <v>780</v>
      </c>
      <c r="V559" s="124">
        <v>0.16889999999999999</v>
      </c>
      <c r="W559" s="114">
        <f t="shared" si="67"/>
        <v>7.9931924999999992E-4</v>
      </c>
      <c r="X559" s="124">
        <v>0.94650000000000001</v>
      </c>
      <c r="Y559" s="113">
        <f t="shared" si="68"/>
        <v>0.47325</v>
      </c>
      <c r="Z559" s="113">
        <v>1</v>
      </c>
      <c r="AA559" s="123" t="s">
        <v>780</v>
      </c>
      <c r="AB559" s="121">
        <v>0.92816618861588518</v>
      </c>
      <c r="AC559" s="120">
        <v>2539.4217191787393</v>
      </c>
      <c r="AD559" s="120">
        <v>49.736045885717886</v>
      </c>
      <c r="AE559" s="120">
        <v>2543.6774263344919</v>
      </c>
      <c r="AF559" s="120">
        <v>23.995247027841287</v>
      </c>
      <c r="AG559" s="120">
        <v>2547.072788421342</v>
      </c>
      <c r="AH559" s="120">
        <v>15.857932222661354</v>
      </c>
      <c r="AI559" s="123">
        <v>99.699613247121036</v>
      </c>
      <c r="AJ559" s="144" t="s">
        <v>771</v>
      </c>
      <c r="AK559" s="143">
        <f t="shared" si="69"/>
        <v>2547.072788421342</v>
      </c>
      <c r="AL559" s="143">
        <f t="shared" si="70"/>
        <v>15.857932222661354</v>
      </c>
      <c r="AM559" s="143">
        <v>1</v>
      </c>
      <c r="AN559" s="143">
        <v>26321</v>
      </c>
      <c r="AO559" s="146" t="s">
        <v>774</v>
      </c>
      <c r="AP559" s="26">
        <v>0</v>
      </c>
      <c r="AQ559" s="141">
        <f t="shared" si="71"/>
        <v>0.3003867528789641</v>
      </c>
      <c r="AR559" s="145"/>
      <c r="AS559" s="146"/>
      <c r="AT559" s="145"/>
      <c r="AU559" s="146"/>
      <c r="AV559" s="145"/>
      <c r="AW559" s="108"/>
      <c r="AX559" s="144"/>
      <c r="AY559" s="145"/>
      <c r="AZ559" s="145"/>
      <c r="BA559" s="145"/>
      <c r="BB559" s="145"/>
      <c r="BC559" s="145"/>
      <c r="BD559" s="144"/>
      <c r="BE559" s="144"/>
      <c r="BF559" s="144"/>
      <c r="BG559" s="144"/>
      <c r="BH559" s="144"/>
      <c r="BI559" s="144"/>
      <c r="BJ559" s="144"/>
    </row>
    <row r="560" spans="1:62" s="88" customFormat="1" ht="14.25" customHeight="1" x14ac:dyDescent="0.2">
      <c r="A560" s="6">
        <v>570</v>
      </c>
      <c r="B560" s="88" t="s">
        <v>748</v>
      </c>
      <c r="D560" s="125" t="s">
        <v>171</v>
      </c>
      <c r="E560" s="120" t="s">
        <v>773</v>
      </c>
      <c r="F560" s="120">
        <v>531468.30031075212</v>
      </c>
      <c r="G560" s="123">
        <v>147.27806028641669</v>
      </c>
      <c r="H560" s="110">
        <f t="shared" si="64"/>
        <v>109.96450922260003</v>
      </c>
      <c r="I560" s="123">
        <v>84.553746390900002</v>
      </c>
      <c r="J560" s="121">
        <v>0.7466455560913029</v>
      </c>
      <c r="K560" s="121" t="s">
        <v>560</v>
      </c>
      <c r="L560" s="122">
        <v>0.46390000000000003</v>
      </c>
      <c r="M560" s="123">
        <v>2.4664385975499372</v>
      </c>
      <c r="N560" s="113">
        <f t="shared" si="65"/>
        <v>1.2332192987749686</v>
      </c>
      <c r="O560" s="113">
        <v>1</v>
      </c>
      <c r="P560" s="123" t="s">
        <v>780</v>
      </c>
      <c r="Q560" s="124">
        <v>10.59</v>
      </c>
      <c r="R560" s="123">
        <v>2.5712210897400007</v>
      </c>
      <c r="S560" s="113">
        <f t="shared" si="66"/>
        <v>1.2856105448700004</v>
      </c>
      <c r="T560" s="113">
        <v>1</v>
      </c>
      <c r="U560" s="123" t="s">
        <v>780</v>
      </c>
      <c r="V560" s="124">
        <v>0.16560000000000002</v>
      </c>
      <c r="W560" s="114">
        <f t="shared" si="67"/>
        <v>6.0154200000000016E-4</v>
      </c>
      <c r="X560" s="124">
        <v>0.72650000000000003</v>
      </c>
      <c r="Y560" s="113">
        <f t="shared" si="68"/>
        <v>0.36325000000000002</v>
      </c>
      <c r="Z560" s="113">
        <v>1</v>
      </c>
      <c r="AA560" s="123" t="s">
        <v>780</v>
      </c>
      <c r="AB560" s="121">
        <v>0.9592479648645621</v>
      </c>
      <c r="AC560" s="120">
        <v>2456.951449418641</v>
      </c>
      <c r="AD560" s="120">
        <v>50.586298007421647</v>
      </c>
      <c r="AE560" s="120">
        <v>2487.9650877238737</v>
      </c>
      <c r="AF560" s="120">
        <v>24.140123919638427</v>
      </c>
      <c r="AG560" s="120">
        <v>2513.3856423215525</v>
      </c>
      <c r="AH560" s="120">
        <v>12.213504629844183</v>
      </c>
      <c r="AI560" s="123">
        <v>97.754654440900495</v>
      </c>
      <c r="AJ560" s="144" t="s">
        <v>771</v>
      </c>
      <c r="AK560" s="143">
        <f t="shared" si="69"/>
        <v>2513.3856423215525</v>
      </c>
      <c r="AL560" s="143">
        <f t="shared" si="70"/>
        <v>12.213504629844183</v>
      </c>
      <c r="AM560" s="143">
        <v>1</v>
      </c>
      <c r="AN560" s="143">
        <v>26321</v>
      </c>
      <c r="AO560" s="146" t="s">
        <v>774</v>
      </c>
      <c r="AP560" s="26">
        <v>0</v>
      </c>
      <c r="AQ560" s="141">
        <f t="shared" si="71"/>
        <v>2.2453455590995048</v>
      </c>
      <c r="AR560" s="145"/>
      <c r="AS560" s="146"/>
      <c r="AT560" s="145"/>
      <c r="AU560" s="146"/>
      <c r="AV560" s="145"/>
      <c r="AW560" s="108"/>
      <c r="AX560" s="144"/>
      <c r="AY560" s="145"/>
      <c r="AZ560" s="145"/>
      <c r="BA560" s="145"/>
      <c r="BB560" s="145"/>
      <c r="BC560" s="145"/>
      <c r="BD560" s="144"/>
      <c r="BE560" s="144"/>
      <c r="BF560" s="144"/>
      <c r="BG560" s="144"/>
      <c r="BH560" s="144"/>
      <c r="BI560" s="144"/>
      <c r="BJ560" s="144"/>
    </row>
    <row r="561" spans="1:62" s="88" customFormat="1" ht="14.25" customHeight="1" x14ac:dyDescent="0.2">
      <c r="A561" s="6">
        <v>571</v>
      </c>
      <c r="B561" s="88" t="s">
        <v>748</v>
      </c>
      <c r="D561" s="125" t="s">
        <v>172</v>
      </c>
      <c r="E561" s="120" t="s">
        <v>773</v>
      </c>
      <c r="F561" s="120">
        <v>120135.21139194159</v>
      </c>
      <c r="G561" s="123">
        <v>26.102272128145358</v>
      </c>
      <c r="H561" s="110">
        <f t="shared" si="64"/>
        <v>18.178100746000027</v>
      </c>
      <c r="I561" s="123">
        <v>20.773514319321833</v>
      </c>
      <c r="J561" s="121">
        <v>0.69641832928402747</v>
      </c>
      <c r="K561" s="121">
        <v>0.39219375425317649</v>
      </c>
      <c r="L561" s="122">
        <v>0.63680000000000003</v>
      </c>
      <c r="M561" s="123">
        <v>2.5396115178290635</v>
      </c>
      <c r="N561" s="113">
        <f t="shared" si="65"/>
        <v>1.2698057589145317</v>
      </c>
      <c r="O561" s="113">
        <v>1</v>
      </c>
      <c r="P561" s="123" t="s">
        <v>780</v>
      </c>
      <c r="Q561" s="124">
        <v>22.01</v>
      </c>
      <c r="R561" s="123">
        <v>2.8965004079509811</v>
      </c>
      <c r="S561" s="113">
        <f t="shared" si="66"/>
        <v>1.4482502039754905</v>
      </c>
      <c r="T561" s="113">
        <v>1</v>
      </c>
      <c r="U561" s="123" t="s">
        <v>780</v>
      </c>
      <c r="V561" s="124">
        <v>0.25070000000000003</v>
      </c>
      <c r="W561" s="114">
        <f t="shared" si="67"/>
        <v>1.7461255000000002E-3</v>
      </c>
      <c r="X561" s="124">
        <v>1.393</v>
      </c>
      <c r="Y561" s="113">
        <f t="shared" si="68"/>
        <v>0.69650000000000001</v>
      </c>
      <c r="Z561" s="113">
        <v>1</v>
      </c>
      <c r="AA561" s="123" t="s">
        <v>780</v>
      </c>
      <c r="AB561" s="121">
        <v>0.87678617646928447</v>
      </c>
      <c r="AC561" s="120">
        <v>3176.536733822219</v>
      </c>
      <c r="AD561" s="120">
        <v>64.011657144196761</v>
      </c>
      <c r="AE561" s="120">
        <v>3184.3183755599839</v>
      </c>
      <c r="AF561" s="120">
        <v>28.529675241511541</v>
      </c>
      <c r="AG561" s="120">
        <v>3189.2249283201631</v>
      </c>
      <c r="AH561" s="120">
        <v>22.043430636128392</v>
      </c>
      <c r="AI561" s="123">
        <v>99.602154291932393</v>
      </c>
      <c r="AJ561" s="144" t="s">
        <v>771</v>
      </c>
      <c r="AK561" s="143">
        <f t="shared" si="69"/>
        <v>3189.2249283201631</v>
      </c>
      <c r="AL561" s="143">
        <f t="shared" si="70"/>
        <v>22.043430636128392</v>
      </c>
      <c r="AM561" s="143">
        <v>1</v>
      </c>
      <c r="AN561" s="143">
        <v>26321</v>
      </c>
      <c r="AO561" s="146" t="s">
        <v>774</v>
      </c>
      <c r="AP561" s="26">
        <v>0</v>
      </c>
      <c r="AQ561" s="141">
        <f t="shared" si="71"/>
        <v>0.39784570806760655</v>
      </c>
      <c r="AR561" s="145"/>
      <c r="AS561" s="146"/>
      <c r="AT561" s="145"/>
      <c r="AU561" s="146"/>
      <c r="AV561" s="145"/>
      <c r="AW561" s="108"/>
      <c r="AX561" s="144"/>
      <c r="AY561" s="145"/>
      <c r="AZ561" s="145"/>
      <c r="BA561" s="145"/>
      <c r="BB561" s="145"/>
      <c r="BC561" s="145"/>
      <c r="BD561" s="144"/>
      <c r="BE561" s="144"/>
      <c r="BF561" s="144"/>
      <c r="BG561" s="144"/>
      <c r="BH561" s="144"/>
      <c r="BI561" s="144"/>
      <c r="BJ561" s="144"/>
    </row>
    <row r="562" spans="1:62" s="88" customFormat="1" ht="14.25" customHeight="1" x14ac:dyDescent="0.2">
      <c r="A562" s="6">
        <v>572</v>
      </c>
      <c r="B562" s="88" t="s">
        <v>748</v>
      </c>
      <c r="D562" s="125" t="s">
        <v>173</v>
      </c>
      <c r="E562" s="120" t="s">
        <v>773</v>
      </c>
      <c r="F562" s="120">
        <v>413944.49537410296</v>
      </c>
      <c r="G562" s="123">
        <v>95.794916526258476</v>
      </c>
      <c r="H562" s="110">
        <f t="shared" si="64"/>
        <v>88.583213587160301</v>
      </c>
      <c r="I562" s="123">
        <v>74.919801404299264</v>
      </c>
      <c r="J562" s="121">
        <v>0.92471726892604611</v>
      </c>
      <c r="K562" s="121" t="s">
        <v>560</v>
      </c>
      <c r="L562" s="122">
        <v>0.59860000000000002</v>
      </c>
      <c r="M562" s="123">
        <v>2.4567719935897467</v>
      </c>
      <c r="N562" s="113">
        <f t="shared" si="65"/>
        <v>1.2283859967948734</v>
      </c>
      <c r="O562" s="113">
        <v>1</v>
      </c>
      <c r="P562" s="123" t="s">
        <v>780</v>
      </c>
      <c r="Q562" s="124">
        <v>19.75</v>
      </c>
      <c r="R562" s="123">
        <v>2.5199527931198795</v>
      </c>
      <c r="S562" s="113">
        <f t="shared" si="66"/>
        <v>1.2599763965599398</v>
      </c>
      <c r="T562" s="113">
        <v>1</v>
      </c>
      <c r="U562" s="123" t="s">
        <v>780</v>
      </c>
      <c r="V562" s="124">
        <v>0.23920000000000002</v>
      </c>
      <c r="W562" s="114">
        <f t="shared" si="67"/>
        <v>6.7059720000000017E-4</v>
      </c>
      <c r="X562" s="124">
        <v>0.56070000000000009</v>
      </c>
      <c r="Y562" s="113">
        <f t="shared" si="68"/>
        <v>0.28035000000000004</v>
      </c>
      <c r="Z562" s="113">
        <v>1</v>
      </c>
      <c r="AA562" s="123" t="s">
        <v>780</v>
      </c>
      <c r="AB562" s="121">
        <v>0.97492778447968043</v>
      </c>
      <c r="AC562" s="120">
        <v>3024.0495501763244</v>
      </c>
      <c r="AD562" s="120">
        <v>59.575658660400222</v>
      </c>
      <c r="AE562" s="120">
        <v>3078.9526372734767</v>
      </c>
      <c r="AF562" s="120">
        <v>24.650576864572031</v>
      </c>
      <c r="AG562" s="120">
        <v>3114.9653724999716</v>
      </c>
      <c r="AH562" s="120">
        <v>8.9277615139248905</v>
      </c>
      <c r="AI562" s="123">
        <v>97.081321573386191</v>
      </c>
      <c r="AJ562" s="144" t="s">
        <v>771</v>
      </c>
      <c r="AK562" s="143">
        <f t="shared" si="69"/>
        <v>3114.9653724999716</v>
      </c>
      <c r="AL562" s="143">
        <f t="shared" si="70"/>
        <v>8.9277615139248905</v>
      </c>
      <c r="AM562" s="143">
        <v>1</v>
      </c>
      <c r="AN562" s="143">
        <v>26321</v>
      </c>
      <c r="AO562" s="146" t="s">
        <v>774</v>
      </c>
      <c r="AP562" s="26">
        <v>0</v>
      </c>
      <c r="AQ562" s="141">
        <f t="shared" si="71"/>
        <v>2.9186784266138091</v>
      </c>
      <c r="AR562" s="145"/>
      <c r="AS562" s="146"/>
      <c r="AT562" s="145"/>
      <c r="AU562" s="146"/>
      <c r="AV562" s="145"/>
      <c r="AW562" s="108"/>
      <c r="AX562" s="144"/>
      <c r="AY562" s="145"/>
      <c r="AZ562" s="145"/>
      <c r="BA562" s="145"/>
      <c r="BB562" s="145"/>
      <c r="BC562" s="145"/>
      <c r="BD562" s="144"/>
      <c r="BE562" s="144"/>
      <c r="BF562" s="144"/>
      <c r="BG562" s="144"/>
      <c r="BH562" s="144"/>
      <c r="BI562" s="144"/>
      <c r="BJ562" s="144"/>
    </row>
    <row r="563" spans="1:62" s="88" customFormat="1" ht="14.25" customHeight="1" x14ac:dyDescent="0.2">
      <c r="A563" s="6">
        <v>573</v>
      </c>
      <c r="B563" s="88" t="s">
        <v>748</v>
      </c>
      <c r="D563" s="125" t="s">
        <v>174</v>
      </c>
      <c r="E563" s="120" t="s">
        <v>773</v>
      </c>
      <c r="F563" s="120">
        <v>381850.65292722121</v>
      </c>
      <c r="G563" s="123">
        <v>107.36799863974147</v>
      </c>
      <c r="H563" s="110">
        <f t="shared" si="64"/>
        <v>91.792631720098854</v>
      </c>
      <c r="I563" s="123">
        <v>50.477721103047919</v>
      </c>
      <c r="J563" s="121">
        <v>0.85493473738014236</v>
      </c>
      <c r="K563" s="121">
        <v>2.1215871205685692</v>
      </c>
      <c r="L563" s="122">
        <v>0.32350000000000001</v>
      </c>
      <c r="M563" s="123">
        <v>3.7519839158278567</v>
      </c>
      <c r="N563" s="113">
        <f t="shared" si="65"/>
        <v>1.8759919579139284</v>
      </c>
      <c r="O563" s="113">
        <v>1</v>
      </c>
      <c r="P563" s="123" t="s">
        <v>780</v>
      </c>
      <c r="Q563" s="124">
        <v>10.119999999999999</v>
      </c>
      <c r="R563" s="123">
        <v>3.8977960450822446</v>
      </c>
      <c r="S563" s="113">
        <f t="shared" si="66"/>
        <v>1.9488980225411223</v>
      </c>
      <c r="T563" s="113">
        <v>1</v>
      </c>
      <c r="U563" s="123" t="s">
        <v>780</v>
      </c>
      <c r="V563" s="124">
        <v>0.2268</v>
      </c>
      <c r="W563" s="114">
        <f t="shared" si="67"/>
        <v>1.1975040000000001E-3</v>
      </c>
      <c r="X563" s="124">
        <v>1.056</v>
      </c>
      <c r="Y563" s="113">
        <f t="shared" si="68"/>
        <v>0.52800000000000002</v>
      </c>
      <c r="Z563" s="113">
        <v>1</v>
      </c>
      <c r="AA563" s="123" t="s">
        <v>780</v>
      </c>
      <c r="AB563" s="121">
        <v>0.9625911341773884</v>
      </c>
      <c r="AC563" s="120">
        <v>1807.0172723905798</v>
      </c>
      <c r="AD563" s="120">
        <v>59.398324636807956</v>
      </c>
      <c r="AE563" s="120">
        <v>2445.7848044910793</v>
      </c>
      <c r="AF563" s="120">
        <v>36.672732739607909</v>
      </c>
      <c r="AG563" s="120">
        <v>3029.954099577737</v>
      </c>
      <c r="AH563" s="120">
        <v>16.934228292737856</v>
      </c>
      <c r="AI563" s="123">
        <v>59.638437184326023</v>
      </c>
      <c r="AJ563" s="144" t="s">
        <v>771</v>
      </c>
      <c r="AK563" s="143">
        <f t="shared" si="69"/>
        <v>3029.954099577737</v>
      </c>
      <c r="AL563" s="143">
        <f t="shared" si="70"/>
        <v>16.934228292737856</v>
      </c>
      <c r="AM563" s="143">
        <v>1</v>
      </c>
      <c r="AN563" s="143">
        <v>26321</v>
      </c>
      <c r="AO563" s="146" t="s">
        <v>774</v>
      </c>
      <c r="AP563" s="26">
        <v>0</v>
      </c>
      <c r="AQ563" s="141">
        <f t="shared" si="71"/>
        <v>40.361562815673977</v>
      </c>
      <c r="AR563" s="145"/>
      <c r="AS563" s="146"/>
      <c r="AT563" s="145"/>
      <c r="AU563" s="146"/>
      <c r="AV563" s="145"/>
      <c r="AW563" s="108"/>
      <c r="AX563" s="144"/>
      <c r="AY563" s="145"/>
      <c r="AZ563" s="145"/>
      <c r="BA563" s="145"/>
      <c r="BB563" s="145"/>
      <c r="BC563" s="145"/>
      <c r="BD563" s="144"/>
      <c r="BE563" s="144"/>
      <c r="BF563" s="144"/>
      <c r="BG563" s="144"/>
      <c r="BH563" s="144"/>
      <c r="BI563" s="144"/>
      <c r="BJ563" s="144"/>
    </row>
    <row r="564" spans="1:62" s="88" customFormat="1" ht="14.25" customHeight="1" x14ac:dyDescent="0.2">
      <c r="A564" s="6">
        <v>574</v>
      </c>
      <c r="B564" s="88" t="s">
        <v>748</v>
      </c>
      <c r="D564" s="125" t="s">
        <v>175</v>
      </c>
      <c r="E564" s="120" t="s">
        <v>773</v>
      </c>
      <c r="F564" s="120">
        <v>703955.22819631337</v>
      </c>
      <c r="G564" s="123">
        <v>193.06323825785535</v>
      </c>
      <c r="H564" s="110">
        <f t="shared" si="64"/>
        <v>177.64991043237657</v>
      </c>
      <c r="I564" s="123">
        <v>129.67898872353175</v>
      </c>
      <c r="J564" s="121">
        <v>0.92016435669180718</v>
      </c>
      <c r="K564" s="121" t="s">
        <v>560</v>
      </c>
      <c r="L564" s="122">
        <v>0.53980000000000006</v>
      </c>
      <c r="M564" s="123">
        <v>2.5995622064101069</v>
      </c>
      <c r="N564" s="113">
        <f t="shared" si="65"/>
        <v>1.2997811032050535</v>
      </c>
      <c r="O564" s="113">
        <v>1</v>
      </c>
      <c r="P564" s="123" t="s">
        <v>780</v>
      </c>
      <c r="Q564" s="124">
        <v>14.38</v>
      </c>
      <c r="R564" s="123">
        <v>2.7380424241691026</v>
      </c>
      <c r="S564" s="113">
        <f t="shared" si="66"/>
        <v>1.3690212120845513</v>
      </c>
      <c r="T564" s="113">
        <v>1</v>
      </c>
      <c r="U564" s="123" t="s">
        <v>780</v>
      </c>
      <c r="V564" s="124">
        <v>0.19320000000000001</v>
      </c>
      <c r="W564" s="114">
        <f t="shared" si="67"/>
        <v>8.304702000000001E-4</v>
      </c>
      <c r="X564" s="124">
        <v>0.85970000000000002</v>
      </c>
      <c r="Y564" s="113">
        <f t="shared" si="68"/>
        <v>0.42985000000000001</v>
      </c>
      <c r="Z564" s="113">
        <v>1</v>
      </c>
      <c r="AA564" s="123" t="s">
        <v>780</v>
      </c>
      <c r="AB564" s="121">
        <v>0.94942364057743944</v>
      </c>
      <c r="AC564" s="120">
        <v>2782.7155989497178</v>
      </c>
      <c r="AD564" s="120">
        <v>59.018279632624854</v>
      </c>
      <c r="AE564" s="120">
        <v>2775.0719108333537</v>
      </c>
      <c r="AF564" s="120">
        <v>26.332414824079024</v>
      </c>
      <c r="AG564" s="120">
        <v>2769.5186600041034</v>
      </c>
      <c r="AH564" s="120">
        <v>14.104053312022</v>
      </c>
      <c r="AI564" s="123">
        <v>100.47650659070102</v>
      </c>
      <c r="AJ564" s="144" t="s">
        <v>771</v>
      </c>
      <c r="AK564" s="143">
        <f t="shared" si="69"/>
        <v>2769.5186600041034</v>
      </c>
      <c r="AL564" s="143">
        <f t="shared" si="70"/>
        <v>14.104053312022</v>
      </c>
      <c r="AM564" s="143">
        <v>1</v>
      </c>
      <c r="AN564" s="143">
        <v>26321</v>
      </c>
      <c r="AO564" s="146" t="s">
        <v>774</v>
      </c>
      <c r="AP564" s="26">
        <v>0</v>
      </c>
      <c r="AQ564" s="141">
        <f t="shared" si="71"/>
        <v>-0.47650659070102108</v>
      </c>
      <c r="AR564" s="145"/>
      <c r="AS564" s="146"/>
      <c r="AT564" s="145"/>
      <c r="AU564" s="146"/>
      <c r="AV564" s="145"/>
      <c r="AW564" s="108"/>
      <c r="AX564" s="144"/>
      <c r="AY564" s="145"/>
      <c r="AZ564" s="145"/>
      <c r="BA564" s="145"/>
      <c r="BB564" s="145"/>
      <c r="BC564" s="145"/>
      <c r="BD564" s="144"/>
      <c r="BE564" s="144"/>
      <c r="BF564" s="144"/>
      <c r="BG564" s="144"/>
      <c r="BH564" s="144"/>
      <c r="BI564" s="144"/>
      <c r="BJ564" s="144"/>
    </row>
    <row r="565" spans="1:62" s="88" customFormat="1" ht="14.25" customHeight="1" x14ac:dyDescent="0.2">
      <c r="A565" s="6">
        <v>575</v>
      </c>
      <c r="B565" s="88" t="s">
        <v>748</v>
      </c>
      <c r="D565" s="125" t="s">
        <v>176</v>
      </c>
      <c r="E565" s="120" t="s">
        <v>773</v>
      </c>
      <c r="F565" s="120">
        <v>148898.63335197719</v>
      </c>
      <c r="G565" s="123">
        <v>55.184673402256976</v>
      </c>
      <c r="H565" s="110">
        <f t="shared" si="64"/>
        <v>41.961236391901132</v>
      </c>
      <c r="I565" s="123">
        <v>28.773976309149663</v>
      </c>
      <c r="J565" s="121">
        <v>0.76037844939361321</v>
      </c>
      <c r="K565" s="121">
        <v>4.1005376468856047</v>
      </c>
      <c r="L565" s="122">
        <v>0.40170000000000006</v>
      </c>
      <c r="M565" s="123">
        <v>3.3145378707898638</v>
      </c>
      <c r="N565" s="113">
        <f t="shared" si="65"/>
        <v>1.6572689353949319</v>
      </c>
      <c r="O565" s="113">
        <v>1</v>
      </c>
      <c r="P565" s="123" t="s">
        <v>780</v>
      </c>
      <c r="Q565" s="124">
        <v>11.05</v>
      </c>
      <c r="R565" s="123">
        <v>4.3409819437883774</v>
      </c>
      <c r="S565" s="113">
        <f t="shared" si="66"/>
        <v>2.1704909718941887</v>
      </c>
      <c r="T565" s="113">
        <v>1</v>
      </c>
      <c r="U565" s="123" t="s">
        <v>780</v>
      </c>
      <c r="V565" s="124">
        <v>0.19950000000000001</v>
      </c>
      <c r="W565" s="114">
        <f t="shared" si="67"/>
        <v>2.7959924999999999E-3</v>
      </c>
      <c r="X565" s="124">
        <v>2.8029999999999999</v>
      </c>
      <c r="Y565" s="113">
        <f t="shared" si="68"/>
        <v>1.4015</v>
      </c>
      <c r="Z565" s="113">
        <v>1</v>
      </c>
      <c r="AA565" s="123" t="s">
        <v>780</v>
      </c>
      <c r="AB565" s="121">
        <v>0.76354564789948531</v>
      </c>
      <c r="AC565" s="120">
        <v>2176.9892743665409</v>
      </c>
      <c r="AD565" s="120">
        <v>61.52904521017399</v>
      </c>
      <c r="AE565" s="120">
        <v>2527.474167068131</v>
      </c>
      <c r="AF565" s="120">
        <v>41.246662806687254</v>
      </c>
      <c r="AG565" s="120">
        <v>2822.2699457774124</v>
      </c>
      <c r="AH565" s="120">
        <v>45.767006540474505</v>
      </c>
      <c r="AI565" s="123">
        <v>77.136110867909039</v>
      </c>
      <c r="AJ565" s="144" t="s">
        <v>771</v>
      </c>
      <c r="AK565" s="143">
        <f t="shared" si="69"/>
        <v>2822.2699457774124</v>
      </c>
      <c r="AL565" s="143">
        <f t="shared" si="70"/>
        <v>45.767006540474505</v>
      </c>
      <c r="AM565" s="143">
        <v>1</v>
      </c>
      <c r="AN565" s="143">
        <v>26321</v>
      </c>
      <c r="AO565" s="146" t="s">
        <v>774</v>
      </c>
      <c r="AP565" s="26">
        <v>0</v>
      </c>
      <c r="AQ565" s="141">
        <f t="shared" si="71"/>
        <v>22.863889132090961</v>
      </c>
      <c r="AR565" s="145"/>
      <c r="AS565" s="146"/>
      <c r="AT565" s="145"/>
      <c r="AU565" s="146"/>
      <c r="AV565" s="145"/>
      <c r="AW565" s="108"/>
      <c r="AX565" s="144"/>
      <c r="AY565" s="145"/>
      <c r="AZ565" s="145"/>
      <c r="BA565" s="145"/>
      <c r="BB565" s="145"/>
      <c r="BC565" s="145"/>
      <c r="BD565" s="144"/>
      <c r="BE565" s="144"/>
      <c r="BF565" s="144"/>
      <c r="BG565" s="144"/>
      <c r="BH565" s="144"/>
      <c r="BI565" s="144"/>
      <c r="BJ565" s="144"/>
    </row>
    <row r="566" spans="1:62" s="88" customFormat="1" ht="14.25" customHeight="1" x14ac:dyDescent="0.2">
      <c r="A566" s="6">
        <v>576</v>
      </c>
      <c r="B566" s="88" t="s">
        <v>748</v>
      </c>
      <c r="D566" s="125" t="s">
        <v>177</v>
      </c>
      <c r="E566" s="120" t="s">
        <v>773</v>
      </c>
      <c r="F566" s="120">
        <v>732071.03341463103</v>
      </c>
      <c r="G566" s="123">
        <v>288.13849381370045</v>
      </c>
      <c r="H566" s="110">
        <f t="shared" si="64"/>
        <v>170.98941553755105</v>
      </c>
      <c r="I566" s="123">
        <v>160.9346204349213</v>
      </c>
      <c r="J566" s="121">
        <v>0.5934278800253131</v>
      </c>
      <c r="K566" s="121">
        <v>0.22703556212233489</v>
      </c>
      <c r="L566" s="122">
        <v>0.4773</v>
      </c>
      <c r="M566" s="123">
        <v>3.0760752670395766</v>
      </c>
      <c r="N566" s="113">
        <f t="shared" si="65"/>
        <v>1.5380376335197883</v>
      </c>
      <c r="O566" s="113">
        <v>1</v>
      </c>
      <c r="P566" s="123" t="s">
        <v>780</v>
      </c>
      <c r="Q566" s="124">
        <v>11.02</v>
      </c>
      <c r="R566" s="123">
        <v>3.1541403870672586</v>
      </c>
      <c r="S566" s="113">
        <f t="shared" si="66"/>
        <v>1.5770701935336293</v>
      </c>
      <c r="T566" s="113">
        <v>1</v>
      </c>
      <c r="U566" s="123" t="s">
        <v>780</v>
      </c>
      <c r="V566" s="124">
        <v>0.16750000000000001</v>
      </c>
      <c r="W566" s="114">
        <f t="shared" si="67"/>
        <v>5.840725000000001E-4</v>
      </c>
      <c r="X566" s="124">
        <v>0.69740000000000013</v>
      </c>
      <c r="Y566" s="113">
        <f t="shared" si="68"/>
        <v>0.34870000000000007</v>
      </c>
      <c r="Z566" s="113">
        <v>1</v>
      </c>
      <c r="AA566" s="123" t="s">
        <v>780</v>
      </c>
      <c r="AB566" s="121">
        <v>0.97524995388671731</v>
      </c>
      <c r="AC566" s="120">
        <v>2515.5973415801404</v>
      </c>
      <c r="AD566" s="120">
        <v>64.39017105335688</v>
      </c>
      <c r="AE566" s="120">
        <v>2524.8948474549038</v>
      </c>
      <c r="AF566" s="120">
        <v>29.795261623088663</v>
      </c>
      <c r="AG566" s="120">
        <v>2532.3762328265716</v>
      </c>
      <c r="AH566" s="120">
        <v>11.701612444038021</v>
      </c>
      <c r="AI566" s="123">
        <v>99.337425022833088</v>
      </c>
      <c r="AJ566" s="144" t="s">
        <v>771</v>
      </c>
      <c r="AK566" s="143">
        <f t="shared" si="69"/>
        <v>2532.3762328265716</v>
      </c>
      <c r="AL566" s="143">
        <f t="shared" si="70"/>
        <v>11.701612444038021</v>
      </c>
      <c r="AM566" s="143">
        <v>1</v>
      </c>
      <c r="AN566" s="143">
        <v>26321</v>
      </c>
      <c r="AO566" s="146" t="s">
        <v>774</v>
      </c>
      <c r="AP566" s="26">
        <v>0</v>
      </c>
      <c r="AQ566" s="141">
        <f t="shared" si="71"/>
        <v>0.66257497716691205</v>
      </c>
      <c r="AR566" s="145"/>
      <c r="AS566" s="146"/>
      <c r="AT566" s="145"/>
      <c r="AU566" s="146"/>
      <c r="AV566" s="145"/>
      <c r="AW566" s="108"/>
      <c r="AX566" s="144"/>
      <c r="AY566" s="145"/>
      <c r="AZ566" s="145"/>
      <c r="BA566" s="145"/>
      <c r="BB566" s="145"/>
      <c r="BC566" s="145"/>
      <c r="BD566" s="144"/>
      <c r="BE566" s="144"/>
      <c r="BF566" s="144"/>
      <c r="BG566" s="144"/>
      <c r="BH566" s="144"/>
      <c r="BI566" s="144"/>
      <c r="BJ566" s="144"/>
    </row>
    <row r="567" spans="1:62" s="88" customFormat="1" ht="14.25" customHeight="1" x14ac:dyDescent="0.2">
      <c r="A567" s="6">
        <v>577</v>
      </c>
      <c r="B567" s="88" t="s">
        <v>748</v>
      </c>
      <c r="D567" s="125" t="s">
        <v>178</v>
      </c>
      <c r="E567" s="120" t="s">
        <v>773</v>
      </c>
      <c r="F567" s="120">
        <v>661074.87563377328</v>
      </c>
      <c r="G567" s="123">
        <v>207.16166040799152</v>
      </c>
      <c r="H567" s="110">
        <f t="shared" si="64"/>
        <v>171.68005422960826</v>
      </c>
      <c r="I567" s="123">
        <v>123.70064683206883</v>
      </c>
      <c r="J567" s="121">
        <v>0.82872503479406112</v>
      </c>
      <c r="K567" s="121" t="s">
        <v>560</v>
      </c>
      <c r="L567" s="122">
        <v>0.48110000000000003</v>
      </c>
      <c r="M567" s="123">
        <v>2.4285424440312675</v>
      </c>
      <c r="N567" s="113">
        <f t="shared" si="65"/>
        <v>1.2142712220156338</v>
      </c>
      <c r="O567" s="113">
        <v>1</v>
      </c>
      <c r="P567" s="123" t="s">
        <v>780</v>
      </c>
      <c r="Q567" s="124">
        <v>11.08</v>
      </c>
      <c r="R567" s="123">
        <v>2.5868373997050629</v>
      </c>
      <c r="S567" s="113">
        <f t="shared" si="66"/>
        <v>1.2934186998525314</v>
      </c>
      <c r="T567" s="113">
        <v>1</v>
      </c>
      <c r="U567" s="123" t="s">
        <v>780</v>
      </c>
      <c r="V567" s="124">
        <v>0.16710000000000003</v>
      </c>
      <c r="W567" s="114">
        <f t="shared" si="67"/>
        <v>7.4443050000000009E-4</v>
      </c>
      <c r="X567" s="124">
        <v>0.89100000000000001</v>
      </c>
      <c r="Y567" s="113">
        <f t="shared" si="68"/>
        <v>0.44550000000000001</v>
      </c>
      <c r="Z567" s="113">
        <v>1</v>
      </c>
      <c r="AA567" s="123" t="s">
        <v>780</v>
      </c>
      <c r="AB567" s="121">
        <v>0.93880753552896545</v>
      </c>
      <c r="AC567" s="120">
        <v>2531.8488881830094</v>
      </c>
      <c r="AD567" s="120">
        <v>51.051030280141731</v>
      </c>
      <c r="AE567" s="120">
        <v>2530.0822174527484</v>
      </c>
      <c r="AF567" s="120">
        <v>24.382808527424913</v>
      </c>
      <c r="AG567" s="120">
        <v>2528.665662635658</v>
      </c>
      <c r="AH567" s="120">
        <v>14.955816948158532</v>
      </c>
      <c r="AI567" s="123">
        <v>100.12588558441662</v>
      </c>
      <c r="AJ567" s="144" t="s">
        <v>771</v>
      </c>
      <c r="AK567" s="143">
        <f t="shared" si="69"/>
        <v>2528.665662635658</v>
      </c>
      <c r="AL567" s="143">
        <f t="shared" si="70"/>
        <v>14.955816948158532</v>
      </c>
      <c r="AM567" s="143">
        <v>1</v>
      </c>
      <c r="AN567" s="143">
        <v>26321</v>
      </c>
      <c r="AO567" s="146" t="s">
        <v>774</v>
      </c>
      <c r="AP567" s="26">
        <v>0</v>
      </c>
      <c r="AQ567" s="141">
        <f t="shared" si="71"/>
        <v>-0.12588558441662201</v>
      </c>
      <c r="AR567" s="145"/>
      <c r="AS567" s="146"/>
      <c r="AT567" s="145"/>
      <c r="AU567" s="146"/>
      <c r="AV567" s="145"/>
      <c r="AW567" s="108"/>
      <c r="AX567" s="144"/>
      <c r="AY567" s="145"/>
      <c r="AZ567" s="145"/>
      <c r="BA567" s="145"/>
      <c r="BB567" s="145"/>
      <c r="BC567" s="145"/>
      <c r="BD567" s="144"/>
      <c r="BE567" s="144"/>
      <c r="BF567" s="144"/>
      <c r="BG567" s="144"/>
      <c r="BH567" s="144"/>
      <c r="BI567" s="144"/>
      <c r="BJ567" s="144"/>
    </row>
    <row r="568" spans="1:62" s="88" customFormat="1" ht="14.25" customHeight="1" x14ac:dyDescent="0.2">
      <c r="A568" s="6">
        <v>578</v>
      </c>
      <c r="B568" s="88" t="s">
        <v>748</v>
      </c>
      <c r="D568" s="125" t="s">
        <v>179</v>
      </c>
      <c r="E568" s="120" t="s">
        <v>773</v>
      </c>
      <c r="F568" s="120">
        <v>165839.20741696624</v>
      </c>
      <c r="G568" s="123">
        <v>34.431373482502707</v>
      </c>
      <c r="H568" s="110">
        <f t="shared" si="64"/>
        <v>14.228571621334726</v>
      </c>
      <c r="I568" s="123">
        <v>26.272516556051649</v>
      </c>
      <c r="J568" s="121">
        <v>0.41324438098774607</v>
      </c>
      <c r="K568" s="121">
        <v>0.77116194004049443</v>
      </c>
      <c r="L568" s="122">
        <v>0.6361</v>
      </c>
      <c r="M568" s="123">
        <v>2.4366347653363962</v>
      </c>
      <c r="N568" s="113">
        <f t="shared" si="65"/>
        <v>1.2183173826681981</v>
      </c>
      <c r="O568" s="113">
        <v>1</v>
      </c>
      <c r="P568" s="123" t="s">
        <v>780</v>
      </c>
      <c r="Q568" s="124">
        <v>22.02</v>
      </c>
      <c r="R568" s="123">
        <v>2.5937776010282509</v>
      </c>
      <c r="S568" s="113">
        <f t="shared" si="66"/>
        <v>1.2968888005141255</v>
      </c>
      <c r="T568" s="113">
        <v>1</v>
      </c>
      <c r="U568" s="123" t="s">
        <v>780</v>
      </c>
      <c r="V568" s="124">
        <v>0.251</v>
      </c>
      <c r="W568" s="114">
        <f t="shared" si="67"/>
        <v>1.1158205E-3</v>
      </c>
      <c r="X568" s="124">
        <v>0.8891</v>
      </c>
      <c r="Y568" s="113">
        <f t="shared" si="68"/>
        <v>0.44455</v>
      </c>
      <c r="Z568" s="113">
        <v>1</v>
      </c>
      <c r="AA568" s="123" t="s">
        <v>780</v>
      </c>
      <c r="AB568" s="121">
        <v>0.93941545503764134</v>
      </c>
      <c r="AC568" s="120">
        <v>3173.7538610929969</v>
      </c>
      <c r="AD568" s="120">
        <v>61.361863764702775</v>
      </c>
      <c r="AE568" s="120">
        <v>3184.5131132424935</v>
      </c>
      <c r="AF568" s="120">
        <v>25.510379399850535</v>
      </c>
      <c r="AG568" s="120">
        <v>3191.2986593812079</v>
      </c>
      <c r="AH568" s="120">
        <v>14.068428466401983</v>
      </c>
      <c r="AI568" s="123">
        <v>99.450230136354179</v>
      </c>
      <c r="AJ568" s="144" t="s">
        <v>771</v>
      </c>
      <c r="AK568" s="143">
        <f t="shared" si="69"/>
        <v>3191.2986593812079</v>
      </c>
      <c r="AL568" s="143">
        <f t="shared" si="70"/>
        <v>14.068428466401983</v>
      </c>
      <c r="AM568" s="143">
        <v>1</v>
      </c>
      <c r="AN568" s="143">
        <v>26321</v>
      </c>
      <c r="AO568" s="146" t="s">
        <v>774</v>
      </c>
      <c r="AP568" s="26">
        <v>0</v>
      </c>
      <c r="AQ568" s="141">
        <f t="shared" si="71"/>
        <v>0.54976986364582103</v>
      </c>
      <c r="AR568" s="145"/>
      <c r="AS568" s="146"/>
      <c r="AT568" s="145"/>
      <c r="AU568" s="146"/>
      <c r="AV568" s="145"/>
      <c r="AW568" s="108"/>
      <c r="AX568" s="144"/>
      <c r="AY568" s="145"/>
      <c r="AZ568" s="145"/>
      <c r="BA568" s="145"/>
      <c r="BB568" s="145"/>
      <c r="BC568" s="145"/>
      <c r="BD568" s="144"/>
      <c r="BE568" s="144"/>
      <c r="BF568" s="144"/>
      <c r="BG568" s="144"/>
      <c r="BH568" s="144"/>
      <c r="BI568" s="144"/>
      <c r="BJ568" s="144"/>
    </row>
    <row r="569" spans="1:62" s="88" customFormat="1" ht="14.25" customHeight="1" x14ac:dyDescent="0.2">
      <c r="A569" s="6">
        <v>579</v>
      </c>
      <c r="B569" s="88" t="s">
        <v>748</v>
      </c>
      <c r="D569" s="125" t="s">
        <v>180</v>
      </c>
      <c r="E569" s="120" t="s">
        <v>773</v>
      </c>
      <c r="F569" s="120">
        <v>416075.99637879973</v>
      </c>
      <c r="G569" s="123">
        <v>86.800280637703935</v>
      </c>
      <c r="H569" s="110">
        <f t="shared" si="64"/>
        <v>64.111439767644072</v>
      </c>
      <c r="I569" s="123">
        <v>59.854054240657327</v>
      </c>
      <c r="J569" s="121">
        <v>0.73860866919588752</v>
      </c>
      <c r="K569" s="121" t="s">
        <v>560</v>
      </c>
      <c r="L569" s="122">
        <v>0.54880000000000007</v>
      </c>
      <c r="M569" s="123">
        <v>2.4725400036193741</v>
      </c>
      <c r="N569" s="113">
        <f t="shared" si="65"/>
        <v>1.236270001809687</v>
      </c>
      <c r="O569" s="113">
        <v>1</v>
      </c>
      <c r="P569" s="123" t="s">
        <v>780</v>
      </c>
      <c r="Q569" s="124">
        <v>16.87</v>
      </c>
      <c r="R569" s="123">
        <v>2.6157983034653731</v>
      </c>
      <c r="S569" s="113">
        <f t="shared" si="66"/>
        <v>1.3078991517326866</v>
      </c>
      <c r="T569" s="113">
        <v>1</v>
      </c>
      <c r="U569" s="123" t="s">
        <v>780</v>
      </c>
      <c r="V569" s="124">
        <v>0.22290000000000001</v>
      </c>
      <c r="W569" s="114">
        <f t="shared" si="67"/>
        <v>9.5156010000000009E-4</v>
      </c>
      <c r="X569" s="124">
        <v>0.85380000000000011</v>
      </c>
      <c r="Y569" s="113">
        <f t="shared" si="68"/>
        <v>0.42690000000000006</v>
      </c>
      <c r="Z569" s="113">
        <v>1</v>
      </c>
      <c r="AA569" s="123" t="s">
        <v>780</v>
      </c>
      <c r="AB569" s="121">
        <v>0.94523343040011443</v>
      </c>
      <c r="AC569" s="120">
        <v>2819.9773882126879</v>
      </c>
      <c r="AD569" s="120">
        <v>56.723725327680313</v>
      </c>
      <c r="AE569" s="120">
        <v>2927.2017869749752</v>
      </c>
      <c r="AF569" s="120">
        <v>25.388437362359127</v>
      </c>
      <c r="AG569" s="120">
        <v>3001.774822331924</v>
      </c>
      <c r="AH569" s="120">
        <v>13.722304082221891</v>
      </c>
      <c r="AI569" s="123">
        <v>93.943668500157273</v>
      </c>
      <c r="AJ569" s="144" t="s">
        <v>771</v>
      </c>
      <c r="AK569" s="143">
        <f t="shared" si="69"/>
        <v>3001.774822331924</v>
      </c>
      <c r="AL569" s="143">
        <f t="shared" si="70"/>
        <v>13.722304082221891</v>
      </c>
      <c r="AM569" s="143">
        <v>1</v>
      </c>
      <c r="AN569" s="143">
        <v>26321</v>
      </c>
      <c r="AO569" s="146" t="s">
        <v>774</v>
      </c>
      <c r="AP569" s="26">
        <v>0</v>
      </c>
      <c r="AQ569" s="141">
        <f t="shared" si="71"/>
        <v>6.0563314998427273</v>
      </c>
      <c r="AR569" s="145"/>
      <c r="AS569" s="146"/>
      <c r="AT569" s="145"/>
      <c r="AU569" s="146"/>
      <c r="AV569" s="145"/>
      <c r="AW569" s="108"/>
      <c r="AX569" s="144"/>
      <c r="AY569" s="145"/>
      <c r="AZ569" s="145"/>
      <c r="BA569" s="145"/>
      <c r="BB569" s="145"/>
      <c r="BC569" s="145"/>
      <c r="BD569" s="144"/>
      <c r="BE569" s="144"/>
      <c r="BF569" s="144"/>
      <c r="BG569" s="144"/>
      <c r="BH569" s="144"/>
      <c r="BI569" s="144"/>
      <c r="BJ569" s="144"/>
    </row>
    <row r="570" spans="1:62" s="88" customFormat="1" ht="14.25" customHeight="1" x14ac:dyDescent="0.2">
      <c r="A570" s="6">
        <v>580</v>
      </c>
      <c r="B570" s="88" t="s">
        <v>748</v>
      </c>
      <c r="D570" s="125" t="s">
        <v>181</v>
      </c>
      <c r="E570" s="120" t="s">
        <v>773</v>
      </c>
      <c r="F570" s="120">
        <v>403873.25604577572</v>
      </c>
      <c r="G570" s="123">
        <v>144.10544139592</v>
      </c>
      <c r="H570" s="110">
        <f t="shared" si="64"/>
        <v>93.835373291487784</v>
      </c>
      <c r="I570" s="123">
        <v>72.014619349005557</v>
      </c>
      <c r="J570" s="121">
        <v>0.65115773826806034</v>
      </c>
      <c r="K570" s="121" t="s">
        <v>560</v>
      </c>
      <c r="L570" s="122">
        <v>0.41899999999999998</v>
      </c>
      <c r="M570" s="123">
        <v>2.9285666023397221</v>
      </c>
      <c r="N570" s="113">
        <f t="shared" si="65"/>
        <v>1.4642833011698611</v>
      </c>
      <c r="O570" s="113">
        <v>1</v>
      </c>
      <c r="P570" s="123" t="s">
        <v>780</v>
      </c>
      <c r="Q570" s="124">
        <v>9.5619999999999994</v>
      </c>
      <c r="R570" s="123">
        <v>3.081289078059767</v>
      </c>
      <c r="S570" s="113">
        <f t="shared" si="66"/>
        <v>1.5406445390298835</v>
      </c>
      <c r="T570" s="113">
        <v>1</v>
      </c>
      <c r="U570" s="123" t="s">
        <v>780</v>
      </c>
      <c r="V570" s="124">
        <v>0.16550000000000001</v>
      </c>
      <c r="W570" s="114">
        <f t="shared" si="67"/>
        <v>7.9274500000000008E-4</v>
      </c>
      <c r="X570" s="124">
        <v>0.95799999999999996</v>
      </c>
      <c r="Y570" s="113">
        <f t="shared" si="68"/>
        <v>0.47899999999999998</v>
      </c>
      <c r="Z570" s="113">
        <v>1</v>
      </c>
      <c r="AA570" s="123" t="s">
        <v>780</v>
      </c>
      <c r="AB570" s="121">
        <v>0.95043552492120875</v>
      </c>
      <c r="AC570" s="120">
        <v>2256.1438010275497</v>
      </c>
      <c r="AD570" s="120">
        <v>55.991579577342691</v>
      </c>
      <c r="AE570" s="120">
        <v>2393.5585030400061</v>
      </c>
      <c r="AF570" s="120">
        <v>28.727347194554568</v>
      </c>
      <c r="AG570" s="120">
        <v>2512.6592434418571</v>
      </c>
      <c r="AH570" s="120">
        <v>16.106320222601372</v>
      </c>
      <c r="AI570" s="123">
        <v>89.791077199034319</v>
      </c>
      <c r="AJ570" s="144" t="s">
        <v>771</v>
      </c>
      <c r="AK570" s="143">
        <f t="shared" si="69"/>
        <v>2512.6592434418571</v>
      </c>
      <c r="AL570" s="143">
        <f t="shared" si="70"/>
        <v>16.106320222601372</v>
      </c>
      <c r="AM570" s="143">
        <v>1</v>
      </c>
      <c r="AN570" s="143">
        <v>26321</v>
      </c>
      <c r="AO570" s="146" t="s">
        <v>774</v>
      </c>
      <c r="AP570" s="26">
        <v>0</v>
      </c>
      <c r="AQ570" s="141">
        <f t="shared" si="71"/>
        <v>10.208922800965681</v>
      </c>
      <c r="AR570" s="145"/>
      <c r="AS570" s="146"/>
      <c r="AT570" s="145"/>
      <c r="AU570" s="146"/>
      <c r="AV570" s="145"/>
      <c r="AW570" s="108"/>
      <c r="AX570" s="144"/>
      <c r="AY570" s="145"/>
      <c r="AZ570" s="145"/>
      <c r="BA570" s="145"/>
      <c r="BB570" s="145"/>
      <c r="BC570" s="145"/>
      <c r="BD570" s="144"/>
      <c r="BE570" s="144"/>
      <c r="BF570" s="144"/>
      <c r="BG570" s="144"/>
      <c r="BH570" s="144"/>
      <c r="BI570" s="144"/>
      <c r="BJ570" s="144"/>
    </row>
    <row r="571" spans="1:62" s="88" customFormat="1" ht="14.25" customHeight="1" x14ac:dyDescent="0.2">
      <c r="A571" s="6">
        <v>581</v>
      </c>
      <c r="B571" s="88" t="s">
        <v>748</v>
      </c>
      <c r="D571" s="125" t="s">
        <v>182</v>
      </c>
      <c r="E571" s="120" t="s">
        <v>773</v>
      </c>
      <c r="F571" s="120">
        <v>917241.64786308876</v>
      </c>
      <c r="G571" s="123">
        <v>153.23189855917613</v>
      </c>
      <c r="H571" s="110">
        <f t="shared" si="64"/>
        <v>112.72975078276204</v>
      </c>
      <c r="I571" s="123">
        <v>136.85651667783168</v>
      </c>
      <c r="J571" s="121">
        <v>0.73568070253484008</v>
      </c>
      <c r="K571" s="121">
        <v>8.4254514359741961E-2</v>
      </c>
      <c r="L571" s="122">
        <v>0.67380000000000007</v>
      </c>
      <c r="M571" s="123">
        <v>2.7850749095350533</v>
      </c>
      <c r="N571" s="113">
        <f t="shared" si="65"/>
        <v>1.3925374547675267</v>
      </c>
      <c r="O571" s="113">
        <v>1</v>
      </c>
      <c r="P571" s="123" t="s">
        <v>780</v>
      </c>
      <c r="Q571" s="124">
        <v>25.03</v>
      </c>
      <c r="R571" s="123">
        <v>2.8260884025519388</v>
      </c>
      <c r="S571" s="113">
        <f t="shared" si="66"/>
        <v>1.4130442012759694</v>
      </c>
      <c r="T571" s="113">
        <v>1</v>
      </c>
      <c r="U571" s="123" t="s">
        <v>780</v>
      </c>
      <c r="V571" s="124">
        <v>0.26950000000000002</v>
      </c>
      <c r="W571" s="114">
        <f t="shared" si="67"/>
        <v>6.4639575000000017E-4</v>
      </c>
      <c r="X571" s="124">
        <v>0.47970000000000007</v>
      </c>
      <c r="Y571" s="113">
        <f t="shared" si="68"/>
        <v>0.23985000000000004</v>
      </c>
      <c r="Z571" s="113">
        <v>1</v>
      </c>
      <c r="AA571" s="123" t="s">
        <v>780</v>
      </c>
      <c r="AB571" s="121">
        <v>0.98548754066580135</v>
      </c>
      <c r="AC571" s="120">
        <v>3320.3516365209721</v>
      </c>
      <c r="AD571" s="120">
        <v>72.679354966607207</v>
      </c>
      <c r="AE571" s="120">
        <v>3309.570402244542</v>
      </c>
      <c r="AF571" s="120">
        <v>27.975280935766477</v>
      </c>
      <c r="AG571" s="120">
        <v>3303.0472100908846</v>
      </c>
      <c r="AH571" s="120">
        <v>7.5245227596382769</v>
      </c>
      <c r="AI571" s="123">
        <v>100.52389279745147</v>
      </c>
      <c r="AJ571" s="144" t="s">
        <v>771</v>
      </c>
      <c r="AK571" s="143">
        <f t="shared" si="69"/>
        <v>3303.0472100908846</v>
      </c>
      <c r="AL571" s="143">
        <f t="shared" si="70"/>
        <v>7.5245227596382769</v>
      </c>
      <c r="AM571" s="143">
        <v>1</v>
      </c>
      <c r="AN571" s="143">
        <v>26321</v>
      </c>
      <c r="AO571" s="146" t="s">
        <v>774</v>
      </c>
      <c r="AP571" s="26">
        <v>0</v>
      </c>
      <c r="AQ571" s="141">
        <f t="shared" si="71"/>
        <v>-0.52389279745146666</v>
      </c>
      <c r="AR571" s="145"/>
      <c r="AS571" s="146"/>
      <c r="AT571" s="145"/>
      <c r="AU571" s="146"/>
      <c r="AV571" s="145"/>
      <c r="AW571" s="108"/>
      <c r="AX571" s="144"/>
      <c r="AY571" s="145"/>
      <c r="AZ571" s="145"/>
      <c r="BA571" s="145"/>
      <c r="BB571" s="145"/>
      <c r="BC571" s="145"/>
      <c r="BD571" s="144"/>
      <c r="BE571" s="144"/>
      <c r="BF571" s="144"/>
      <c r="BG571" s="144"/>
      <c r="BH571" s="144"/>
      <c r="BI571" s="144"/>
      <c r="BJ571" s="144"/>
    </row>
    <row r="572" spans="1:62" s="88" customFormat="1" ht="14.25" customHeight="1" x14ac:dyDescent="0.2">
      <c r="A572" s="6">
        <v>582</v>
      </c>
      <c r="B572" s="88" t="s">
        <v>748</v>
      </c>
      <c r="D572" s="125" t="s">
        <v>183</v>
      </c>
      <c r="E572" s="120" t="s">
        <v>773</v>
      </c>
      <c r="F572" s="120">
        <v>339667.55045072775</v>
      </c>
      <c r="G572" s="123">
        <v>87.044623364452278</v>
      </c>
      <c r="H572" s="110">
        <f t="shared" si="64"/>
        <v>69.311480578927814</v>
      </c>
      <c r="I572" s="123">
        <v>51.880312711620917</v>
      </c>
      <c r="J572" s="121">
        <v>0.79627526548909833</v>
      </c>
      <c r="K572" s="121">
        <v>0.12771241146496806</v>
      </c>
      <c r="L572" s="122">
        <v>0.48780000000000001</v>
      </c>
      <c r="M572" s="123">
        <v>2.5888004138104859</v>
      </c>
      <c r="N572" s="113">
        <f t="shared" si="65"/>
        <v>1.2944002069052429</v>
      </c>
      <c r="O572" s="113">
        <v>1</v>
      </c>
      <c r="P572" s="123" t="s">
        <v>780</v>
      </c>
      <c r="Q572" s="124">
        <v>11.47</v>
      </c>
      <c r="R572" s="123">
        <v>2.6803272484640575</v>
      </c>
      <c r="S572" s="113">
        <f t="shared" si="66"/>
        <v>1.3401636242320287</v>
      </c>
      <c r="T572" s="113">
        <v>1</v>
      </c>
      <c r="U572" s="123" t="s">
        <v>780</v>
      </c>
      <c r="V572" s="124">
        <v>0.17050000000000001</v>
      </c>
      <c r="W572" s="114">
        <f t="shared" si="67"/>
        <v>5.9206125000000004E-4</v>
      </c>
      <c r="X572" s="124">
        <v>0.69450000000000001</v>
      </c>
      <c r="Y572" s="113">
        <f t="shared" si="68"/>
        <v>0.34725</v>
      </c>
      <c r="Z572" s="113">
        <v>1</v>
      </c>
      <c r="AA572" s="123" t="s">
        <v>780</v>
      </c>
      <c r="AB572" s="121">
        <v>0.96585236571167932</v>
      </c>
      <c r="AC572" s="120">
        <v>2561.289471928666</v>
      </c>
      <c r="AD572" s="120">
        <v>54.951924376766328</v>
      </c>
      <c r="AE572" s="120">
        <v>2562.0927001061195</v>
      </c>
      <c r="AF572" s="120">
        <v>25.346743172071001</v>
      </c>
      <c r="AG572" s="120">
        <v>2562.7283735085725</v>
      </c>
      <c r="AH572" s="120">
        <v>11.61756879348189</v>
      </c>
      <c r="AI572" s="123">
        <v>99.943852747143211</v>
      </c>
      <c r="AJ572" s="144" t="s">
        <v>771</v>
      </c>
      <c r="AK572" s="143">
        <f t="shared" si="69"/>
        <v>2562.7283735085725</v>
      </c>
      <c r="AL572" s="143">
        <f t="shared" si="70"/>
        <v>11.61756879348189</v>
      </c>
      <c r="AM572" s="143">
        <v>1</v>
      </c>
      <c r="AN572" s="143">
        <v>26321</v>
      </c>
      <c r="AO572" s="146" t="s">
        <v>774</v>
      </c>
      <c r="AP572" s="26">
        <v>0</v>
      </c>
      <c r="AQ572" s="141">
        <f t="shared" si="71"/>
        <v>5.6147252856789009E-2</v>
      </c>
      <c r="AR572" s="145"/>
      <c r="AS572" s="146"/>
      <c r="AT572" s="145"/>
      <c r="AU572" s="146"/>
      <c r="AV572" s="145"/>
      <c r="AW572" s="108"/>
      <c r="AX572" s="144"/>
      <c r="AY572" s="145"/>
      <c r="AZ572" s="145"/>
      <c r="BA572" s="145"/>
      <c r="BB572" s="145"/>
      <c r="BC572" s="145"/>
      <c r="BD572" s="144"/>
      <c r="BE572" s="144"/>
      <c r="BF572" s="144"/>
      <c r="BG572" s="144"/>
      <c r="BH572" s="144"/>
      <c r="BI572" s="144"/>
      <c r="BJ572" s="144"/>
    </row>
    <row r="573" spans="1:62" s="88" customFormat="1" ht="14.25" customHeight="1" x14ac:dyDescent="0.2">
      <c r="A573" s="6">
        <v>583</v>
      </c>
      <c r="B573" s="88" t="s">
        <v>748</v>
      </c>
      <c r="D573" s="125" t="s">
        <v>184</v>
      </c>
      <c r="E573" s="120" t="s">
        <v>773</v>
      </c>
      <c r="F573" s="120">
        <v>740836.60435514955</v>
      </c>
      <c r="G573" s="123">
        <v>172.20429173535476</v>
      </c>
      <c r="H573" s="110">
        <f t="shared" si="64"/>
        <v>122.510979787341</v>
      </c>
      <c r="I573" s="123">
        <v>165.18951394069688</v>
      </c>
      <c r="J573" s="121">
        <v>0.71142814475040539</v>
      </c>
      <c r="K573" s="121" t="s">
        <v>560</v>
      </c>
      <c r="L573" s="122">
        <v>0.72840000000000005</v>
      </c>
      <c r="M573" s="123">
        <v>2.3328404637283664</v>
      </c>
      <c r="N573" s="113">
        <f t="shared" si="65"/>
        <v>1.1664202318641832</v>
      </c>
      <c r="O573" s="113">
        <v>1</v>
      </c>
      <c r="P573" s="123" t="s">
        <v>780</v>
      </c>
      <c r="Q573" s="124">
        <v>31.54</v>
      </c>
      <c r="R573" s="123">
        <v>2.4009515215299517</v>
      </c>
      <c r="S573" s="113">
        <f t="shared" si="66"/>
        <v>1.2004757607649759</v>
      </c>
      <c r="T573" s="113">
        <v>1</v>
      </c>
      <c r="U573" s="123" t="s">
        <v>780</v>
      </c>
      <c r="V573" s="124">
        <v>0.31410000000000005</v>
      </c>
      <c r="W573" s="114">
        <f t="shared" si="67"/>
        <v>8.9172990000000027E-4</v>
      </c>
      <c r="X573" s="124">
        <v>0.56780000000000008</v>
      </c>
      <c r="Y573" s="113">
        <f t="shared" si="68"/>
        <v>0.28390000000000004</v>
      </c>
      <c r="Z573" s="113">
        <v>1</v>
      </c>
      <c r="AA573" s="123" t="s">
        <v>780</v>
      </c>
      <c r="AB573" s="121">
        <v>0.97163163970999999</v>
      </c>
      <c r="AC573" s="120">
        <v>3527.4901334260207</v>
      </c>
      <c r="AD573" s="120">
        <v>63.690700370425475</v>
      </c>
      <c r="AE573" s="120">
        <v>3536.1582389050041</v>
      </c>
      <c r="AF573" s="120">
        <v>23.90903917864307</v>
      </c>
      <c r="AG573" s="120">
        <v>3541.0716473959901</v>
      </c>
      <c r="AH573" s="120">
        <v>8.7507193089919149</v>
      </c>
      <c r="AI573" s="123">
        <v>99.616457521271656</v>
      </c>
      <c r="AJ573" s="144" t="s">
        <v>771</v>
      </c>
      <c r="AK573" s="143">
        <f t="shared" si="69"/>
        <v>3541.0716473959901</v>
      </c>
      <c r="AL573" s="143">
        <f t="shared" si="70"/>
        <v>8.7507193089919149</v>
      </c>
      <c r="AM573" s="143">
        <v>1</v>
      </c>
      <c r="AN573" s="143">
        <v>26321</v>
      </c>
      <c r="AO573" s="146" t="s">
        <v>774</v>
      </c>
      <c r="AP573" s="26">
        <v>0</v>
      </c>
      <c r="AQ573" s="141">
        <f t="shared" si="71"/>
        <v>0.38354247872834435</v>
      </c>
      <c r="AR573" s="145"/>
      <c r="AS573" s="146"/>
      <c r="AT573" s="145"/>
      <c r="AU573" s="146"/>
      <c r="AV573" s="145"/>
      <c r="AW573" s="108"/>
      <c r="AX573" s="144"/>
      <c r="AY573" s="145"/>
      <c r="AZ573" s="145"/>
      <c r="BA573" s="145"/>
      <c r="BB573" s="145"/>
      <c r="BC573" s="145"/>
      <c r="BD573" s="144"/>
      <c r="BE573" s="144"/>
      <c r="BF573" s="144"/>
      <c r="BG573" s="144"/>
      <c r="BH573" s="144"/>
      <c r="BI573" s="144"/>
      <c r="BJ573" s="144"/>
    </row>
    <row r="574" spans="1:62" s="88" customFormat="1" ht="14.25" customHeight="1" x14ac:dyDescent="0.2">
      <c r="A574" s="6">
        <v>584</v>
      </c>
      <c r="B574" s="88" t="s">
        <v>748</v>
      </c>
      <c r="D574" s="125" t="s">
        <v>188</v>
      </c>
      <c r="E574" s="120" t="s">
        <v>773</v>
      </c>
      <c r="F574" s="120">
        <v>265886.00518024882</v>
      </c>
      <c r="G574" s="123">
        <v>62.125784155448528</v>
      </c>
      <c r="H574" s="110">
        <f t="shared" si="64"/>
        <v>41.630716276782891</v>
      </c>
      <c r="I574" s="123">
        <v>49.492184403335919</v>
      </c>
      <c r="J574" s="121">
        <v>0.67010367503154988</v>
      </c>
      <c r="K574" s="121">
        <v>0.39275290505532873</v>
      </c>
      <c r="L574" s="122">
        <v>0.63549999999999995</v>
      </c>
      <c r="M574" s="123">
        <v>2.4486629265093214</v>
      </c>
      <c r="N574" s="113">
        <f t="shared" si="65"/>
        <v>1.2243314632546607</v>
      </c>
      <c r="O574" s="113">
        <v>1</v>
      </c>
      <c r="P574" s="123" t="s">
        <v>780</v>
      </c>
      <c r="Q574" s="124">
        <v>21.6</v>
      </c>
      <c r="R574" s="123">
        <v>2.6027355817043873</v>
      </c>
      <c r="S574" s="113">
        <f t="shared" si="66"/>
        <v>1.3013677908521937</v>
      </c>
      <c r="T574" s="113">
        <v>1</v>
      </c>
      <c r="U574" s="123" t="s">
        <v>780</v>
      </c>
      <c r="V574" s="124">
        <v>0.24660000000000001</v>
      </c>
      <c r="W574" s="114">
        <f t="shared" si="67"/>
        <v>1.0877526000000002E-3</v>
      </c>
      <c r="X574" s="124">
        <v>0.8822000000000001</v>
      </c>
      <c r="Y574" s="113">
        <f t="shared" si="68"/>
        <v>0.44110000000000005</v>
      </c>
      <c r="Z574" s="113">
        <v>1</v>
      </c>
      <c r="AA574" s="123" t="s">
        <v>780</v>
      </c>
      <c r="AB574" s="121">
        <v>0.94080356979859925</v>
      </c>
      <c r="AC574" s="120">
        <v>3171.1240718856184</v>
      </c>
      <c r="AD574" s="120">
        <v>61.626478396218772</v>
      </c>
      <c r="AE574" s="120">
        <v>3166.0758046473998</v>
      </c>
      <c r="AF574" s="120">
        <v>25.57802780350903</v>
      </c>
      <c r="AG574" s="120">
        <v>3162.8778135669263</v>
      </c>
      <c r="AH574" s="120">
        <v>13.991226550607205</v>
      </c>
      <c r="AI574" s="123">
        <v>100.26072010380294</v>
      </c>
      <c r="AJ574" s="144" t="s">
        <v>771</v>
      </c>
      <c r="AK574" s="143">
        <f t="shared" si="69"/>
        <v>3162.8778135669263</v>
      </c>
      <c r="AL574" s="143">
        <f t="shared" si="70"/>
        <v>13.991226550607205</v>
      </c>
      <c r="AM574" s="143">
        <v>1</v>
      </c>
      <c r="AN574" s="143">
        <v>26321</v>
      </c>
      <c r="AO574" s="146" t="s">
        <v>774</v>
      </c>
      <c r="AP574" s="26">
        <v>0</v>
      </c>
      <c r="AQ574" s="141">
        <f t="shared" si="71"/>
        <v>-0.26072010380293875</v>
      </c>
      <c r="AR574" s="145"/>
      <c r="AS574" s="146"/>
      <c r="AT574" s="145"/>
      <c r="AU574" s="146"/>
      <c r="AV574" s="145"/>
      <c r="AW574" s="108"/>
      <c r="AX574" s="144"/>
      <c r="AY574" s="145"/>
      <c r="AZ574" s="145"/>
      <c r="BA574" s="145"/>
      <c r="BB574" s="145"/>
      <c r="BC574" s="145"/>
      <c r="BD574" s="144"/>
      <c r="BE574" s="144"/>
      <c r="BF574" s="144"/>
      <c r="BG574" s="144"/>
      <c r="BH574" s="144"/>
      <c r="BI574" s="144"/>
      <c r="BJ574" s="144"/>
    </row>
    <row r="575" spans="1:62" s="88" customFormat="1" ht="14.25" customHeight="1" x14ac:dyDescent="0.2">
      <c r="A575" s="6">
        <v>585</v>
      </c>
      <c r="B575" s="88" t="s">
        <v>748</v>
      </c>
      <c r="D575" s="125" t="s">
        <v>189</v>
      </c>
      <c r="E575" s="120" t="s">
        <v>773</v>
      </c>
      <c r="F575" s="120">
        <v>332435.28804141568</v>
      </c>
      <c r="G575" s="123">
        <v>68.460381729196939</v>
      </c>
      <c r="H575" s="110">
        <f t="shared" si="64"/>
        <v>124.47599366686397</v>
      </c>
      <c r="I575" s="123">
        <v>50.043035508224335</v>
      </c>
      <c r="J575" s="121">
        <v>1.8182193923376493</v>
      </c>
      <c r="K575" s="121" t="s">
        <v>560</v>
      </c>
      <c r="L575" s="122">
        <v>0.52760000000000007</v>
      </c>
      <c r="M575" s="123">
        <v>2.6520507624014997</v>
      </c>
      <c r="N575" s="113">
        <f t="shared" si="65"/>
        <v>1.3260253812007499</v>
      </c>
      <c r="O575" s="113">
        <v>1</v>
      </c>
      <c r="P575" s="123" t="s">
        <v>780</v>
      </c>
      <c r="Q575" s="124">
        <v>15.99</v>
      </c>
      <c r="R575" s="123">
        <v>2.7548094065799367</v>
      </c>
      <c r="S575" s="113">
        <f t="shared" si="66"/>
        <v>1.3774047032899683</v>
      </c>
      <c r="T575" s="113">
        <v>1</v>
      </c>
      <c r="U575" s="123" t="s">
        <v>780</v>
      </c>
      <c r="V575" s="124">
        <v>0.21980000000000002</v>
      </c>
      <c r="W575" s="114">
        <f t="shared" si="67"/>
        <v>8.1919460000000018E-4</v>
      </c>
      <c r="X575" s="124">
        <v>0.74540000000000006</v>
      </c>
      <c r="Y575" s="113">
        <f t="shared" si="68"/>
        <v>0.37270000000000003</v>
      </c>
      <c r="Z575" s="113">
        <v>1</v>
      </c>
      <c r="AA575" s="123" t="s">
        <v>780</v>
      </c>
      <c r="AB575" s="121">
        <v>0.96269845604091697</v>
      </c>
      <c r="AC575" s="120">
        <v>2731.244712715371</v>
      </c>
      <c r="AD575" s="120">
        <v>59.317193486805991</v>
      </c>
      <c r="AE575" s="120">
        <v>2875.9840340376149</v>
      </c>
      <c r="AF575" s="120">
        <v>26.672418821662632</v>
      </c>
      <c r="AG575" s="120">
        <v>2978.9814150079628</v>
      </c>
      <c r="AH575" s="120">
        <v>12.003420982727745</v>
      </c>
      <c r="AI575" s="123">
        <v>91.683845322280078</v>
      </c>
      <c r="AJ575" s="144" t="s">
        <v>771</v>
      </c>
      <c r="AK575" s="143">
        <f t="shared" si="69"/>
        <v>2978.9814150079628</v>
      </c>
      <c r="AL575" s="143">
        <f t="shared" si="70"/>
        <v>12.003420982727745</v>
      </c>
      <c r="AM575" s="143">
        <v>1</v>
      </c>
      <c r="AN575" s="143">
        <v>26321</v>
      </c>
      <c r="AO575" s="146" t="s">
        <v>774</v>
      </c>
      <c r="AP575" s="26">
        <v>0</v>
      </c>
      <c r="AQ575" s="141">
        <f t="shared" si="71"/>
        <v>8.316154677719922</v>
      </c>
      <c r="AR575" s="145"/>
      <c r="AS575" s="146"/>
      <c r="AT575" s="145"/>
      <c r="AU575" s="146"/>
      <c r="AV575" s="145"/>
      <c r="AW575" s="108"/>
      <c r="AX575" s="144"/>
      <c r="AY575" s="145"/>
      <c r="AZ575" s="145"/>
      <c r="BA575" s="145"/>
      <c r="BB575" s="145"/>
      <c r="BC575" s="145"/>
      <c r="BD575" s="144"/>
      <c r="BE575" s="144"/>
      <c r="BF575" s="144"/>
      <c r="BG575" s="144"/>
      <c r="BH575" s="144"/>
      <c r="BI575" s="144"/>
      <c r="BJ575" s="144"/>
    </row>
    <row r="576" spans="1:62" s="88" customFormat="1" ht="14.25" customHeight="1" x14ac:dyDescent="0.2">
      <c r="A576" s="6">
        <v>586</v>
      </c>
      <c r="B576" s="88" t="s">
        <v>748</v>
      </c>
      <c r="D576" s="125" t="s">
        <v>190</v>
      </c>
      <c r="E576" s="120" t="s">
        <v>773</v>
      </c>
      <c r="F576" s="120">
        <v>507256.10850797303</v>
      </c>
      <c r="G576" s="123">
        <v>111.07643641665393</v>
      </c>
      <c r="H576" s="110">
        <f t="shared" si="64"/>
        <v>123.68320390479234</v>
      </c>
      <c r="I576" s="123">
        <v>61.99937986707269</v>
      </c>
      <c r="J576" s="121">
        <v>1.1134963264472197</v>
      </c>
      <c r="K576" s="121" t="s">
        <v>560</v>
      </c>
      <c r="L576" s="122">
        <v>0.42630000000000001</v>
      </c>
      <c r="M576" s="123">
        <v>3.6919166473818743</v>
      </c>
      <c r="N576" s="113">
        <f t="shared" si="65"/>
        <v>1.8459583236909372</v>
      </c>
      <c r="O576" s="113">
        <v>1</v>
      </c>
      <c r="P576" s="123" t="s">
        <v>780</v>
      </c>
      <c r="Q576" s="124">
        <v>11.11</v>
      </c>
      <c r="R576" s="123">
        <v>3.9462349984928839</v>
      </c>
      <c r="S576" s="113">
        <f t="shared" si="66"/>
        <v>1.973117499246442</v>
      </c>
      <c r="T576" s="113">
        <v>1</v>
      </c>
      <c r="U576" s="123" t="s">
        <v>780</v>
      </c>
      <c r="V576" s="124">
        <v>0.189</v>
      </c>
      <c r="W576" s="114">
        <f t="shared" si="67"/>
        <v>1.31733E-3</v>
      </c>
      <c r="X576" s="124">
        <v>1.3939999999999999</v>
      </c>
      <c r="Y576" s="113">
        <f t="shared" si="68"/>
        <v>0.69699999999999995</v>
      </c>
      <c r="Z576" s="113">
        <v>1</v>
      </c>
      <c r="AA576" s="123" t="s">
        <v>780</v>
      </c>
      <c r="AB576" s="121">
        <v>0.93555417981743683</v>
      </c>
      <c r="AC576" s="120">
        <v>2289.1992814433311</v>
      </c>
      <c r="AD576" s="120">
        <v>71.533720995424119</v>
      </c>
      <c r="AE576" s="120">
        <v>2532.2413639977981</v>
      </c>
      <c r="AF576" s="120">
        <v>37.442032552301953</v>
      </c>
      <c r="AG576" s="120">
        <v>2733.1826142152031</v>
      </c>
      <c r="AH576" s="120">
        <v>22.941012947437933</v>
      </c>
      <c r="AI576" s="123">
        <v>83.75581161453583</v>
      </c>
      <c r="AJ576" s="144" t="s">
        <v>771</v>
      </c>
      <c r="AK576" s="143">
        <f t="shared" si="69"/>
        <v>2733.1826142152031</v>
      </c>
      <c r="AL576" s="143">
        <f t="shared" si="70"/>
        <v>22.941012947437933</v>
      </c>
      <c r="AM576" s="143">
        <v>1</v>
      </c>
      <c r="AN576" s="143">
        <v>26321</v>
      </c>
      <c r="AO576" s="146" t="s">
        <v>774</v>
      </c>
      <c r="AP576" s="26">
        <v>0</v>
      </c>
      <c r="AQ576" s="141">
        <f t="shared" si="71"/>
        <v>16.24418838546417</v>
      </c>
      <c r="AR576" s="145"/>
      <c r="AS576" s="146"/>
      <c r="AT576" s="145"/>
      <c r="AU576" s="146"/>
      <c r="AV576" s="145"/>
      <c r="AW576" s="108"/>
      <c r="AX576" s="144"/>
      <c r="AY576" s="145"/>
      <c r="AZ576" s="145"/>
      <c r="BA576" s="145"/>
      <c r="BB576" s="145"/>
      <c r="BC576" s="145"/>
      <c r="BD576" s="144"/>
      <c r="BE576" s="144"/>
      <c r="BF576" s="144"/>
      <c r="BG576" s="144"/>
      <c r="BH576" s="144"/>
      <c r="BI576" s="144"/>
      <c r="BJ576" s="144"/>
    </row>
    <row r="577" spans="1:62" s="88" customFormat="1" ht="14.25" customHeight="1" x14ac:dyDescent="0.2">
      <c r="A577" s="6">
        <v>587</v>
      </c>
      <c r="B577" s="88" t="s">
        <v>748</v>
      </c>
      <c r="D577" s="125" t="s">
        <v>191</v>
      </c>
      <c r="E577" s="120" t="s">
        <v>773</v>
      </c>
      <c r="F577" s="120">
        <v>658843.60123447783</v>
      </c>
      <c r="G577" s="123">
        <v>228.25251965290354</v>
      </c>
      <c r="H577" s="110">
        <f t="shared" si="64"/>
        <v>255.33912679566222</v>
      </c>
      <c r="I577" s="123">
        <v>115.49225435206773</v>
      </c>
      <c r="J577" s="121">
        <v>1.1186694770508927</v>
      </c>
      <c r="K577" s="121" t="s">
        <v>560</v>
      </c>
      <c r="L577" s="122">
        <v>0.42330000000000001</v>
      </c>
      <c r="M577" s="123">
        <v>5.3853476618581633</v>
      </c>
      <c r="N577" s="113">
        <f t="shared" si="65"/>
        <v>2.6926738309290816</v>
      </c>
      <c r="O577" s="113">
        <v>1</v>
      </c>
      <c r="P577" s="123" t="s">
        <v>780</v>
      </c>
      <c r="Q577" s="124">
        <v>9.4049999999999994</v>
      </c>
      <c r="R577" s="123">
        <v>5.4499331027544695</v>
      </c>
      <c r="S577" s="113">
        <f t="shared" si="66"/>
        <v>2.7249665513772348</v>
      </c>
      <c r="T577" s="113">
        <v>1</v>
      </c>
      <c r="U577" s="123" t="s">
        <v>780</v>
      </c>
      <c r="V577" s="124">
        <v>0.16110000000000002</v>
      </c>
      <c r="W577" s="114">
        <f t="shared" si="67"/>
        <v>6.7380075000000015E-4</v>
      </c>
      <c r="X577" s="124">
        <v>0.83650000000000002</v>
      </c>
      <c r="Y577" s="113">
        <f t="shared" si="68"/>
        <v>0.41825000000000001</v>
      </c>
      <c r="Z577" s="113">
        <v>1</v>
      </c>
      <c r="AA577" s="123" t="s">
        <v>780</v>
      </c>
      <c r="AB577" s="121">
        <v>0.98814931492211089</v>
      </c>
      <c r="AC577" s="120">
        <v>2275.4646532509259</v>
      </c>
      <c r="AD577" s="120">
        <v>104.08510325435782</v>
      </c>
      <c r="AE577" s="120">
        <v>2378.3491238975362</v>
      </c>
      <c r="AF577" s="120">
        <v>51.293524252723728</v>
      </c>
      <c r="AG577" s="120">
        <v>2467.7187108465523</v>
      </c>
      <c r="AH577" s="120">
        <v>14.127025343309803</v>
      </c>
      <c r="AI577" s="123">
        <v>92.209239377624471</v>
      </c>
      <c r="AJ577" s="144" t="s">
        <v>771</v>
      </c>
      <c r="AK577" s="143">
        <f t="shared" si="69"/>
        <v>2467.7187108465523</v>
      </c>
      <c r="AL577" s="143">
        <f t="shared" si="70"/>
        <v>14.127025343309803</v>
      </c>
      <c r="AM577" s="143">
        <v>1</v>
      </c>
      <c r="AN577" s="143">
        <v>26321</v>
      </c>
      <c r="AO577" s="146" t="s">
        <v>774</v>
      </c>
      <c r="AP577" s="26">
        <v>0</v>
      </c>
      <c r="AQ577" s="141">
        <f t="shared" si="71"/>
        <v>7.7907606223755295</v>
      </c>
      <c r="AR577" s="145"/>
      <c r="AS577" s="146"/>
      <c r="AT577" s="145"/>
      <c r="AU577" s="146"/>
      <c r="AV577" s="145"/>
      <c r="AW577" s="108"/>
      <c r="AX577" s="144"/>
      <c r="AY577" s="145"/>
      <c r="AZ577" s="145"/>
      <c r="BA577" s="145"/>
      <c r="BB577" s="145"/>
      <c r="BC577" s="145"/>
      <c r="BD577" s="144"/>
      <c r="BE577" s="144"/>
      <c r="BF577" s="144"/>
      <c r="BG577" s="144"/>
      <c r="BH577" s="144"/>
      <c r="BI577" s="144"/>
      <c r="BJ577" s="144"/>
    </row>
    <row r="578" spans="1:62" s="88" customFormat="1" ht="14.25" customHeight="1" x14ac:dyDescent="0.2">
      <c r="A578" s="6">
        <v>588</v>
      </c>
      <c r="B578" s="88" t="s">
        <v>748</v>
      </c>
      <c r="D578" s="125" t="s">
        <v>192</v>
      </c>
      <c r="E578" s="120" t="s">
        <v>773</v>
      </c>
      <c r="F578" s="120">
        <v>583715.0544399342</v>
      </c>
      <c r="G578" s="123">
        <v>140.92715348270698</v>
      </c>
      <c r="H578" s="110">
        <f t="shared" si="64"/>
        <v>83.828619523635822</v>
      </c>
      <c r="I578" s="123">
        <v>79.314692274632762</v>
      </c>
      <c r="J578" s="121">
        <v>0.59483653399642633</v>
      </c>
      <c r="K578" s="121">
        <v>0.41642604304441067</v>
      </c>
      <c r="L578" s="122">
        <v>0.47410000000000002</v>
      </c>
      <c r="M578" s="123">
        <v>2.9386227419687452</v>
      </c>
      <c r="N578" s="113">
        <f t="shared" si="65"/>
        <v>1.4693113709843726</v>
      </c>
      <c r="O578" s="113">
        <v>1</v>
      </c>
      <c r="P578" s="123" t="s">
        <v>780</v>
      </c>
      <c r="Q578" s="124">
        <v>10.76</v>
      </c>
      <c r="R578" s="123">
        <v>3.0444637934739918</v>
      </c>
      <c r="S578" s="113">
        <f t="shared" si="66"/>
        <v>1.5222318967369959</v>
      </c>
      <c r="T578" s="113">
        <v>1</v>
      </c>
      <c r="U578" s="123" t="s">
        <v>780</v>
      </c>
      <c r="V578" s="124">
        <v>0.16470000000000001</v>
      </c>
      <c r="W578" s="114">
        <f t="shared" si="67"/>
        <v>6.5534130000000003E-4</v>
      </c>
      <c r="X578" s="124">
        <v>0.79580000000000006</v>
      </c>
      <c r="Y578" s="113">
        <f t="shared" si="68"/>
        <v>0.39790000000000003</v>
      </c>
      <c r="Z578" s="113">
        <v>1</v>
      </c>
      <c r="AA578" s="123" t="s">
        <v>780</v>
      </c>
      <c r="AB578" s="121">
        <v>0.9652349120616498</v>
      </c>
      <c r="AC578" s="120">
        <v>2501.4301064060978</v>
      </c>
      <c r="AD578" s="120">
        <v>61.214350821711832</v>
      </c>
      <c r="AE578" s="120">
        <v>2502.9347542849391</v>
      </c>
      <c r="AF578" s="120">
        <v>28.686570572717301</v>
      </c>
      <c r="AG578" s="120">
        <v>2504.155668499523</v>
      </c>
      <c r="AH578" s="120">
        <v>13.389659288655583</v>
      </c>
      <c r="AI578" s="123">
        <v>99.89115844003986</v>
      </c>
      <c r="AJ578" s="144" t="s">
        <v>771</v>
      </c>
      <c r="AK578" s="143">
        <f t="shared" si="69"/>
        <v>2504.155668499523</v>
      </c>
      <c r="AL578" s="143">
        <f t="shared" si="70"/>
        <v>13.389659288655583</v>
      </c>
      <c r="AM578" s="143">
        <v>1</v>
      </c>
      <c r="AN578" s="143">
        <v>26321</v>
      </c>
      <c r="AO578" s="146" t="s">
        <v>774</v>
      </c>
      <c r="AP578" s="26">
        <v>0</v>
      </c>
      <c r="AQ578" s="141">
        <f t="shared" si="71"/>
        <v>0.10884155996014044</v>
      </c>
      <c r="AR578" s="145"/>
      <c r="AS578" s="146"/>
      <c r="AT578" s="145"/>
      <c r="AU578" s="146"/>
      <c r="AV578" s="145"/>
      <c r="AW578" s="108"/>
      <c r="AX578" s="144"/>
      <c r="AY578" s="145"/>
      <c r="AZ578" s="145"/>
      <c r="BA578" s="145"/>
      <c r="BB578" s="145"/>
      <c r="BC578" s="145"/>
      <c r="BD578" s="144"/>
      <c r="BE578" s="144"/>
      <c r="BF578" s="144"/>
      <c r="BG578" s="144"/>
      <c r="BH578" s="144"/>
      <c r="BI578" s="144"/>
      <c r="BJ578" s="144"/>
    </row>
    <row r="579" spans="1:62" s="88" customFormat="1" ht="14.25" customHeight="1" x14ac:dyDescent="0.2">
      <c r="A579" s="6">
        <v>589</v>
      </c>
      <c r="B579" s="88" t="s">
        <v>748</v>
      </c>
      <c r="D579" s="125" t="s">
        <v>193</v>
      </c>
      <c r="E579" s="120" t="s">
        <v>773</v>
      </c>
      <c r="F579" s="120">
        <v>264816.20791782136</v>
      </c>
      <c r="G579" s="123">
        <v>69.265259612374606</v>
      </c>
      <c r="H579" s="110">
        <f t="shared" ref="H579:H642" si="72">J579*G579</f>
        <v>84.08613000039766</v>
      </c>
      <c r="I579" s="123">
        <v>43.323678608443181</v>
      </c>
      <c r="J579" s="121">
        <v>1.2139726389674173</v>
      </c>
      <c r="K579" s="121" t="s">
        <v>560</v>
      </c>
      <c r="L579" s="122">
        <v>0.47820000000000007</v>
      </c>
      <c r="M579" s="123">
        <v>2.4878728376668948</v>
      </c>
      <c r="N579" s="113">
        <f t="shared" ref="N579:N642" si="73">M579/2</f>
        <v>1.2439364188334474</v>
      </c>
      <c r="O579" s="113">
        <v>1</v>
      </c>
      <c r="P579" s="123" t="s">
        <v>780</v>
      </c>
      <c r="Q579" s="124">
        <v>11.02</v>
      </c>
      <c r="R579" s="123">
        <v>2.7184422618309894</v>
      </c>
      <c r="S579" s="113">
        <f t="shared" ref="S579:S642" si="74">R579/2</f>
        <v>1.3592211309154947</v>
      </c>
      <c r="T579" s="113">
        <v>1</v>
      </c>
      <c r="U579" s="123" t="s">
        <v>780</v>
      </c>
      <c r="V579" s="124">
        <v>0.16710000000000003</v>
      </c>
      <c r="W579" s="114">
        <f t="shared" ref="W579:W642" si="75">(Y579/100)*V579</f>
        <v>9.1570800000000021E-4</v>
      </c>
      <c r="X579" s="124">
        <v>1.0960000000000001</v>
      </c>
      <c r="Y579" s="113">
        <f t="shared" ref="Y579:Y642" si="76">X579/2</f>
        <v>0.54800000000000004</v>
      </c>
      <c r="Z579" s="113">
        <v>1</v>
      </c>
      <c r="AA579" s="123" t="s">
        <v>780</v>
      </c>
      <c r="AB579" s="121">
        <v>0.91518325498339037</v>
      </c>
      <c r="AC579" s="120">
        <v>2519.3035669623637</v>
      </c>
      <c r="AD579" s="120">
        <v>52.090646775415735</v>
      </c>
      <c r="AE579" s="120">
        <v>2524.5771239429992</v>
      </c>
      <c r="AF579" s="120">
        <v>25.626332862811523</v>
      </c>
      <c r="AG579" s="120">
        <v>2528.8190542607927</v>
      </c>
      <c r="AH579" s="120">
        <v>18.390104291650509</v>
      </c>
      <c r="AI579" s="123">
        <v>99.623718142964933</v>
      </c>
      <c r="AJ579" s="144" t="s">
        <v>771</v>
      </c>
      <c r="AK579" s="143">
        <f t="shared" ref="AK579:AK642" si="77">AG579</f>
        <v>2528.8190542607927</v>
      </c>
      <c r="AL579" s="143">
        <f t="shared" ref="AL579:AL642" si="78">AH579</f>
        <v>18.390104291650509</v>
      </c>
      <c r="AM579" s="143">
        <v>1</v>
      </c>
      <c r="AN579" s="143">
        <v>26321</v>
      </c>
      <c r="AO579" s="146" t="s">
        <v>774</v>
      </c>
      <c r="AP579" s="26">
        <v>0</v>
      </c>
      <c r="AQ579" s="141">
        <f t="shared" ref="AQ579:AQ642" si="79">100-AI579</f>
        <v>0.37628185703506745</v>
      </c>
      <c r="AR579" s="145"/>
      <c r="AS579" s="146"/>
      <c r="AT579" s="145"/>
      <c r="AU579" s="146"/>
      <c r="AV579" s="145"/>
      <c r="AW579" s="108"/>
      <c r="AX579" s="144"/>
      <c r="AY579" s="145"/>
      <c r="AZ579" s="145"/>
      <c r="BA579" s="145"/>
      <c r="BB579" s="145"/>
      <c r="BC579" s="145"/>
      <c r="BD579" s="144"/>
      <c r="BE579" s="144"/>
      <c r="BF579" s="144"/>
      <c r="BG579" s="144"/>
      <c r="BH579" s="144"/>
      <c r="BI579" s="144"/>
      <c r="BJ579" s="144"/>
    </row>
    <row r="580" spans="1:62" s="88" customFormat="1" ht="14.25" customHeight="1" x14ac:dyDescent="0.2">
      <c r="A580" s="6">
        <v>590</v>
      </c>
      <c r="B580" s="88" t="s">
        <v>748</v>
      </c>
      <c r="D580" s="125" t="s">
        <v>194</v>
      </c>
      <c r="E580" s="120" t="s">
        <v>773</v>
      </c>
      <c r="F580" s="120">
        <v>521503.25926569989</v>
      </c>
      <c r="G580" s="123">
        <v>302.82574999014196</v>
      </c>
      <c r="H580" s="110">
        <f t="shared" si="72"/>
        <v>81.647315300271643</v>
      </c>
      <c r="I580" s="123">
        <v>183.9561169121547</v>
      </c>
      <c r="J580" s="121">
        <v>0.26961813948427288</v>
      </c>
      <c r="K580" s="121">
        <v>0.63823473194776348</v>
      </c>
      <c r="L580" s="122">
        <v>0.53730000000000011</v>
      </c>
      <c r="M580" s="123">
        <v>4.8576405701015792</v>
      </c>
      <c r="N580" s="113">
        <f t="shared" si="73"/>
        <v>2.4288202850507896</v>
      </c>
      <c r="O580" s="113">
        <v>1</v>
      </c>
      <c r="P580" s="123" t="s">
        <v>780</v>
      </c>
      <c r="Q580" s="124">
        <v>14.27</v>
      </c>
      <c r="R580" s="123">
        <v>4.9215402327425952</v>
      </c>
      <c r="S580" s="113">
        <f t="shared" si="74"/>
        <v>2.4607701163712976</v>
      </c>
      <c r="T580" s="113">
        <v>1</v>
      </c>
      <c r="U580" s="123" t="s">
        <v>780</v>
      </c>
      <c r="V580" s="124">
        <v>0.19260000000000002</v>
      </c>
      <c r="W580" s="114">
        <f t="shared" si="75"/>
        <v>7.6125150000000018E-4</v>
      </c>
      <c r="X580" s="124">
        <v>0.79049999999999998</v>
      </c>
      <c r="Y580" s="113">
        <f t="shared" si="76"/>
        <v>0.39524999999999999</v>
      </c>
      <c r="Z580" s="113">
        <v>1</v>
      </c>
      <c r="AA580" s="123" t="s">
        <v>780</v>
      </c>
      <c r="AB580" s="121">
        <v>0.98701632829984876</v>
      </c>
      <c r="AC580" s="120">
        <v>2772.0228228671285</v>
      </c>
      <c r="AD580" s="120">
        <v>110.38257086739304</v>
      </c>
      <c r="AE580" s="120">
        <v>2767.7158543751234</v>
      </c>
      <c r="AF580" s="120">
        <v>47.807559582961858</v>
      </c>
      <c r="AG580" s="120">
        <v>2764.5768586714184</v>
      </c>
      <c r="AH580" s="120">
        <v>12.974002673669821</v>
      </c>
      <c r="AI580" s="123">
        <v>100.26933467855505</v>
      </c>
      <c r="AJ580" s="144" t="s">
        <v>771</v>
      </c>
      <c r="AK580" s="143">
        <f t="shared" si="77"/>
        <v>2764.5768586714184</v>
      </c>
      <c r="AL580" s="143">
        <f t="shared" si="78"/>
        <v>12.974002673669821</v>
      </c>
      <c r="AM580" s="143">
        <v>1</v>
      </c>
      <c r="AN580" s="143">
        <v>26321</v>
      </c>
      <c r="AO580" s="146" t="s">
        <v>774</v>
      </c>
      <c r="AP580" s="26">
        <v>0</v>
      </c>
      <c r="AQ580" s="141">
        <f t="shared" si="79"/>
        <v>-0.26933467855505455</v>
      </c>
      <c r="AR580" s="145"/>
      <c r="AS580" s="146"/>
      <c r="AT580" s="145"/>
      <c r="AU580" s="146"/>
      <c r="AV580" s="145"/>
      <c r="AW580" s="108"/>
      <c r="AX580" s="144"/>
      <c r="AY580" s="145"/>
      <c r="AZ580" s="145"/>
      <c r="BA580" s="145"/>
      <c r="BB580" s="145"/>
      <c r="BC580" s="145"/>
      <c r="BD580" s="144"/>
      <c r="BE580" s="144"/>
      <c r="BF580" s="144"/>
      <c r="BG580" s="144"/>
      <c r="BH580" s="144"/>
      <c r="BI580" s="144"/>
      <c r="BJ580" s="144"/>
    </row>
    <row r="581" spans="1:62" s="88" customFormat="1" ht="14.25" customHeight="1" x14ac:dyDescent="0.2">
      <c r="A581" s="6">
        <v>591</v>
      </c>
      <c r="B581" s="88" t="s">
        <v>748</v>
      </c>
      <c r="D581" s="125" t="s">
        <v>195</v>
      </c>
      <c r="E581" s="120" t="s">
        <v>773</v>
      </c>
      <c r="F581" s="120">
        <v>279469.23563701572</v>
      </c>
      <c r="G581" s="123">
        <v>87.312903591231745</v>
      </c>
      <c r="H581" s="110">
        <f t="shared" si="72"/>
        <v>95.227580467204959</v>
      </c>
      <c r="I581" s="123">
        <v>54.131537250939999</v>
      </c>
      <c r="J581" s="121">
        <v>1.0906472760661694</v>
      </c>
      <c r="K581" s="121">
        <v>0.55297960349521158</v>
      </c>
      <c r="L581" s="122">
        <v>0.48760000000000003</v>
      </c>
      <c r="M581" s="123">
        <v>3.0212617602466367</v>
      </c>
      <c r="N581" s="113">
        <f t="shared" si="73"/>
        <v>1.5106308801233184</v>
      </c>
      <c r="O581" s="113">
        <v>1</v>
      </c>
      <c r="P581" s="123" t="s">
        <v>780</v>
      </c>
      <c r="Q581" s="124">
        <v>11.42</v>
      </c>
      <c r="R581" s="123">
        <v>3.2315402514299976</v>
      </c>
      <c r="S581" s="113">
        <f t="shared" si="74"/>
        <v>1.6157701257149988</v>
      </c>
      <c r="T581" s="113">
        <v>1</v>
      </c>
      <c r="U581" s="123" t="s">
        <v>780</v>
      </c>
      <c r="V581" s="124">
        <v>0.1699</v>
      </c>
      <c r="W581" s="114">
        <f t="shared" si="75"/>
        <v>9.7437650000000006E-4</v>
      </c>
      <c r="X581" s="124">
        <v>1.147</v>
      </c>
      <c r="Y581" s="113">
        <f t="shared" si="76"/>
        <v>0.57350000000000001</v>
      </c>
      <c r="Z581" s="113">
        <v>1</v>
      </c>
      <c r="AA581" s="123" t="s">
        <v>780</v>
      </c>
      <c r="AB581" s="121">
        <v>0.93492932941487883</v>
      </c>
      <c r="AC581" s="120">
        <v>2560.282555777414</v>
      </c>
      <c r="AD581" s="120">
        <v>64.156873588471171</v>
      </c>
      <c r="AE581" s="120">
        <v>2558.1763358391836</v>
      </c>
      <c r="AF581" s="120">
        <v>30.62822673588289</v>
      </c>
      <c r="AG581" s="120">
        <v>2556.5073440911656</v>
      </c>
      <c r="AH581" s="120">
        <v>19.194228185224603</v>
      </c>
      <c r="AI581" s="123">
        <v>100.14767067636141</v>
      </c>
      <c r="AJ581" s="144" t="s">
        <v>771</v>
      </c>
      <c r="AK581" s="143">
        <f t="shared" si="77"/>
        <v>2556.5073440911656</v>
      </c>
      <c r="AL581" s="143">
        <f t="shared" si="78"/>
        <v>19.194228185224603</v>
      </c>
      <c r="AM581" s="143">
        <v>1</v>
      </c>
      <c r="AN581" s="143">
        <v>26321</v>
      </c>
      <c r="AO581" s="146" t="s">
        <v>774</v>
      </c>
      <c r="AP581" s="26">
        <v>0</v>
      </c>
      <c r="AQ581" s="141">
        <f t="shared" si="79"/>
        <v>-0.14767067636141462</v>
      </c>
      <c r="AR581" s="145"/>
      <c r="AS581" s="146"/>
      <c r="AT581" s="145"/>
      <c r="AU581" s="146"/>
      <c r="AV581" s="145"/>
      <c r="AW581" s="108"/>
      <c r="AX581" s="144"/>
      <c r="AY581" s="145"/>
      <c r="AZ581" s="145"/>
      <c r="BA581" s="145"/>
      <c r="BB581" s="145"/>
      <c r="BC581" s="145"/>
      <c r="BD581" s="144"/>
      <c r="BE581" s="144"/>
      <c r="BF581" s="144"/>
      <c r="BG581" s="144"/>
      <c r="BH581" s="144"/>
      <c r="BI581" s="144"/>
      <c r="BJ581" s="144"/>
    </row>
    <row r="582" spans="1:62" s="88" customFormat="1" ht="14.25" customHeight="1" x14ac:dyDescent="0.2">
      <c r="A582" s="6">
        <v>592</v>
      </c>
      <c r="B582" s="88" t="s">
        <v>748</v>
      </c>
      <c r="D582" s="125" t="s">
        <v>196</v>
      </c>
      <c r="E582" s="120" t="s">
        <v>773</v>
      </c>
      <c r="F582" s="120">
        <v>345239.9872435744</v>
      </c>
      <c r="G582" s="123">
        <v>78.903020094276101</v>
      </c>
      <c r="H582" s="110">
        <f t="shared" si="72"/>
        <v>126.95616402644849</v>
      </c>
      <c r="I582" s="123">
        <v>62.575513662209659</v>
      </c>
      <c r="J582" s="121">
        <v>1.6090152680436922</v>
      </c>
      <c r="K582" s="121">
        <v>10.159856124571213</v>
      </c>
      <c r="L582" s="122">
        <v>0.379</v>
      </c>
      <c r="M582" s="123">
        <v>3.587536570294477</v>
      </c>
      <c r="N582" s="113">
        <f t="shared" si="73"/>
        <v>1.7937682851472385</v>
      </c>
      <c r="O582" s="113">
        <v>1</v>
      </c>
      <c r="P582" s="123" t="s">
        <v>780</v>
      </c>
      <c r="Q582" s="124">
        <v>14.34</v>
      </c>
      <c r="R582" s="123">
        <v>11.539813680614657</v>
      </c>
      <c r="S582" s="113">
        <f t="shared" si="74"/>
        <v>5.7699068403073284</v>
      </c>
      <c r="T582" s="113">
        <v>1</v>
      </c>
      <c r="U582" s="123" t="s">
        <v>780</v>
      </c>
      <c r="V582" s="124">
        <v>0.27450000000000002</v>
      </c>
      <c r="W582" s="114">
        <f t="shared" si="75"/>
        <v>1.5056325000000002E-2</v>
      </c>
      <c r="X582" s="124">
        <v>10.97</v>
      </c>
      <c r="Y582" s="113">
        <f t="shared" si="76"/>
        <v>5.4850000000000003</v>
      </c>
      <c r="Z582" s="113">
        <v>1</v>
      </c>
      <c r="AA582" s="123" t="s">
        <v>780</v>
      </c>
      <c r="AB582" s="121">
        <v>0.31088340501728018</v>
      </c>
      <c r="AC582" s="120">
        <v>2071.4804420668224</v>
      </c>
      <c r="AD582" s="120">
        <v>63.872824447743142</v>
      </c>
      <c r="AE582" s="120">
        <v>2772.6329008056478</v>
      </c>
      <c r="AF582" s="120">
        <v>115.90688698614804</v>
      </c>
      <c r="AG582" s="120">
        <v>3331.8268887856889</v>
      </c>
      <c r="AH582" s="120">
        <v>171.65565224627616</v>
      </c>
      <c r="AI582" s="123">
        <v>62.172511094109993</v>
      </c>
      <c r="AJ582" s="144" t="s">
        <v>771</v>
      </c>
      <c r="AK582" s="143">
        <f t="shared" si="77"/>
        <v>3331.8268887856889</v>
      </c>
      <c r="AL582" s="143">
        <f t="shared" si="78"/>
        <v>171.65565224627616</v>
      </c>
      <c r="AM582" s="143">
        <v>1</v>
      </c>
      <c r="AN582" s="143">
        <v>26321</v>
      </c>
      <c r="AO582" s="146" t="s">
        <v>774</v>
      </c>
      <c r="AP582" s="26">
        <v>0</v>
      </c>
      <c r="AQ582" s="141">
        <f t="shared" si="79"/>
        <v>37.827488905890007</v>
      </c>
      <c r="AR582" s="145"/>
      <c r="AS582" s="146"/>
      <c r="AT582" s="145"/>
      <c r="AU582" s="146"/>
      <c r="AV582" s="145"/>
      <c r="AW582" s="108"/>
      <c r="AX582" s="144"/>
      <c r="AY582" s="145"/>
      <c r="AZ582" s="145"/>
      <c r="BA582" s="145"/>
      <c r="BB582" s="145"/>
      <c r="BC582" s="145"/>
      <c r="BD582" s="144"/>
      <c r="BE582" s="144"/>
      <c r="BF582" s="144"/>
      <c r="BG582" s="144"/>
      <c r="BH582" s="144"/>
      <c r="BI582" s="144"/>
      <c r="BJ582" s="144"/>
    </row>
    <row r="583" spans="1:62" s="88" customFormat="1" ht="14.25" customHeight="1" x14ac:dyDescent="0.2">
      <c r="A583" s="6">
        <v>593</v>
      </c>
      <c r="B583" s="88" t="s">
        <v>748</v>
      </c>
      <c r="D583" s="125" t="s">
        <v>197</v>
      </c>
      <c r="E583" s="120" t="s">
        <v>773</v>
      </c>
      <c r="F583" s="120">
        <v>345424.01803877525</v>
      </c>
      <c r="G583" s="123">
        <v>91.642275696965513</v>
      </c>
      <c r="H583" s="110">
        <f t="shared" si="72"/>
        <v>62.634759553267088</v>
      </c>
      <c r="I583" s="123">
        <v>59.809753910432498</v>
      </c>
      <c r="J583" s="121">
        <v>0.68347014603153367</v>
      </c>
      <c r="K583" s="121" t="s">
        <v>560</v>
      </c>
      <c r="L583" s="122">
        <v>0.53430000000000011</v>
      </c>
      <c r="M583" s="123">
        <v>2.5528223576267628</v>
      </c>
      <c r="N583" s="113">
        <f t="shared" si="73"/>
        <v>1.2764111788133814</v>
      </c>
      <c r="O583" s="113">
        <v>1</v>
      </c>
      <c r="P583" s="123" t="s">
        <v>780</v>
      </c>
      <c r="Q583" s="124">
        <v>14.14</v>
      </c>
      <c r="R583" s="123">
        <v>2.7391988232833695</v>
      </c>
      <c r="S583" s="113">
        <f t="shared" si="74"/>
        <v>1.3695994116416847</v>
      </c>
      <c r="T583" s="113">
        <v>1</v>
      </c>
      <c r="U583" s="123" t="s">
        <v>780</v>
      </c>
      <c r="V583" s="124">
        <v>0.19190000000000002</v>
      </c>
      <c r="W583" s="114">
        <f t="shared" si="75"/>
        <v>9.5287945000000016E-4</v>
      </c>
      <c r="X583" s="124">
        <v>0.99309999999999998</v>
      </c>
      <c r="Y583" s="113">
        <f t="shared" si="76"/>
        <v>0.49654999999999999</v>
      </c>
      <c r="Z583" s="113">
        <v>1</v>
      </c>
      <c r="AA583" s="123" t="s">
        <v>780</v>
      </c>
      <c r="AB583" s="121">
        <v>0.93195949703526648</v>
      </c>
      <c r="AC583" s="120">
        <v>2759.6056973231284</v>
      </c>
      <c r="AD583" s="120">
        <v>57.565080095696885</v>
      </c>
      <c r="AE583" s="120">
        <v>2759.0585795556922</v>
      </c>
      <c r="AF583" s="120">
        <v>26.314179414826413</v>
      </c>
      <c r="AG583" s="120">
        <v>2758.6583439109727</v>
      </c>
      <c r="AH583" s="120">
        <v>16.308560852279584</v>
      </c>
      <c r="AI583" s="123">
        <v>100.03434109244616</v>
      </c>
      <c r="AJ583" s="144" t="s">
        <v>771</v>
      </c>
      <c r="AK583" s="143">
        <f t="shared" si="77"/>
        <v>2758.6583439109727</v>
      </c>
      <c r="AL583" s="143">
        <f t="shared" si="78"/>
        <v>16.308560852279584</v>
      </c>
      <c r="AM583" s="143">
        <v>1</v>
      </c>
      <c r="AN583" s="143">
        <v>26321</v>
      </c>
      <c r="AO583" s="146" t="s">
        <v>774</v>
      </c>
      <c r="AP583" s="26">
        <v>0</v>
      </c>
      <c r="AQ583" s="141">
        <f t="shared" si="79"/>
        <v>-3.434109244615513E-2</v>
      </c>
      <c r="AR583" s="145"/>
      <c r="AS583" s="146"/>
      <c r="AT583" s="145"/>
      <c r="AU583" s="146"/>
      <c r="AV583" s="145"/>
      <c r="AW583" s="108"/>
      <c r="AX583" s="144"/>
      <c r="AY583" s="145"/>
      <c r="AZ583" s="145"/>
      <c r="BA583" s="145"/>
      <c r="BB583" s="145"/>
      <c r="BC583" s="145"/>
      <c r="BD583" s="144"/>
      <c r="BE583" s="144"/>
      <c r="BF583" s="144"/>
      <c r="BG583" s="144"/>
      <c r="BH583" s="144"/>
      <c r="BI583" s="144"/>
      <c r="BJ583" s="144"/>
    </row>
    <row r="584" spans="1:62" s="88" customFormat="1" ht="14.25" customHeight="1" x14ac:dyDescent="0.2">
      <c r="A584" s="6">
        <v>594</v>
      </c>
      <c r="B584" s="88" t="s">
        <v>748</v>
      </c>
      <c r="D584" s="125" t="s">
        <v>198</v>
      </c>
      <c r="E584" s="120" t="s">
        <v>773</v>
      </c>
      <c r="F584" s="120">
        <v>486865.13622517011</v>
      </c>
      <c r="G584" s="123">
        <v>137.76997327740406</v>
      </c>
      <c r="H584" s="110">
        <f t="shared" si="72"/>
        <v>90.942764597524331</v>
      </c>
      <c r="I584" s="123">
        <v>75.50070478275704</v>
      </c>
      <c r="J584" s="121">
        <v>0.66010584479397616</v>
      </c>
      <c r="K584" s="121">
        <v>5.7775865419696495E-2</v>
      </c>
      <c r="L584" s="122">
        <v>0.47599999999999998</v>
      </c>
      <c r="M584" s="123">
        <v>3.5872449197079019</v>
      </c>
      <c r="N584" s="113">
        <f t="shared" si="73"/>
        <v>1.793622459853951</v>
      </c>
      <c r="O584" s="113">
        <v>1</v>
      </c>
      <c r="P584" s="123" t="s">
        <v>780</v>
      </c>
      <c r="Q584" s="124">
        <v>10.89</v>
      </c>
      <c r="R584" s="123">
        <v>3.6670766994275694</v>
      </c>
      <c r="S584" s="113">
        <f t="shared" si="74"/>
        <v>1.8335383497137847</v>
      </c>
      <c r="T584" s="113">
        <v>1</v>
      </c>
      <c r="U584" s="123" t="s">
        <v>780</v>
      </c>
      <c r="V584" s="124">
        <v>0.16600000000000001</v>
      </c>
      <c r="W584" s="114">
        <f t="shared" si="75"/>
        <v>6.316300000000001E-4</v>
      </c>
      <c r="X584" s="124">
        <v>0.76100000000000001</v>
      </c>
      <c r="Y584" s="113">
        <f t="shared" si="76"/>
        <v>0.3805</v>
      </c>
      <c r="Z584" s="113">
        <v>1</v>
      </c>
      <c r="AA584" s="123" t="s">
        <v>780</v>
      </c>
      <c r="AB584" s="121">
        <v>0.9782301309017809</v>
      </c>
      <c r="AC584" s="120">
        <v>2510.036470793339</v>
      </c>
      <c r="AD584" s="120">
        <v>75.016193996582842</v>
      </c>
      <c r="AE584" s="120">
        <v>2514.0188860169105</v>
      </c>
      <c r="AF584" s="120">
        <v>34.689881866261658</v>
      </c>
      <c r="AG584" s="120">
        <v>2517.2361032897816</v>
      </c>
      <c r="AH584" s="120">
        <v>12.787982149927156</v>
      </c>
      <c r="AI584" s="123">
        <v>99.71398660272537</v>
      </c>
      <c r="AJ584" s="144" t="s">
        <v>771</v>
      </c>
      <c r="AK584" s="143">
        <f t="shared" si="77"/>
        <v>2517.2361032897816</v>
      </c>
      <c r="AL584" s="143">
        <f t="shared" si="78"/>
        <v>12.787982149927156</v>
      </c>
      <c r="AM584" s="143">
        <v>1</v>
      </c>
      <c r="AN584" s="143">
        <v>26321</v>
      </c>
      <c r="AO584" s="146" t="s">
        <v>774</v>
      </c>
      <c r="AP584" s="26">
        <v>0</v>
      </c>
      <c r="AQ584" s="141">
        <f t="shared" si="79"/>
        <v>0.28601339727462971</v>
      </c>
      <c r="AR584" s="145"/>
      <c r="AS584" s="146"/>
      <c r="AT584" s="145"/>
      <c r="AU584" s="146"/>
      <c r="AV584" s="145"/>
      <c r="AW584" s="108"/>
      <c r="AX584" s="144"/>
      <c r="AY584" s="145"/>
      <c r="AZ584" s="145"/>
      <c r="BA584" s="145"/>
      <c r="BB584" s="145"/>
      <c r="BC584" s="145"/>
      <c r="BD584" s="144"/>
      <c r="BE584" s="144"/>
      <c r="BF584" s="144"/>
      <c r="BG584" s="144"/>
      <c r="BH584" s="144"/>
      <c r="BI584" s="144"/>
      <c r="BJ584" s="144"/>
    </row>
    <row r="585" spans="1:62" s="88" customFormat="1" ht="14.25" customHeight="1" x14ac:dyDescent="0.2">
      <c r="A585" s="6">
        <v>595</v>
      </c>
      <c r="B585" s="88" t="s">
        <v>748</v>
      </c>
      <c r="D585" s="125" t="s">
        <v>199</v>
      </c>
      <c r="E585" s="120" t="s">
        <v>773</v>
      </c>
      <c r="F585" s="120">
        <v>335780.51774135011</v>
      </c>
      <c r="G585" s="123">
        <v>93.85103851853097</v>
      </c>
      <c r="H585" s="110">
        <f t="shared" si="72"/>
        <v>57.985894768502881</v>
      </c>
      <c r="I585" s="123">
        <v>65.63354717081495</v>
      </c>
      <c r="J585" s="121">
        <v>0.61785032625987957</v>
      </c>
      <c r="K585" s="121">
        <v>0.87317617318236218</v>
      </c>
      <c r="L585" s="122">
        <v>0.58120000000000005</v>
      </c>
      <c r="M585" s="123">
        <v>2.4920794560005604</v>
      </c>
      <c r="N585" s="113">
        <f t="shared" si="73"/>
        <v>1.2460397280002802</v>
      </c>
      <c r="O585" s="113">
        <v>1</v>
      </c>
      <c r="P585" s="123" t="s">
        <v>780</v>
      </c>
      <c r="Q585" s="124">
        <v>17.46</v>
      </c>
      <c r="R585" s="123">
        <v>2.6669157525748997</v>
      </c>
      <c r="S585" s="113">
        <f t="shared" si="74"/>
        <v>1.3334578762874498</v>
      </c>
      <c r="T585" s="113">
        <v>1</v>
      </c>
      <c r="U585" s="123" t="s">
        <v>780</v>
      </c>
      <c r="V585" s="124">
        <v>0.21790000000000001</v>
      </c>
      <c r="W585" s="114">
        <f t="shared" si="75"/>
        <v>1.0346981500000002E-3</v>
      </c>
      <c r="X585" s="124">
        <v>0.9497000000000001</v>
      </c>
      <c r="Y585" s="113">
        <f t="shared" si="76"/>
        <v>0.47485000000000005</v>
      </c>
      <c r="Z585" s="113">
        <v>1</v>
      </c>
      <c r="AA585" s="123" t="s">
        <v>780</v>
      </c>
      <c r="AB585" s="121">
        <v>0.93444251232700715</v>
      </c>
      <c r="AC585" s="120">
        <v>2953.5796443442368</v>
      </c>
      <c r="AD585" s="120">
        <v>59.320950658219772</v>
      </c>
      <c r="AE585" s="120">
        <v>2960.5207861633057</v>
      </c>
      <c r="AF585" s="120">
        <v>25.941148863334092</v>
      </c>
      <c r="AG585" s="120">
        <v>2965.2403609116386</v>
      </c>
      <c r="AH585" s="120">
        <v>15.312057146492521</v>
      </c>
      <c r="AI585" s="123">
        <v>99.606753074013312</v>
      </c>
      <c r="AJ585" s="144" t="s">
        <v>771</v>
      </c>
      <c r="AK585" s="143">
        <f t="shared" si="77"/>
        <v>2965.2403609116386</v>
      </c>
      <c r="AL585" s="143">
        <f t="shared" si="78"/>
        <v>15.312057146492521</v>
      </c>
      <c r="AM585" s="143">
        <v>1</v>
      </c>
      <c r="AN585" s="143">
        <v>26321</v>
      </c>
      <c r="AO585" s="146" t="s">
        <v>774</v>
      </c>
      <c r="AP585" s="26">
        <v>0</v>
      </c>
      <c r="AQ585" s="141">
        <f t="shared" si="79"/>
        <v>0.39324692598668776</v>
      </c>
      <c r="AR585" s="145"/>
      <c r="AS585" s="146"/>
      <c r="AT585" s="145"/>
      <c r="AU585" s="146"/>
      <c r="AV585" s="145"/>
      <c r="AW585" s="108"/>
      <c r="AX585" s="144"/>
      <c r="AY585" s="145"/>
      <c r="AZ585" s="145"/>
      <c r="BA585" s="145"/>
      <c r="BB585" s="145"/>
      <c r="BC585" s="145"/>
      <c r="BD585" s="144"/>
      <c r="BE585" s="144"/>
      <c r="BF585" s="144"/>
      <c r="BG585" s="144"/>
      <c r="BH585" s="144"/>
      <c r="BI585" s="144"/>
      <c r="BJ585" s="144"/>
    </row>
    <row r="586" spans="1:62" s="88" customFormat="1" ht="14.25" customHeight="1" x14ac:dyDescent="0.2">
      <c r="A586" s="6">
        <v>596</v>
      </c>
      <c r="B586" s="88" t="s">
        <v>748</v>
      </c>
      <c r="D586" s="125" t="s">
        <v>200</v>
      </c>
      <c r="E586" s="120" t="s">
        <v>773</v>
      </c>
      <c r="F586" s="120">
        <v>704615.34355703753</v>
      </c>
      <c r="G586" s="123">
        <v>215.81548888194862</v>
      </c>
      <c r="H586" s="110">
        <f t="shared" si="72"/>
        <v>155.57634424411876</v>
      </c>
      <c r="I586" s="123">
        <v>126.36558213131588</v>
      </c>
      <c r="J586" s="121">
        <v>0.72087663888303788</v>
      </c>
      <c r="K586" s="121">
        <v>0.46786213213929101</v>
      </c>
      <c r="L586" s="122">
        <v>0.47770000000000007</v>
      </c>
      <c r="M586" s="123">
        <v>3.7005116887840654</v>
      </c>
      <c r="N586" s="113">
        <f t="shared" si="73"/>
        <v>1.8502558443920327</v>
      </c>
      <c r="O586" s="113">
        <v>1</v>
      </c>
      <c r="P586" s="123" t="s">
        <v>780</v>
      </c>
      <c r="Q586" s="124">
        <v>10.96</v>
      </c>
      <c r="R586" s="123">
        <v>3.8064724820698088</v>
      </c>
      <c r="S586" s="113">
        <f t="shared" si="74"/>
        <v>1.9032362410349044</v>
      </c>
      <c r="T586" s="113">
        <v>1</v>
      </c>
      <c r="U586" s="123" t="s">
        <v>780</v>
      </c>
      <c r="V586" s="124">
        <v>0.16639999999999999</v>
      </c>
      <c r="W586" s="114">
        <f t="shared" si="75"/>
        <v>7.4206080000000006E-4</v>
      </c>
      <c r="X586" s="124">
        <v>0.89190000000000014</v>
      </c>
      <c r="Y586" s="113">
        <f t="shared" si="76"/>
        <v>0.44595000000000007</v>
      </c>
      <c r="Z586" s="113">
        <v>1</v>
      </c>
      <c r="AA586" s="123" t="s">
        <v>780</v>
      </c>
      <c r="AB586" s="121">
        <v>0.97216299506042247</v>
      </c>
      <c r="AC586" s="120">
        <v>2517.1845442938488</v>
      </c>
      <c r="AD586" s="120">
        <v>77.580367282596399</v>
      </c>
      <c r="AE586" s="120">
        <v>2519.9796403155265</v>
      </c>
      <c r="AF586" s="120">
        <v>36.05192169969132</v>
      </c>
      <c r="AG586" s="120">
        <v>2522.2316467843975</v>
      </c>
      <c r="AH586" s="120">
        <v>14.979807578730565</v>
      </c>
      <c r="AI586" s="123">
        <v>99.799895362625264</v>
      </c>
      <c r="AJ586" s="144" t="s">
        <v>771</v>
      </c>
      <c r="AK586" s="143">
        <f t="shared" si="77"/>
        <v>2522.2316467843975</v>
      </c>
      <c r="AL586" s="143">
        <f t="shared" si="78"/>
        <v>14.979807578730565</v>
      </c>
      <c r="AM586" s="143">
        <v>1</v>
      </c>
      <c r="AN586" s="143">
        <v>26321</v>
      </c>
      <c r="AO586" s="146" t="s">
        <v>774</v>
      </c>
      <c r="AP586" s="26">
        <v>0</v>
      </c>
      <c r="AQ586" s="141">
        <f t="shared" si="79"/>
        <v>0.20010463737473572</v>
      </c>
      <c r="AR586" s="145"/>
      <c r="AS586" s="146"/>
      <c r="AT586" s="145"/>
      <c r="AU586" s="146"/>
      <c r="AV586" s="145"/>
      <c r="AW586" s="108"/>
      <c r="AX586" s="144"/>
      <c r="AY586" s="145"/>
      <c r="AZ586" s="145"/>
      <c r="BA586" s="145"/>
      <c r="BB586" s="145"/>
      <c r="BC586" s="145"/>
      <c r="BD586" s="144"/>
      <c r="BE586" s="144"/>
      <c r="BF586" s="144"/>
      <c r="BG586" s="144"/>
      <c r="BH586" s="144"/>
      <c r="BI586" s="144"/>
      <c r="BJ586" s="144"/>
    </row>
    <row r="587" spans="1:62" s="88" customFormat="1" ht="14.25" customHeight="1" x14ac:dyDescent="0.2">
      <c r="A587" s="6">
        <v>597</v>
      </c>
      <c r="B587" s="88" t="s">
        <v>748</v>
      </c>
      <c r="D587" s="125" t="s">
        <v>201</v>
      </c>
      <c r="E587" s="120" t="s">
        <v>773</v>
      </c>
      <c r="F587" s="120">
        <v>479201.41436971165</v>
      </c>
      <c r="G587" s="123">
        <v>107.13058895911566</v>
      </c>
      <c r="H587" s="110">
        <f t="shared" si="72"/>
        <v>34.261183983890646</v>
      </c>
      <c r="I587" s="123">
        <v>78.795397086203536</v>
      </c>
      <c r="J587" s="121">
        <v>0.31980766946932188</v>
      </c>
      <c r="K587" s="121">
        <v>7.00669998992446E-2</v>
      </c>
      <c r="L587" s="122">
        <v>0.62070000000000003</v>
      </c>
      <c r="M587" s="123">
        <v>2.3788636351600929</v>
      </c>
      <c r="N587" s="113">
        <f t="shared" si="73"/>
        <v>1.1894318175800465</v>
      </c>
      <c r="O587" s="113">
        <v>1</v>
      </c>
      <c r="P587" s="123" t="s">
        <v>780</v>
      </c>
      <c r="Q587" s="124">
        <v>20.399999999999999</v>
      </c>
      <c r="R587" s="123">
        <v>2.4311715956826885</v>
      </c>
      <c r="S587" s="113">
        <f t="shared" si="74"/>
        <v>1.2155857978413442</v>
      </c>
      <c r="T587" s="113">
        <v>1</v>
      </c>
      <c r="U587" s="123" t="s">
        <v>780</v>
      </c>
      <c r="V587" s="124">
        <v>0.23830000000000001</v>
      </c>
      <c r="W587" s="114">
        <f t="shared" si="75"/>
        <v>5.9765640000000004E-4</v>
      </c>
      <c r="X587" s="124">
        <v>0.50160000000000005</v>
      </c>
      <c r="Y587" s="113">
        <f t="shared" si="76"/>
        <v>0.25080000000000002</v>
      </c>
      <c r="Z587" s="113">
        <v>1</v>
      </c>
      <c r="AA587" s="123" t="s">
        <v>780</v>
      </c>
      <c r="AB587" s="121">
        <v>0.97848446378055554</v>
      </c>
      <c r="AC587" s="120">
        <v>3112.860858617656</v>
      </c>
      <c r="AD587" s="120">
        <v>59.002431201015497</v>
      </c>
      <c r="AE587" s="120">
        <v>3110.4304340248555</v>
      </c>
      <c r="AF587" s="120">
        <v>23.809042597313237</v>
      </c>
      <c r="AG587" s="120">
        <v>3108.8619962857833</v>
      </c>
      <c r="AH587" s="120">
        <v>7.9901244148193244</v>
      </c>
      <c r="AI587" s="123">
        <v>100.12862784956845</v>
      </c>
      <c r="AJ587" s="144" t="s">
        <v>771</v>
      </c>
      <c r="AK587" s="143">
        <f t="shared" si="77"/>
        <v>3108.8619962857833</v>
      </c>
      <c r="AL587" s="143">
        <f t="shared" si="78"/>
        <v>7.9901244148193244</v>
      </c>
      <c r="AM587" s="143">
        <v>1</v>
      </c>
      <c r="AN587" s="143">
        <v>26321</v>
      </c>
      <c r="AO587" s="146" t="s">
        <v>774</v>
      </c>
      <c r="AP587" s="26">
        <v>0</v>
      </c>
      <c r="AQ587" s="141">
        <f t="shared" si="79"/>
        <v>-0.12862784956844564</v>
      </c>
      <c r="AR587" s="145"/>
      <c r="AS587" s="146"/>
      <c r="AT587" s="145"/>
      <c r="AU587" s="146"/>
      <c r="AV587" s="145"/>
      <c r="AW587" s="108"/>
      <c r="AX587" s="144"/>
      <c r="AY587" s="145"/>
      <c r="AZ587" s="145"/>
      <c r="BA587" s="145"/>
      <c r="BB587" s="145"/>
      <c r="BC587" s="145"/>
      <c r="BD587" s="144"/>
      <c r="BE587" s="144"/>
      <c r="BF587" s="144"/>
      <c r="BG587" s="144"/>
      <c r="BH587" s="144"/>
      <c r="BI587" s="144"/>
      <c r="BJ587" s="144"/>
    </row>
    <row r="588" spans="1:62" s="88" customFormat="1" ht="14.25" customHeight="1" x14ac:dyDescent="0.2">
      <c r="A588" s="6">
        <v>598</v>
      </c>
      <c r="B588" s="88" t="s">
        <v>748</v>
      </c>
      <c r="D588" s="125" t="s">
        <v>202</v>
      </c>
      <c r="E588" s="120" t="s">
        <v>773</v>
      </c>
      <c r="F588" s="120">
        <v>668874.84134397411</v>
      </c>
      <c r="G588" s="123">
        <v>188.76952172150334</v>
      </c>
      <c r="H588" s="110">
        <f t="shared" si="72"/>
        <v>77.2155867913403</v>
      </c>
      <c r="I588" s="123">
        <v>121.98954562565834</v>
      </c>
      <c r="J588" s="121">
        <v>0.40904689532062544</v>
      </c>
      <c r="K588" s="121" t="s">
        <v>560</v>
      </c>
      <c r="L588" s="122">
        <v>0.54859999999999998</v>
      </c>
      <c r="M588" s="123">
        <v>2.5988202935342741</v>
      </c>
      <c r="N588" s="113">
        <f t="shared" si="73"/>
        <v>1.2994101467671371</v>
      </c>
      <c r="O588" s="113">
        <v>1</v>
      </c>
      <c r="P588" s="123" t="s">
        <v>780</v>
      </c>
      <c r="Q588" s="124">
        <v>15.05</v>
      </c>
      <c r="R588" s="123">
        <v>2.6565400735267604</v>
      </c>
      <c r="S588" s="113">
        <f t="shared" si="74"/>
        <v>1.3282700367633802</v>
      </c>
      <c r="T588" s="113">
        <v>1</v>
      </c>
      <c r="U588" s="123" t="s">
        <v>780</v>
      </c>
      <c r="V588" s="124">
        <v>0.19900000000000001</v>
      </c>
      <c r="W588" s="114">
        <f t="shared" si="75"/>
        <v>5.4804600000000006E-4</v>
      </c>
      <c r="X588" s="124">
        <v>0.55080000000000007</v>
      </c>
      <c r="Y588" s="113">
        <f t="shared" si="76"/>
        <v>0.27540000000000003</v>
      </c>
      <c r="Z588" s="113">
        <v>1</v>
      </c>
      <c r="AA588" s="123" t="s">
        <v>780</v>
      </c>
      <c r="AB588" s="121">
        <v>0.97827257319861971</v>
      </c>
      <c r="AC588" s="120">
        <v>2819.2356075329981</v>
      </c>
      <c r="AD588" s="120">
        <v>59.621658829408261</v>
      </c>
      <c r="AE588" s="120">
        <v>2818.488572597646</v>
      </c>
      <c r="AF588" s="120">
        <v>25.613932373675198</v>
      </c>
      <c r="AG588" s="120">
        <v>2817.9542277098303</v>
      </c>
      <c r="AH588" s="120">
        <v>8.9955953344917319</v>
      </c>
      <c r="AI588" s="123">
        <v>100.04547198852869</v>
      </c>
      <c r="AJ588" s="144" t="s">
        <v>771</v>
      </c>
      <c r="AK588" s="143">
        <f t="shared" si="77"/>
        <v>2817.9542277098303</v>
      </c>
      <c r="AL588" s="143">
        <f t="shared" si="78"/>
        <v>8.9955953344917319</v>
      </c>
      <c r="AM588" s="143">
        <v>1</v>
      </c>
      <c r="AN588" s="143">
        <v>26321</v>
      </c>
      <c r="AO588" s="146" t="s">
        <v>774</v>
      </c>
      <c r="AP588" s="26">
        <v>0</v>
      </c>
      <c r="AQ588" s="141">
        <f t="shared" si="79"/>
        <v>-4.5471988528689167E-2</v>
      </c>
      <c r="AR588" s="145"/>
      <c r="AS588" s="146"/>
      <c r="AT588" s="145"/>
      <c r="AU588" s="146"/>
      <c r="AV588" s="145"/>
      <c r="AW588" s="108"/>
      <c r="AX588" s="144"/>
      <c r="AY588" s="145"/>
      <c r="AZ588" s="145"/>
      <c r="BA588" s="145"/>
      <c r="BB588" s="145"/>
      <c r="BC588" s="145"/>
      <c r="BD588" s="144"/>
      <c r="BE588" s="144"/>
      <c r="BF588" s="144"/>
      <c r="BG588" s="144"/>
      <c r="BH588" s="144"/>
      <c r="BI588" s="144"/>
      <c r="BJ588" s="144"/>
    </row>
    <row r="589" spans="1:62" s="88" customFormat="1" ht="14.25" customHeight="1" x14ac:dyDescent="0.2">
      <c r="A589" s="6">
        <v>599</v>
      </c>
      <c r="B589" s="88" t="s">
        <v>748</v>
      </c>
      <c r="D589" s="125" t="s">
        <v>203</v>
      </c>
      <c r="E589" s="120" t="s">
        <v>773</v>
      </c>
      <c r="F589" s="120">
        <v>237262.01207868088</v>
      </c>
      <c r="G589" s="123">
        <v>71.731386586233981</v>
      </c>
      <c r="H589" s="110">
        <f t="shared" si="72"/>
        <v>53.650252744965577</v>
      </c>
      <c r="I589" s="123">
        <v>40.59570431649928</v>
      </c>
      <c r="J589" s="121">
        <v>0.74793274322765757</v>
      </c>
      <c r="K589" s="121">
        <v>0.56056194391570102</v>
      </c>
      <c r="L589" s="122">
        <v>0.46220000000000006</v>
      </c>
      <c r="M589" s="123">
        <v>2.4267682173562415</v>
      </c>
      <c r="N589" s="113">
        <f t="shared" si="73"/>
        <v>1.2133841086781207</v>
      </c>
      <c r="O589" s="113">
        <v>1</v>
      </c>
      <c r="P589" s="123" t="s">
        <v>780</v>
      </c>
      <c r="Q589" s="124">
        <v>10.76</v>
      </c>
      <c r="R589" s="123">
        <v>2.5657327745937071</v>
      </c>
      <c r="S589" s="113">
        <f t="shared" si="74"/>
        <v>1.2828663872968535</v>
      </c>
      <c r="T589" s="113">
        <v>1</v>
      </c>
      <c r="U589" s="123" t="s">
        <v>780</v>
      </c>
      <c r="V589" s="124">
        <v>0.16880000000000001</v>
      </c>
      <c r="W589" s="114">
        <f t="shared" si="75"/>
        <v>7.0296760000000018E-4</v>
      </c>
      <c r="X589" s="124">
        <v>0.83290000000000008</v>
      </c>
      <c r="Y589" s="113">
        <f t="shared" si="76"/>
        <v>0.41645000000000004</v>
      </c>
      <c r="Z589" s="113">
        <v>1</v>
      </c>
      <c r="AA589" s="123" t="s">
        <v>780</v>
      </c>
      <c r="AB589" s="121">
        <v>0.94583825774316221</v>
      </c>
      <c r="AC589" s="120">
        <v>2449.3721422459903</v>
      </c>
      <c r="AD589" s="120">
        <v>49.64282676945777</v>
      </c>
      <c r="AE589" s="120">
        <v>2502.5493670066853</v>
      </c>
      <c r="AF589" s="120">
        <v>24.120801305699388</v>
      </c>
      <c r="AG589" s="120">
        <v>2545.9850243406149</v>
      </c>
      <c r="AH589" s="120">
        <v>13.957095989356523</v>
      </c>
      <c r="AI589" s="123">
        <v>96.205284745551623</v>
      </c>
      <c r="AJ589" s="144" t="s">
        <v>771</v>
      </c>
      <c r="AK589" s="143">
        <f t="shared" si="77"/>
        <v>2545.9850243406149</v>
      </c>
      <c r="AL589" s="143">
        <f t="shared" si="78"/>
        <v>13.957095989356523</v>
      </c>
      <c r="AM589" s="143">
        <v>1</v>
      </c>
      <c r="AN589" s="143">
        <v>26321</v>
      </c>
      <c r="AO589" s="146" t="s">
        <v>774</v>
      </c>
      <c r="AP589" s="26">
        <v>0</v>
      </c>
      <c r="AQ589" s="141">
        <f t="shared" si="79"/>
        <v>3.7947152544483771</v>
      </c>
      <c r="AR589" s="145"/>
      <c r="AS589" s="146"/>
      <c r="AT589" s="145"/>
      <c r="AU589" s="146"/>
      <c r="AV589" s="145"/>
      <c r="AW589" s="108"/>
      <c r="AX589" s="144"/>
      <c r="AY589" s="145"/>
      <c r="AZ589" s="145"/>
      <c r="BA589" s="145"/>
      <c r="BB589" s="145"/>
      <c r="BC589" s="145"/>
      <c r="BD589" s="144"/>
      <c r="BE589" s="144"/>
      <c r="BF589" s="144"/>
      <c r="BG589" s="144"/>
      <c r="BH589" s="144"/>
      <c r="BI589" s="144"/>
      <c r="BJ589" s="144"/>
    </row>
    <row r="590" spans="1:62" s="88" customFormat="1" ht="14.25" customHeight="1" x14ac:dyDescent="0.2">
      <c r="A590" s="6">
        <v>600</v>
      </c>
      <c r="B590" s="88" t="s">
        <v>748</v>
      </c>
      <c r="D590" s="125" t="s">
        <v>204</v>
      </c>
      <c r="E590" s="120" t="s">
        <v>773</v>
      </c>
      <c r="F590" s="120">
        <v>637179.62645329954</v>
      </c>
      <c r="G590" s="123">
        <v>253.44933383539507</v>
      </c>
      <c r="H590" s="110">
        <f t="shared" si="72"/>
        <v>164.04003375511013</v>
      </c>
      <c r="I590" s="123">
        <v>146.522319525543</v>
      </c>
      <c r="J590" s="121">
        <v>0.64723008450141517</v>
      </c>
      <c r="K590" s="121">
        <v>3.0289162301499744</v>
      </c>
      <c r="L590" s="122">
        <v>0.47710000000000002</v>
      </c>
      <c r="M590" s="123">
        <v>2.5813673256462932</v>
      </c>
      <c r="N590" s="113">
        <f t="shared" si="73"/>
        <v>1.2906836628231466</v>
      </c>
      <c r="O590" s="113">
        <v>1</v>
      </c>
      <c r="P590" s="123" t="s">
        <v>780</v>
      </c>
      <c r="Q590" s="124">
        <v>10.93</v>
      </c>
      <c r="R590" s="123">
        <v>3.1928046780745456</v>
      </c>
      <c r="S590" s="113">
        <f t="shared" si="74"/>
        <v>1.5964023390372728</v>
      </c>
      <c r="T590" s="113">
        <v>1</v>
      </c>
      <c r="U590" s="123" t="s">
        <v>780</v>
      </c>
      <c r="V590" s="124">
        <v>0.16620000000000001</v>
      </c>
      <c r="W590" s="114">
        <f t="shared" si="75"/>
        <v>1.5614490000000001E-3</v>
      </c>
      <c r="X590" s="124">
        <v>1.879</v>
      </c>
      <c r="Y590" s="113">
        <f t="shared" si="76"/>
        <v>0.9395</v>
      </c>
      <c r="Z590" s="113">
        <v>1</v>
      </c>
      <c r="AA590" s="123" t="s">
        <v>780</v>
      </c>
      <c r="AB590" s="121">
        <v>0.80849522157522458</v>
      </c>
      <c r="AC590" s="120">
        <v>2514.7891572003909</v>
      </c>
      <c r="AD590" s="120">
        <v>53.976920836885711</v>
      </c>
      <c r="AE590" s="120">
        <v>2517.249603390735</v>
      </c>
      <c r="AF590" s="120">
        <v>30.144981823988928</v>
      </c>
      <c r="AG590" s="120">
        <v>2519.2341958074321</v>
      </c>
      <c r="AH590" s="120">
        <v>31.56825586227707</v>
      </c>
      <c r="AI590" s="123">
        <v>99.823555959408665</v>
      </c>
      <c r="AJ590" s="144" t="s">
        <v>771</v>
      </c>
      <c r="AK590" s="143">
        <f t="shared" si="77"/>
        <v>2519.2341958074321</v>
      </c>
      <c r="AL590" s="143">
        <f t="shared" si="78"/>
        <v>31.56825586227707</v>
      </c>
      <c r="AM590" s="143">
        <v>1</v>
      </c>
      <c r="AN590" s="143">
        <v>26321</v>
      </c>
      <c r="AO590" s="146" t="s">
        <v>774</v>
      </c>
      <c r="AP590" s="26">
        <v>0</v>
      </c>
      <c r="AQ590" s="141">
        <f t="shared" si="79"/>
        <v>0.17644404059133478</v>
      </c>
      <c r="AR590" s="145"/>
      <c r="AS590" s="146"/>
      <c r="AT590" s="145"/>
      <c r="AU590" s="146"/>
      <c r="AV590" s="145"/>
      <c r="AW590" s="108"/>
      <c r="AX590" s="144"/>
      <c r="AY590" s="145"/>
      <c r="AZ590" s="145"/>
      <c r="BA590" s="145"/>
      <c r="BB590" s="145"/>
      <c r="BC590" s="145"/>
      <c r="BD590" s="144"/>
      <c r="BE590" s="144"/>
      <c r="BF590" s="144"/>
      <c r="BG590" s="144"/>
      <c r="BH590" s="144"/>
      <c r="BI590" s="144"/>
      <c r="BJ590" s="144"/>
    </row>
    <row r="591" spans="1:62" s="88" customFormat="1" ht="14.25" customHeight="1" x14ac:dyDescent="0.2">
      <c r="A591" s="6">
        <v>601</v>
      </c>
      <c r="B591" s="88" t="s">
        <v>748</v>
      </c>
      <c r="D591" s="125" t="s">
        <v>205</v>
      </c>
      <c r="E591" s="120" t="s">
        <v>773</v>
      </c>
      <c r="F591" s="120">
        <v>285125.35950849438</v>
      </c>
      <c r="G591" s="123">
        <v>74.508320107433207</v>
      </c>
      <c r="H591" s="110">
        <f t="shared" si="72"/>
        <v>46.392525971672512</v>
      </c>
      <c r="I591" s="123">
        <v>58.61658370867292</v>
      </c>
      <c r="J591" s="121">
        <v>0.62264893242498742</v>
      </c>
      <c r="K591" s="121" t="s">
        <v>560</v>
      </c>
      <c r="L591" s="122">
        <v>0.63060000000000005</v>
      </c>
      <c r="M591" s="123">
        <v>2.5862865291360748</v>
      </c>
      <c r="N591" s="113">
        <f t="shared" si="73"/>
        <v>1.2931432645680374</v>
      </c>
      <c r="O591" s="113">
        <v>1</v>
      </c>
      <c r="P591" s="123" t="s">
        <v>780</v>
      </c>
      <c r="Q591" s="124">
        <v>21.39</v>
      </c>
      <c r="R591" s="123">
        <v>2.7336112107372634</v>
      </c>
      <c r="S591" s="113">
        <f t="shared" si="74"/>
        <v>1.3668056053686317</v>
      </c>
      <c r="T591" s="113">
        <v>1</v>
      </c>
      <c r="U591" s="123" t="s">
        <v>780</v>
      </c>
      <c r="V591" s="124">
        <v>0.246</v>
      </c>
      <c r="W591" s="114">
        <f t="shared" si="75"/>
        <v>1.0889190000000003E-3</v>
      </c>
      <c r="X591" s="124">
        <v>0.88530000000000009</v>
      </c>
      <c r="Y591" s="113">
        <f t="shared" si="76"/>
        <v>0.44265000000000004</v>
      </c>
      <c r="Z591" s="113">
        <v>1</v>
      </c>
      <c r="AA591" s="123" t="s">
        <v>780</v>
      </c>
      <c r="AB591" s="121">
        <v>0.94610620521948519</v>
      </c>
      <c r="AC591" s="120">
        <v>3151.7931052364329</v>
      </c>
      <c r="AD591" s="120">
        <v>64.798398452057882</v>
      </c>
      <c r="AE591" s="120">
        <v>3156.3512753468644</v>
      </c>
      <c r="AF591" s="120">
        <v>26.869228697905328</v>
      </c>
      <c r="AG591" s="120">
        <v>3159.2506583975432</v>
      </c>
      <c r="AH591" s="120">
        <v>14.044415955325213</v>
      </c>
      <c r="AI591" s="123">
        <v>99.763945505834201</v>
      </c>
      <c r="AJ591" s="144" t="s">
        <v>771</v>
      </c>
      <c r="AK591" s="143">
        <f t="shared" si="77"/>
        <v>3159.2506583975432</v>
      </c>
      <c r="AL591" s="143">
        <f t="shared" si="78"/>
        <v>14.044415955325213</v>
      </c>
      <c r="AM591" s="143">
        <v>1</v>
      </c>
      <c r="AN591" s="143">
        <v>26321</v>
      </c>
      <c r="AO591" s="146" t="s">
        <v>774</v>
      </c>
      <c r="AP591" s="26">
        <v>0</v>
      </c>
      <c r="AQ591" s="141">
        <f t="shared" si="79"/>
        <v>0.23605449416579916</v>
      </c>
      <c r="AR591" s="145"/>
      <c r="AS591" s="146"/>
      <c r="AT591" s="145"/>
      <c r="AU591" s="146"/>
      <c r="AV591" s="145"/>
      <c r="AW591" s="108"/>
      <c r="AX591" s="144"/>
      <c r="AY591" s="145"/>
      <c r="AZ591" s="145"/>
      <c r="BA591" s="145"/>
      <c r="BB591" s="145"/>
      <c r="BC591" s="145"/>
      <c r="BD591" s="144"/>
      <c r="BE591" s="144"/>
      <c r="BF591" s="144"/>
      <c r="BG591" s="144"/>
      <c r="BH591" s="144"/>
      <c r="BI591" s="144"/>
      <c r="BJ591" s="144"/>
    </row>
    <row r="592" spans="1:62" s="88" customFormat="1" ht="14.25" customHeight="1" x14ac:dyDescent="0.2">
      <c r="A592" s="6">
        <v>602</v>
      </c>
      <c r="B592" s="88" t="s">
        <v>748</v>
      </c>
      <c r="D592" s="125" t="s">
        <v>206</v>
      </c>
      <c r="E592" s="120" t="s">
        <v>773</v>
      </c>
      <c r="F592" s="120">
        <v>858031.18872096972</v>
      </c>
      <c r="G592" s="123">
        <v>597.72570949397743</v>
      </c>
      <c r="H592" s="110">
        <f t="shared" si="72"/>
        <v>270.70585435972134</v>
      </c>
      <c r="I592" s="123">
        <v>290.27696815438395</v>
      </c>
      <c r="J592" s="121">
        <v>0.45289310809283323</v>
      </c>
      <c r="K592" s="121">
        <v>0.54534329985677488</v>
      </c>
      <c r="L592" s="122">
        <v>0.43460000000000004</v>
      </c>
      <c r="M592" s="123">
        <v>4.3124412933875798</v>
      </c>
      <c r="N592" s="113">
        <f t="shared" si="73"/>
        <v>2.1562206466937899</v>
      </c>
      <c r="O592" s="113">
        <v>1</v>
      </c>
      <c r="P592" s="123" t="s">
        <v>780</v>
      </c>
      <c r="Q592" s="124">
        <v>9.0269999999999992</v>
      </c>
      <c r="R592" s="123">
        <v>4.4349626316684558</v>
      </c>
      <c r="S592" s="113">
        <f t="shared" si="74"/>
        <v>2.2174813158342279</v>
      </c>
      <c r="T592" s="113">
        <v>1</v>
      </c>
      <c r="U592" s="123" t="s">
        <v>780</v>
      </c>
      <c r="V592" s="124">
        <v>0.15059999999999998</v>
      </c>
      <c r="W592" s="114">
        <f t="shared" si="75"/>
        <v>7.7935499999999991E-4</v>
      </c>
      <c r="X592" s="124">
        <v>1.0349999999999999</v>
      </c>
      <c r="Y592" s="113">
        <f t="shared" si="76"/>
        <v>0.51749999999999996</v>
      </c>
      <c r="Z592" s="113">
        <v>1</v>
      </c>
      <c r="AA592" s="123" t="s">
        <v>780</v>
      </c>
      <c r="AB592" s="121">
        <v>0.97237376085065619</v>
      </c>
      <c r="AC592" s="120">
        <v>2326.5836943937234</v>
      </c>
      <c r="AD592" s="120">
        <v>84.777008956786631</v>
      </c>
      <c r="AE592" s="120">
        <v>2340.7528728252319</v>
      </c>
      <c r="AF592" s="120">
        <v>41.372378242206651</v>
      </c>
      <c r="AG592" s="120">
        <v>2353.1262768920769</v>
      </c>
      <c r="AH592" s="120">
        <v>17.689146187321814</v>
      </c>
      <c r="AI592" s="123">
        <v>98.872028978682351</v>
      </c>
      <c r="AJ592" s="144" t="s">
        <v>771</v>
      </c>
      <c r="AK592" s="143">
        <f t="shared" si="77"/>
        <v>2353.1262768920769</v>
      </c>
      <c r="AL592" s="143">
        <f t="shared" si="78"/>
        <v>17.689146187321814</v>
      </c>
      <c r="AM592" s="143">
        <v>1</v>
      </c>
      <c r="AN592" s="143">
        <v>26321</v>
      </c>
      <c r="AO592" s="146" t="s">
        <v>774</v>
      </c>
      <c r="AP592" s="26">
        <v>0</v>
      </c>
      <c r="AQ592" s="141">
        <f t="shared" si="79"/>
        <v>1.1279710213176486</v>
      </c>
      <c r="AR592" s="145"/>
      <c r="AS592" s="146"/>
      <c r="AT592" s="145"/>
      <c r="AU592" s="146"/>
      <c r="AV592" s="145"/>
      <c r="AW592" s="108"/>
      <c r="AX592" s="144"/>
      <c r="AY592" s="145"/>
      <c r="AZ592" s="145"/>
      <c r="BA592" s="145"/>
      <c r="BB592" s="145"/>
      <c r="BC592" s="145"/>
      <c r="BD592" s="144"/>
      <c r="BE592" s="144"/>
      <c r="BF592" s="144"/>
      <c r="BG592" s="144"/>
      <c r="BH592" s="144"/>
      <c r="BI592" s="144"/>
      <c r="BJ592" s="144"/>
    </row>
    <row r="593" spans="1:62" s="88" customFormat="1" ht="14.25" customHeight="1" x14ac:dyDescent="0.2">
      <c r="A593" s="6">
        <v>603</v>
      </c>
      <c r="B593" s="88" t="s">
        <v>748</v>
      </c>
      <c r="D593" s="125" t="s">
        <v>207</v>
      </c>
      <c r="E593" s="120" t="s">
        <v>773</v>
      </c>
      <c r="F593" s="120">
        <v>471120.57444301574</v>
      </c>
      <c r="G593" s="123">
        <v>131.99310312941489</v>
      </c>
      <c r="H593" s="110">
        <f t="shared" si="72"/>
        <v>126.98106883263929</v>
      </c>
      <c r="I593" s="123">
        <v>81.810766956386729</v>
      </c>
      <c r="J593" s="121">
        <v>0.96202805920956747</v>
      </c>
      <c r="K593" s="121">
        <v>3.7950300042393248E-2</v>
      </c>
      <c r="L593" s="122">
        <v>0.48220000000000007</v>
      </c>
      <c r="M593" s="123">
        <v>2.5140433617819569</v>
      </c>
      <c r="N593" s="113">
        <f t="shared" si="73"/>
        <v>1.2570216808909784</v>
      </c>
      <c r="O593" s="113">
        <v>1</v>
      </c>
      <c r="P593" s="123" t="s">
        <v>780</v>
      </c>
      <c r="Q593" s="124">
        <v>11.13</v>
      </c>
      <c r="R593" s="123">
        <v>2.6313162250978475</v>
      </c>
      <c r="S593" s="113">
        <f t="shared" si="74"/>
        <v>1.3156581125489237</v>
      </c>
      <c r="T593" s="113">
        <v>1</v>
      </c>
      <c r="U593" s="123" t="s">
        <v>780</v>
      </c>
      <c r="V593" s="124">
        <v>0.16739999999999999</v>
      </c>
      <c r="W593" s="114">
        <f t="shared" si="75"/>
        <v>6.5018159999999999E-4</v>
      </c>
      <c r="X593" s="124">
        <v>0.77680000000000005</v>
      </c>
      <c r="Y593" s="113">
        <f t="shared" si="76"/>
        <v>0.38840000000000002</v>
      </c>
      <c r="Z593" s="113">
        <v>1</v>
      </c>
      <c r="AA593" s="123" t="s">
        <v>780</v>
      </c>
      <c r="AB593" s="121">
        <v>0.95543186250389589</v>
      </c>
      <c r="AC593" s="120">
        <v>2536.8495022796951</v>
      </c>
      <c r="AD593" s="120">
        <v>52.941306017170973</v>
      </c>
      <c r="AE593" s="120">
        <v>2533.9128303883817</v>
      </c>
      <c r="AF593" s="120">
        <v>24.815749099130244</v>
      </c>
      <c r="AG593" s="120">
        <v>2531.5622717843053</v>
      </c>
      <c r="AH593" s="120">
        <v>13.034883524553434</v>
      </c>
      <c r="AI593" s="123">
        <v>100.20885247636684</v>
      </c>
      <c r="AJ593" s="144" t="s">
        <v>771</v>
      </c>
      <c r="AK593" s="143">
        <f t="shared" si="77"/>
        <v>2531.5622717843053</v>
      </c>
      <c r="AL593" s="143">
        <f t="shared" si="78"/>
        <v>13.034883524553434</v>
      </c>
      <c r="AM593" s="143">
        <v>1</v>
      </c>
      <c r="AN593" s="143">
        <v>26321</v>
      </c>
      <c r="AO593" s="146" t="s">
        <v>774</v>
      </c>
      <c r="AP593" s="26">
        <v>0</v>
      </c>
      <c r="AQ593" s="141">
        <f t="shared" si="79"/>
        <v>-0.20885247636684312</v>
      </c>
      <c r="AR593" s="145"/>
      <c r="AS593" s="146"/>
      <c r="AT593" s="145"/>
      <c r="AU593" s="146"/>
      <c r="AV593" s="145"/>
      <c r="AW593" s="108"/>
      <c r="AX593" s="144"/>
      <c r="AY593" s="145"/>
      <c r="AZ593" s="145"/>
      <c r="BA593" s="145"/>
      <c r="BB593" s="145"/>
      <c r="BC593" s="145"/>
      <c r="BD593" s="144"/>
      <c r="BE593" s="144"/>
      <c r="BF593" s="144"/>
      <c r="BG593" s="144"/>
      <c r="BH593" s="144"/>
      <c r="BI593" s="144"/>
      <c r="BJ593" s="144"/>
    </row>
    <row r="594" spans="1:62" s="88" customFormat="1" ht="14.25" customHeight="1" x14ac:dyDescent="0.2">
      <c r="A594" s="6">
        <v>604</v>
      </c>
      <c r="B594" s="88" t="s">
        <v>748</v>
      </c>
      <c r="D594" s="125" t="s">
        <v>208</v>
      </c>
      <c r="E594" s="120" t="s">
        <v>773</v>
      </c>
      <c r="F594" s="120">
        <v>193504.89147834014</v>
      </c>
      <c r="G594" s="123">
        <v>48.986494037010779</v>
      </c>
      <c r="H594" s="110">
        <f t="shared" si="72"/>
        <v>34.797802235025657</v>
      </c>
      <c r="I594" s="123">
        <v>36.337089414610482</v>
      </c>
      <c r="J594" s="121">
        <v>0.71035502579006504</v>
      </c>
      <c r="K594" s="121" t="s">
        <v>560</v>
      </c>
      <c r="L594" s="122">
        <v>0.58939999999999992</v>
      </c>
      <c r="M594" s="123">
        <v>2.3078791766096804</v>
      </c>
      <c r="N594" s="113">
        <f t="shared" si="73"/>
        <v>1.1539395883048402</v>
      </c>
      <c r="O594" s="113">
        <v>1</v>
      </c>
      <c r="P594" s="123" t="s">
        <v>780</v>
      </c>
      <c r="Q594" s="124">
        <v>19.14</v>
      </c>
      <c r="R594" s="123">
        <v>2.4629947397351764</v>
      </c>
      <c r="S594" s="113">
        <f t="shared" si="74"/>
        <v>1.2314973698675882</v>
      </c>
      <c r="T594" s="113">
        <v>1</v>
      </c>
      <c r="U594" s="123" t="s">
        <v>780</v>
      </c>
      <c r="V594" s="124">
        <v>0.23549999999999999</v>
      </c>
      <c r="W594" s="114">
        <f t="shared" si="75"/>
        <v>1.01300325E-3</v>
      </c>
      <c r="X594" s="124">
        <v>0.86030000000000006</v>
      </c>
      <c r="Y594" s="113">
        <f t="shared" si="76"/>
        <v>0.43015000000000003</v>
      </c>
      <c r="Z594" s="113">
        <v>1</v>
      </c>
      <c r="AA594" s="123" t="s">
        <v>780</v>
      </c>
      <c r="AB594" s="121">
        <v>0.93702156134439241</v>
      </c>
      <c r="AC594" s="120">
        <v>2987.0111735495348</v>
      </c>
      <c r="AD594" s="120">
        <v>55.408435326403833</v>
      </c>
      <c r="AE594" s="120">
        <v>3048.8397341656432</v>
      </c>
      <c r="AF594" s="120">
        <v>24.049584421338295</v>
      </c>
      <c r="AG594" s="120">
        <v>3089.8418650672506</v>
      </c>
      <c r="AH594" s="120">
        <v>13.724677718623138</v>
      </c>
      <c r="AI594" s="123">
        <v>96.671975589421379</v>
      </c>
      <c r="AJ594" s="144" t="s">
        <v>771</v>
      </c>
      <c r="AK594" s="143">
        <f t="shared" si="77"/>
        <v>3089.8418650672506</v>
      </c>
      <c r="AL594" s="143">
        <f t="shared" si="78"/>
        <v>13.724677718623138</v>
      </c>
      <c r="AM594" s="143">
        <v>1</v>
      </c>
      <c r="AN594" s="143">
        <v>26321</v>
      </c>
      <c r="AO594" s="146" t="s">
        <v>774</v>
      </c>
      <c r="AP594" s="26">
        <v>0</v>
      </c>
      <c r="AQ594" s="141">
        <f t="shared" si="79"/>
        <v>3.328024410578621</v>
      </c>
      <c r="AR594" s="145"/>
      <c r="AS594" s="146"/>
      <c r="AT594" s="145"/>
      <c r="AU594" s="146"/>
      <c r="AV594" s="145"/>
      <c r="AW594" s="108"/>
      <c r="AX594" s="144"/>
      <c r="AY594" s="145"/>
      <c r="AZ594" s="145"/>
      <c r="BA594" s="145"/>
      <c r="BB594" s="145"/>
      <c r="BC594" s="145"/>
      <c r="BD594" s="144"/>
      <c r="BE594" s="144"/>
      <c r="BF594" s="144"/>
      <c r="BG594" s="144"/>
      <c r="BH594" s="144"/>
      <c r="BI594" s="144"/>
      <c r="BJ594" s="144"/>
    </row>
    <row r="595" spans="1:62" s="88" customFormat="1" ht="14.25" customHeight="1" x14ac:dyDescent="0.2">
      <c r="A595" s="6">
        <v>605</v>
      </c>
      <c r="B595" s="88" t="s">
        <v>748</v>
      </c>
      <c r="D595" s="125" t="s">
        <v>209</v>
      </c>
      <c r="E595" s="120" t="s">
        <v>773</v>
      </c>
      <c r="F595" s="120">
        <v>435158.27169774001</v>
      </c>
      <c r="G595" s="123">
        <v>114.71950632414126</v>
      </c>
      <c r="H595" s="110">
        <f t="shared" si="72"/>
        <v>133.17511190637211</v>
      </c>
      <c r="I595" s="123">
        <v>71.276229459371976</v>
      </c>
      <c r="J595" s="121">
        <v>1.160875915296256</v>
      </c>
      <c r="K595" s="121" t="s">
        <v>560</v>
      </c>
      <c r="L595" s="122">
        <v>0.47540000000000004</v>
      </c>
      <c r="M595" s="123">
        <v>2.5434619355863242</v>
      </c>
      <c r="N595" s="113">
        <f t="shared" si="73"/>
        <v>1.2717309677931621</v>
      </c>
      <c r="O595" s="113">
        <v>1</v>
      </c>
      <c r="P595" s="123" t="s">
        <v>780</v>
      </c>
      <c r="Q595" s="124">
        <v>10.87</v>
      </c>
      <c r="R595" s="123">
        <v>2.6044309498471949</v>
      </c>
      <c r="S595" s="113">
        <f t="shared" si="74"/>
        <v>1.3022154749235975</v>
      </c>
      <c r="T595" s="113">
        <v>1</v>
      </c>
      <c r="U595" s="123" t="s">
        <v>780</v>
      </c>
      <c r="V595" s="124">
        <v>0.1658</v>
      </c>
      <c r="W595" s="114">
        <f t="shared" si="75"/>
        <v>4.6440580000000004E-4</v>
      </c>
      <c r="X595" s="124">
        <v>0.56020000000000003</v>
      </c>
      <c r="Y595" s="113">
        <f t="shared" si="76"/>
        <v>0.28010000000000002</v>
      </c>
      <c r="Z595" s="113">
        <v>1</v>
      </c>
      <c r="AA595" s="123" t="s">
        <v>780</v>
      </c>
      <c r="AB595" s="121">
        <v>0.97659027425378742</v>
      </c>
      <c r="AC595" s="120">
        <v>2507.0374043539173</v>
      </c>
      <c r="AD595" s="120">
        <v>53.046371388073567</v>
      </c>
      <c r="AE595" s="120">
        <v>2512.0271414032563</v>
      </c>
      <c r="AF595" s="120">
        <v>24.510434465010803</v>
      </c>
      <c r="AG595" s="120">
        <v>2516.0620411910481</v>
      </c>
      <c r="AH595" s="120">
        <v>9.4153309112534682</v>
      </c>
      <c r="AI595" s="123">
        <v>99.641318986201995</v>
      </c>
      <c r="AJ595" s="144" t="s">
        <v>771</v>
      </c>
      <c r="AK595" s="143">
        <f t="shared" si="77"/>
        <v>2516.0620411910481</v>
      </c>
      <c r="AL595" s="143">
        <f t="shared" si="78"/>
        <v>9.4153309112534682</v>
      </c>
      <c r="AM595" s="143">
        <v>1</v>
      </c>
      <c r="AN595" s="143">
        <v>26321</v>
      </c>
      <c r="AO595" s="146" t="s">
        <v>774</v>
      </c>
      <c r="AP595" s="26">
        <v>0</v>
      </c>
      <c r="AQ595" s="141">
        <f t="shared" si="79"/>
        <v>0.35868101379800521</v>
      </c>
      <c r="AR595" s="145"/>
      <c r="AS595" s="146"/>
      <c r="AT595" s="145"/>
      <c r="AU595" s="146"/>
      <c r="AV595" s="145"/>
      <c r="AW595" s="108"/>
      <c r="AX595" s="144"/>
      <c r="AY595" s="145"/>
      <c r="AZ595" s="145"/>
      <c r="BA595" s="145"/>
      <c r="BB595" s="145"/>
      <c r="BC595" s="145"/>
      <c r="BD595" s="144"/>
      <c r="BE595" s="144"/>
      <c r="BF595" s="144"/>
      <c r="BG595" s="144"/>
      <c r="BH595" s="144"/>
      <c r="BI595" s="144"/>
      <c r="BJ595" s="144"/>
    </row>
    <row r="596" spans="1:62" s="88" customFormat="1" ht="14.25" customHeight="1" x14ac:dyDescent="0.2">
      <c r="A596" s="6">
        <v>606</v>
      </c>
      <c r="B596" s="88" t="s">
        <v>748</v>
      </c>
      <c r="D596" s="125" t="s">
        <v>210</v>
      </c>
      <c r="E596" s="120" t="s">
        <v>773</v>
      </c>
      <c r="F596" s="120">
        <v>319485.92406049126</v>
      </c>
      <c r="G596" s="123">
        <v>129.39928757506246</v>
      </c>
      <c r="H596" s="110">
        <f t="shared" si="72"/>
        <v>101.77407450742456</v>
      </c>
      <c r="I596" s="123">
        <v>74.821046823108802</v>
      </c>
      <c r="J596" s="121">
        <v>0.78651186119078931</v>
      </c>
      <c r="K596" s="121">
        <v>0.58893421664808865</v>
      </c>
      <c r="L596" s="122">
        <v>0.47790000000000005</v>
      </c>
      <c r="M596" s="123">
        <v>2.9481228999561226</v>
      </c>
      <c r="N596" s="113">
        <f t="shared" si="73"/>
        <v>1.4740614499780613</v>
      </c>
      <c r="O596" s="113">
        <v>1</v>
      </c>
      <c r="P596" s="123" t="s">
        <v>780</v>
      </c>
      <c r="Q596" s="124">
        <v>11.02</v>
      </c>
      <c r="R596" s="123">
        <v>3.1211553471486986</v>
      </c>
      <c r="S596" s="113">
        <f t="shared" si="74"/>
        <v>1.5605776735743493</v>
      </c>
      <c r="T596" s="113">
        <v>1</v>
      </c>
      <c r="U596" s="123" t="s">
        <v>780</v>
      </c>
      <c r="V596" s="124">
        <v>0.16720000000000002</v>
      </c>
      <c r="W596" s="114">
        <f t="shared" si="75"/>
        <v>8.5689999999999996E-4</v>
      </c>
      <c r="X596" s="124">
        <v>1.0249999999999999</v>
      </c>
      <c r="Y596" s="113">
        <f t="shared" si="76"/>
        <v>0.51249999999999996</v>
      </c>
      <c r="Z596" s="113">
        <v>1</v>
      </c>
      <c r="AA596" s="123" t="s">
        <v>780</v>
      </c>
      <c r="AB596" s="121">
        <v>0.9445614114175227</v>
      </c>
      <c r="AC596" s="120">
        <v>2518.1545192534186</v>
      </c>
      <c r="AD596" s="120">
        <v>61.750450819669823</v>
      </c>
      <c r="AE596" s="120">
        <v>2524.8703182889594</v>
      </c>
      <c r="AF596" s="120">
        <v>29.479038837606822</v>
      </c>
      <c r="AG596" s="120">
        <v>2530.2726396222884</v>
      </c>
      <c r="AH596" s="120">
        <v>17.198401768537337</v>
      </c>
      <c r="AI596" s="123">
        <v>99.521074520622463</v>
      </c>
      <c r="AJ596" s="144" t="s">
        <v>771</v>
      </c>
      <c r="AK596" s="143">
        <f t="shared" si="77"/>
        <v>2530.2726396222884</v>
      </c>
      <c r="AL596" s="143">
        <f t="shared" si="78"/>
        <v>17.198401768537337</v>
      </c>
      <c r="AM596" s="143">
        <v>1</v>
      </c>
      <c r="AN596" s="143">
        <v>26321</v>
      </c>
      <c r="AO596" s="146" t="s">
        <v>774</v>
      </c>
      <c r="AP596" s="26">
        <v>0</v>
      </c>
      <c r="AQ596" s="141">
        <f t="shared" si="79"/>
        <v>0.47892547937753704</v>
      </c>
      <c r="AR596" s="145"/>
      <c r="AS596" s="146"/>
      <c r="AT596" s="145"/>
      <c r="AU596" s="146"/>
      <c r="AV596" s="145"/>
      <c r="AW596" s="108"/>
      <c r="AX596" s="144"/>
      <c r="AY596" s="145"/>
      <c r="AZ596" s="145"/>
      <c r="BA596" s="145"/>
      <c r="BB596" s="145"/>
      <c r="BC596" s="145"/>
      <c r="BD596" s="144"/>
      <c r="BE596" s="144"/>
      <c r="BF596" s="144"/>
      <c r="BG596" s="144"/>
      <c r="BH596" s="144"/>
      <c r="BI596" s="144"/>
      <c r="BJ596" s="144"/>
    </row>
    <row r="597" spans="1:62" s="88" customFormat="1" ht="14.25" customHeight="1" x14ac:dyDescent="0.2">
      <c r="A597" s="6">
        <v>607</v>
      </c>
      <c r="B597" s="88" t="s">
        <v>748</v>
      </c>
      <c r="D597" s="125" t="s">
        <v>211</v>
      </c>
      <c r="E597" s="120" t="s">
        <v>773</v>
      </c>
      <c r="F597" s="120">
        <v>633776.17290166125</v>
      </c>
      <c r="G597" s="123">
        <v>151.78805803505628</v>
      </c>
      <c r="H597" s="110">
        <f t="shared" si="72"/>
        <v>68.459131072241689</v>
      </c>
      <c r="I597" s="123">
        <v>96.532485468846332</v>
      </c>
      <c r="J597" s="121">
        <v>0.45101789928974961</v>
      </c>
      <c r="K597" s="121" t="s">
        <v>560</v>
      </c>
      <c r="L597" s="122">
        <v>0.53880000000000006</v>
      </c>
      <c r="M597" s="123">
        <v>2.5687548920959058</v>
      </c>
      <c r="N597" s="113">
        <f t="shared" si="73"/>
        <v>1.2843774460479529</v>
      </c>
      <c r="O597" s="113">
        <v>1</v>
      </c>
      <c r="P597" s="123" t="s">
        <v>780</v>
      </c>
      <c r="Q597" s="124">
        <v>14.38</v>
      </c>
      <c r="R597" s="123">
        <v>2.7112411160944689</v>
      </c>
      <c r="S597" s="113">
        <f t="shared" si="74"/>
        <v>1.3556205580472345</v>
      </c>
      <c r="T597" s="113">
        <v>1</v>
      </c>
      <c r="U597" s="123" t="s">
        <v>780</v>
      </c>
      <c r="V597" s="124">
        <v>0.19360000000000002</v>
      </c>
      <c r="W597" s="114">
        <f t="shared" si="75"/>
        <v>8.3964320000000023E-4</v>
      </c>
      <c r="X597" s="124">
        <v>0.86740000000000006</v>
      </c>
      <c r="Y597" s="113">
        <f t="shared" si="76"/>
        <v>0.43370000000000003</v>
      </c>
      <c r="Z597" s="113">
        <v>1</v>
      </c>
      <c r="AA597" s="123" t="s">
        <v>780</v>
      </c>
      <c r="AB597" s="121">
        <v>0.94744612600010514</v>
      </c>
      <c r="AC597" s="120">
        <v>2778.4792486332981</v>
      </c>
      <c r="AD597" s="120">
        <v>58.244346457331176</v>
      </c>
      <c r="AE597" s="120">
        <v>2775.3696504739187</v>
      </c>
      <c r="AF597" s="120">
        <v>26.071860888361698</v>
      </c>
      <c r="AG597" s="120">
        <v>2773.1096033028343</v>
      </c>
      <c r="AH597" s="120">
        <v>14.224514372603968</v>
      </c>
      <c r="AI597" s="123">
        <v>100.19363263983753</v>
      </c>
      <c r="AJ597" s="144" t="s">
        <v>771</v>
      </c>
      <c r="AK597" s="143">
        <f t="shared" si="77"/>
        <v>2773.1096033028343</v>
      </c>
      <c r="AL597" s="143">
        <f t="shared" si="78"/>
        <v>14.224514372603968</v>
      </c>
      <c r="AM597" s="143">
        <v>1</v>
      </c>
      <c r="AN597" s="143">
        <v>26321</v>
      </c>
      <c r="AO597" s="146" t="s">
        <v>774</v>
      </c>
      <c r="AP597" s="26">
        <v>0</v>
      </c>
      <c r="AQ597" s="141">
        <f t="shared" si="79"/>
        <v>-0.19363263983753143</v>
      </c>
      <c r="AR597" s="145"/>
      <c r="AS597" s="146"/>
      <c r="AT597" s="145"/>
      <c r="AU597" s="146"/>
      <c r="AV597" s="145"/>
      <c r="AW597" s="108"/>
      <c r="AX597" s="144"/>
      <c r="AY597" s="145"/>
      <c r="AZ597" s="145"/>
      <c r="BA597" s="145"/>
      <c r="BB597" s="145"/>
      <c r="BC597" s="145"/>
      <c r="BD597" s="144"/>
      <c r="BE597" s="144"/>
      <c r="BF597" s="144"/>
      <c r="BG597" s="144"/>
      <c r="BH597" s="144"/>
      <c r="BI597" s="144"/>
      <c r="BJ597" s="144"/>
    </row>
    <row r="598" spans="1:62" s="88" customFormat="1" ht="14.25" customHeight="1" x14ac:dyDescent="0.2">
      <c r="A598" s="6">
        <v>608</v>
      </c>
      <c r="B598" s="88" t="s">
        <v>748</v>
      </c>
      <c r="D598" s="125" t="s">
        <v>212</v>
      </c>
      <c r="E598" s="120" t="s">
        <v>773</v>
      </c>
      <c r="F598" s="120">
        <v>308637.06001831993</v>
      </c>
      <c r="G598" s="123">
        <v>76.319305545779557</v>
      </c>
      <c r="H598" s="110">
        <f t="shared" si="72"/>
        <v>57.685450049602785</v>
      </c>
      <c r="I598" s="123">
        <v>44.972598564254014</v>
      </c>
      <c r="J598" s="121">
        <v>0.75584348726811468</v>
      </c>
      <c r="K598" s="121">
        <v>7.977768366076754E-2</v>
      </c>
      <c r="L598" s="122">
        <v>0.48610000000000003</v>
      </c>
      <c r="M598" s="123">
        <v>2.6022249622697688</v>
      </c>
      <c r="N598" s="113">
        <f t="shared" si="73"/>
        <v>1.3011124811348844</v>
      </c>
      <c r="O598" s="113">
        <v>1</v>
      </c>
      <c r="P598" s="123" t="s">
        <v>780</v>
      </c>
      <c r="Q598" s="124">
        <v>11.41</v>
      </c>
      <c r="R598" s="123">
        <v>2.7551238072455577</v>
      </c>
      <c r="S598" s="113">
        <f t="shared" si="74"/>
        <v>1.3775619036227789</v>
      </c>
      <c r="T598" s="113">
        <v>1</v>
      </c>
      <c r="U598" s="123" t="s">
        <v>780</v>
      </c>
      <c r="V598" s="124">
        <v>0.17020000000000002</v>
      </c>
      <c r="W598" s="114">
        <f t="shared" si="75"/>
        <v>7.7024010000000009E-4</v>
      </c>
      <c r="X598" s="124">
        <v>0.90510000000000002</v>
      </c>
      <c r="Y598" s="113">
        <f t="shared" si="76"/>
        <v>0.45255000000000001</v>
      </c>
      <c r="Z598" s="113">
        <v>1</v>
      </c>
      <c r="AA598" s="123" t="s">
        <v>780</v>
      </c>
      <c r="AB598" s="121">
        <v>0.94450382063641269</v>
      </c>
      <c r="AC598" s="120">
        <v>2553.8957682444393</v>
      </c>
      <c r="AD598" s="120">
        <v>55.107606259030035</v>
      </c>
      <c r="AE598" s="120">
        <v>2556.9237703600265</v>
      </c>
      <c r="AF598" s="120">
        <v>26.051470617154337</v>
      </c>
      <c r="AG598" s="120">
        <v>2559.3259300993163</v>
      </c>
      <c r="AH598" s="120">
        <v>15.145833466226945</v>
      </c>
      <c r="AI598" s="123">
        <v>99.787828435955944</v>
      </c>
      <c r="AJ598" s="144" t="s">
        <v>771</v>
      </c>
      <c r="AK598" s="143">
        <f t="shared" si="77"/>
        <v>2559.3259300993163</v>
      </c>
      <c r="AL598" s="143">
        <f t="shared" si="78"/>
        <v>15.145833466226945</v>
      </c>
      <c r="AM598" s="143">
        <v>1</v>
      </c>
      <c r="AN598" s="143">
        <v>26321</v>
      </c>
      <c r="AO598" s="146" t="s">
        <v>774</v>
      </c>
      <c r="AP598" s="26">
        <v>0</v>
      </c>
      <c r="AQ598" s="141">
        <f t="shared" si="79"/>
        <v>0.21217156404405557</v>
      </c>
      <c r="AR598" s="145"/>
      <c r="AS598" s="146"/>
      <c r="AT598" s="145"/>
      <c r="AU598" s="146"/>
      <c r="AV598" s="145"/>
      <c r="AW598" s="108"/>
      <c r="AX598" s="144"/>
      <c r="AY598" s="145"/>
      <c r="AZ598" s="145"/>
      <c r="BA598" s="145"/>
      <c r="BB598" s="145"/>
      <c r="BC598" s="145"/>
      <c r="BD598" s="144"/>
      <c r="BE598" s="144"/>
      <c r="BF598" s="144"/>
      <c r="BG598" s="144"/>
      <c r="BH598" s="144"/>
      <c r="BI598" s="144"/>
      <c r="BJ598" s="144"/>
    </row>
    <row r="599" spans="1:62" s="88" customFormat="1" ht="14.25" customHeight="1" x14ac:dyDescent="0.2">
      <c r="A599" s="6">
        <v>609</v>
      </c>
      <c r="B599" s="88" t="s">
        <v>748</v>
      </c>
      <c r="D599" s="125" t="s">
        <v>213</v>
      </c>
      <c r="E599" s="120" t="s">
        <v>773</v>
      </c>
      <c r="F599" s="120">
        <v>216636.04395172774</v>
      </c>
      <c r="G599" s="123">
        <v>57.018299364353624</v>
      </c>
      <c r="H599" s="110">
        <f t="shared" si="72"/>
        <v>59.364886482465316</v>
      </c>
      <c r="I599" s="123">
        <v>44.181500507626588</v>
      </c>
      <c r="J599" s="121">
        <v>1.041154982598073</v>
      </c>
      <c r="K599" s="121">
        <v>0.4812849167170451</v>
      </c>
      <c r="L599" s="122">
        <v>0.58960000000000001</v>
      </c>
      <c r="M599" s="123">
        <v>2.4577680500892214</v>
      </c>
      <c r="N599" s="113">
        <f t="shared" si="73"/>
        <v>1.2288840250446107</v>
      </c>
      <c r="O599" s="113">
        <v>1</v>
      </c>
      <c r="P599" s="123" t="s">
        <v>780</v>
      </c>
      <c r="Q599" s="124">
        <v>18.34</v>
      </c>
      <c r="R599" s="123">
        <v>2.6177441926914571</v>
      </c>
      <c r="S599" s="113">
        <f t="shared" si="74"/>
        <v>1.3088720963457285</v>
      </c>
      <c r="T599" s="113">
        <v>1</v>
      </c>
      <c r="U599" s="123" t="s">
        <v>780</v>
      </c>
      <c r="V599" s="124">
        <v>0.22560000000000002</v>
      </c>
      <c r="W599" s="114">
        <f t="shared" si="75"/>
        <v>1.0164408E-3</v>
      </c>
      <c r="X599" s="124">
        <v>0.90110000000000001</v>
      </c>
      <c r="Y599" s="113">
        <f t="shared" si="76"/>
        <v>0.45055000000000001</v>
      </c>
      <c r="Z599" s="113">
        <v>1</v>
      </c>
      <c r="AA599" s="123" t="s">
        <v>780</v>
      </c>
      <c r="AB599" s="121">
        <v>0.93888778626694047</v>
      </c>
      <c r="AC599" s="120">
        <v>2987.5991536385905</v>
      </c>
      <c r="AD599" s="120">
        <v>59.032722689846196</v>
      </c>
      <c r="AE599" s="120">
        <v>3007.7249711173704</v>
      </c>
      <c r="AF599" s="120">
        <v>25.523874367875123</v>
      </c>
      <c r="AG599" s="120">
        <v>3021.2038683114952</v>
      </c>
      <c r="AH599" s="120">
        <v>14.458793502471684</v>
      </c>
      <c r="AI599" s="123">
        <v>98.887704500004972</v>
      </c>
      <c r="AJ599" s="144" t="s">
        <v>771</v>
      </c>
      <c r="AK599" s="143">
        <f t="shared" si="77"/>
        <v>3021.2038683114952</v>
      </c>
      <c r="AL599" s="143">
        <f t="shared" si="78"/>
        <v>14.458793502471684</v>
      </c>
      <c r="AM599" s="143">
        <v>1</v>
      </c>
      <c r="AN599" s="143">
        <v>26321</v>
      </c>
      <c r="AO599" s="146" t="s">
        <v>774</v>
      </c>
      <c r="AP599" s="26">
        <v>0</v>
      </c>
      <c r="AQ599" s="141">
        <f t="shared" si="79"/>
        <v>1.1122954999950281</v>
      </c>
      <c r="AR599" s="145"/>
      <c r="AS599" s="146"/>
      <c r="AT599" s="145"/>
      <c r="AU599" s="146"/>
      <c r="AV599" s="145"/>
      <c r="AW599" s="108"/>
      <c r="AX599" s="144"/>
      <c r="AY599" s="145"/>
      <c r="AZ599" s="145"/>
      <c r="BA599" s="145"/>
      <c r="BB599" s="145"/>
      <c r="BC599" s="145"/>
      <c r="BD599" s="144"/>
      <c r="BE599" s="144"/>
      <c r="BF599" s="144"/>
      <c r="BG599" s="144"/>
      <c r="BH599" s="144"/>
      <c r="BI599" s="144"/>
      <c r="BJ599" s="144"/>
    </row>
    <row r="600" spans="1:62" s="88" customFormat="1" ht="14.25" customHeight="1" x14ac:dyDescent="0.2">
      <c r="A600" s="6">
        <v>610</v>
      </c>
      <c r="B600" s="88" t="s">
        <v>748</v>
      </c>
      <c r="D600" s="125" t="s">
        <v>214</v>
      </c>
      <c r="E600" s="120" t="s">
        <v>773</v>
      </c>
      <c r="F600" s="120">
        <v>156541.82270443745</v>
      </c>
      <c r="G600" s="123">
        <v>34.247040723663275</v>
      </c>
      <c r="H600" s="110">
        <f t="shared" si="72"/>
        <v>30.836656557808102</v>
      </c>
      <c r="I600" s="123">
        <v>31.01378726300916</v>
      </c>
      <c r="J600" s="121">
        <v>0.90041813558802641</v>
      </c>
      <c r="K600" s="121">
        <v>0.19586899936148594</v>
      </c>
      <c r="L600" s="122">
        <v>0.68080000000000007</v>
      </c>
      <c r="M600" s="123">
        <v>2.7019827672438437</v>
      </c>
      <c r="N600" s="113">
        <f t="shared" si="73"/>
        <v>1.3509913836219218</v>
      </c>
      <c r="O600" s="113">
        <v>1</v>
      </c>
      <c r="P600" s="123" t="s">
        <v>780</v>
      </c>
      <c r="Q600" s="124">
        <v>25.93</v>
      </c>
      <c r="R600" s="123">
        <v>2.8300931977844828</v>
      </c>
      <c r="S600" s="113">
        <f t="shared" si="74"/>
        <v>1.4150465988922414</v>
      </c>
      <c r="T600" s="113">
        <v>1</v>
      </c>
      <c r="U600" s="123" t="s">
        <v>780</v>
      </c>
      <c r="V600" s="124">
        <v>0.27629999999999999</v>
      </c>
      <c r="W600" s="114">
        <f t="shared" si="75"/>
        <v>1.1630848500000001E-3</v>
      </c>
      <c r="X600" s="124">
        <v>0.84190000000000009</v>
      </c>
      <c r="Y600" s="113">
        <f t="shared" si="76"/>
        <v>0.42095000000000005</v>
      </c>
      <c r="Z600" s="113">
        <v>1</v>
      </c>
      <c r="AA600" s="123" t="s">
        <v>780</v>
      </c>
      <c r="AB600" s="121">
        <v>0.95473278737218636</v>
      </c>
      <c r="AC600" s="120">
        <v>3347.3841948023364</v>
      </c>
      <c r="AD600" s="120">
        <v>70.939363379342012</v>
      </c>
      <c r="AE600" s="120">
        <v>3343.9555571620867</v>
      </c>
      <c r="AF600" s="120">
        <v>28.053257436910371</v>
      </c>
      <c r="AG600" s="120">
        <v>3341.9013808143491</v>
      </c>
      <c r="AH600" s="120">
        <v>13.16539656454062</v>
      </c>
      <c r="AI600" s="123">
        <v>100.16406271051157</v>
      </c>
      <c r="AJ600" s="144" t="s">
        <v>771</v>
      </c>
      <c r="AK600" s="143">
        <f t="shared" si="77"/>
        <v>3341.9013808143491</v>
      </c>
      <c r="AL600" s="143">
        <f t="shared" si="78"/>
        <v>13.16539656454062</v>
      </c>
      <c r="AM600" s="143">
        <v>1</v>
      </c>
      <c r="AN600" s="143">
        <v>26321</v>
      </c>
      <c r="AO600" s="146" t="s">
        <v>774</v>
      </c>
      <c r="AP600" s="26">
        <v>0</v>
      </c>
      <c r="AQ600" s="141">
        <f t="shared" si="79"/>
        <v>-0.16406271051157262</v>
      </c>
      <c r="AR600" s="145"/>
      <c r="AS600" s="146"/>
      <c r="AT600" s="145"/>
      <c r="AU600" s="146"/>
      <c r="AV600" s="145"/>
      <c r="AW600" s="108"/>
      <c r="AX600" s="144"/>
      <c r="AY600" s="145"/>
      <c r="AZ600" s="145"/>
      <c r="BA600" s="145"/>
      <c r="BB600" s="145"/>
      <c r="BC600" s="145"/>
      <c r="BD600" s="144"/>
      <c r="BE600" s="144"/>
      <c r="BF600" s="144"/>
      <c r="BG600" s="144"/>
      <c r="BH600" s="144"/>
      <c r="BI600" s="144"/>
      <c r="BJ600" s="144"/>
    </row>
    <row r="601" spans="1:62" s="88" customFormat="1" ht="14.25" customHeight="1" x14ac:dyDescent="0.2">
      <c r="A601" s="6">
        <v>611</v>
      </c>
      <c r="B601" s="88" t="s">
        <v>748</v>
      </c>
      <c r="D601" s="125" t="s">
        <v>215</v>
      </c>
      <c r="E601" s="120" t="s">
        <v>773</v>
      </c>
      <c r="F601" s="120">
        <v>439487.81337051629</v>
      </c>
      <c r="G601" s="123">
        <v>98.107999794007853</v>
      </c>
      <c r="H601" s="110">
        <f t="shared" si="72"/>
        <v>128.85416988377952</v>
      </c>
      <c r="I601" s="123">
        <v>63.132724704105442</v>
      </c>
      <c r="J601" s="121">
        <v>1.3133910604061623</v>
      </c>
      <c r="K601" s="121" t="s">
        <v>560</v>
      </c>
      <c r="L601" s="122">
        <v>0.47910000000000003</v>
      </c>
      <c r="M601" s="123">
        <v>2.7566429961112591</v>
      </c>
      <c r="N601" s="113">
        <f t="shared" si="73"/>
        <v>1.3783214980556295</v>
      </c>
      <c r="O601" s="113">
        <v>1</v>
      </c>
      <c r="P601" s="123" t="s">
        <v>780</v>
      </c>
      <c r="Q601" s="124">
        <v>10.96</v>
      </c>
      <c r="R601" s="123">
        <v>2.9530871277571173</v>
      </c>
      <c r="S601" s="113">
        <f t="shared" si="74"/>
        <v>1.4765435638785587</v>
      </c>
      <c r="T601" s="113">
        <v>1</v>
      </c>
      <c r="U601" s="123" t="s">
        <v>780</v>
      </c>
      <c r="V601" s="124">
        <v>0.16589999999999999</v>
      </c>
      <c r="W601" s="114">
        <f t="shared" si="75"/>
        <v>8.7844049999999982E-4</v>
      </c>
      <c r="X601" s="124">
        <v>1.0589999999999999</v>
      </c>
      <c r="Y601" s="113">
        <f t="shared" si="76"/>
        <v>0.52949999999999997</v>
      </c>
      <c r="Z601" s="113">
        <v>1</v>
      </c>
      <c r="AA601" s="123" t="s">
        <v>780</v>
      </c>
      <c r="AB601" s="121">
        <v>0.93347838274075634</v>
      </c>
      <c r="AC601" s="120">
        <v>2523.4673240560219</v>
      </c>
      <c r="AD601" s="120">
        <v>57.821708644537921</v>
      </c>
      <c r="AE601" s="120">
        <v>2519.9787239102957</v>
      </c>
      <c r="AF601" s="120">
        <v>27.85727652427795</v>
      </c>
      <c r="AG601" s="120">
        <v>2517.1701191972184</v>
      </c>
      <c r="AH601" s="120">
        <v>17.796961998237826</v>
      </c>
      <c r="AI601" s="123">
        <v>100.25017001476293</v>
      </c>
      <c r="AJ601" s="144" t="s">
        <v>771</v>
      </c>
      <c r="AK601" s="143">
        <f t="shared" si="77"/>
        <v>2517.1701191972184</v>
      </c>
      <c r="AL601" s="143">
        <f t="shared" si="78"/>
        <v>17.796961998237826</v>
      </c>
      <c r="AM601" s="143">
        <v>1</v>
      </c>
      <c r="AN601" s="143">
        <v>26321</v>
      </c>
      <c r="AO601" s="146" t="s">
        <v>774</v>
      </c>
      <c r="AP601" s="26">
        <v>0</v>
      </c>
      <c r="AQ601" s="141">
        <f t="shared" si="79"/>
        <v>-0.25017001476292933</v>
      </c>
      <c r="AR601" s="145"/>
      <c r="AS601" s="146"/>
      <c r="AT601" s="145"/>
      <c r="AU601" s="146"/>
      <c r="AV601" s="145"/>
      <c r="AW601" s="108"/>
      <c r="AX601" s="144"/>
      <c r="AY601" s="145"/>
      <c r="AZ601" s="145"/>
      <c r="BA601" s="145"/>
      <c r="BB601" s="145"/>
      <c r="BC601" s="145"/>
      <c r="BD601" s="144"/>
      <c r="BE601" s="144"/>
      <c r="BF601" s="144"/>
      <c r="BG601" s="144"/>
      <c r="BH601" s="144"/>
      <c r="BI601" s="144"/>
      <c r="BJ601" s="144"/>
    </row>
    <row r="602" spans="1:62" s="88" customFormat="1" ht="14.25" customHeight="1" x14ac:dyDescent="0.2">
      <c r="A602" s="6">
        <v>612</v>
      </c>
      <c r="B602" s="88" t="s">
        <v>748</v>
      </c>
      <c r="D602" s="125" t="s">
        <v>216</v>
      </c>
      <c r="E602" s="120" t="s">
        <v>773</v>
      </c>
      <c r="F602" s="120">
        <v>425803.87050309801</v>
      </c>
      <c r="G602" s="123">
        <v>106.20039519096605</v>
      </c>
      <c r="H602" s="110">
        <f t="shared" si="72"/>
        <v>71.536241051516626</v>
      </c>
      <c r="I602" s="123">
        <v>59.587830457096558</v>
      </c>
      <c r="J602" s="121">
        <v>0.67359675002039787</v>
      </c>
      <c r="K602" s="121" t="s">
        <v>560</v>
      </c>
      <c r="L602" s="122">
        <v>0.47090000000000004</v>
      </c>
      <c r="M602" s="123">
        <v>2.4049376187741855</v>
      </c>
      <c r="N602" s="113">
        <f t="shared" si="73"/>
        <v>1.2024688093870928</v>
      </c>
      <c r="O602" s="113">
        <v>1</v>
      </c>
      <c r="P602" s="123" t="s">
        <v>780</v>
      </c>
      <c r="Q602" s="124">
        <v>10.77</v>
      </c>
      <c r="R602" s="123">
        <v>2.5224643433917975</v>
      </c>
      <c r="S602" s="113">
        <f t="shared" si="74"/>
        <v>1.2612321716958987</v>
      </c>
      <c r="T602" s="113">
        <v>1</v>
      </c>
      <c r="U602" s="123" t="s">
        <v>780</v>
      </c>
      <c r="V602" s="124">
        <v>0.1658</v>
      </c>
      <c r="W602" s="114">
        <f t="shared" si="75"/>
        <v>6.3086900000000005E-4</v>
      </c>
      <c r="X602" s="124">
        <v>0.76100000000000001</v>
      </c>
      <c r="Y602" s="113">
        <f t="shared" si="76"/>
        <v>0.3805</v>
      </c>
      <c r="Z602" s="113">
        <v>1</v>
      </c>
      <c r="AA602" s="123" t="s">
        <v>780</v>
      </c>
      <c r="AB602" s="121">
        <v>0.95340797386274201</v>
      </c>
      <c r="AC602" s="120">
        <v>2487.5264212609723</v>
      </c>
      <c r="AD602" s="120">
        <v>49.825042298458357</v>
      </c>
      <c r="AE602" s="120">
        <v>2503.262911466933</v>
      </c>
      <c r="AF602" s="120">
        <v>23.710808576558975</v>
      </c>
      <c r="AG602" s="120">
        <v>2516.0526382455923</v>
      </c>
      <c r="AH602" s="120">
        <v>12.78921734612994</v>
      </c>
      <c r="AI602" s="123">
        <v>98.866231312055902</v>
      </c>
      <c r="AJ602" s="144" t="s">
        <v>771</v>
      </c>
      <c r="AK602" s="143">
        <f t="shared" si="77"/>
        <v>2516.0526382455923</v>
      </c>
      <c r="AL602" s="143">
        <f t="shared" si="78"/>
        <v>12.78921734612994</v>
      </c>
      <c r="AM602" s="143">
        <v>1</v>
      </c>
      <c r="AN602" s="143">
        <v>26321</v>
      </c>
      <c r="AO602" s="146" t="s">
        <v>774</v>
      </c>
      <c r="AP602" s="26">
        <v>0</v>
      </c>
      <c r="AQ602" s="141">
        <f t="shared" si="79"/>
        <v>1.133768687944098</v>
      </c>
      <c r="AR602" s="145"/>
      <c r="AS602" s="146"/>
      <c r="AT602" s="145"/>
      <c r="AU602" s="146"/>
      <c r="AV602" s="145"/>
      <c r="AW602" s="108"/>
      <c r="AX602" s="144"/>
      <c r="AY602" s="145"/>
      <c r="AZ602" s="145"/>
      <c r="BA602" s="145"/>
      <c r="BB602" s="145"/>
      <c r="BC602" s="145"/>
      <c r="BD602" s="144"/>
      <c r="BE602" s="144"/>
      <c r="BF602" s="144"/>
      <c r="BG602" s="144"/>
      <c r="BH602" s="144"/>
      <c r="BI602" s="144"/>
      <c r="BJ602" s="144"/>
    </row>
    <row r="603" spans="1:62" s="88" customFormat="1" ht="14.25" customHeight="1" x14ac:dyDescent="0.2">
      <c r="A603" s="6">
        <v>613</v>
      </c>
      <c r="B603" s="88" t="s">
        <v>748</v>
      </c>
      <c r="D603" s="125" t="s">
        <v>217</v>
      </c>
      <c r="E603" s="120" t="s">
        <v>773</v>
      </c>
      <c r="F603" s="120">
        <v>401308.45911653189</v>
      </c>
      <c r="G603" s="123">
        <v>114.2592530081922</v>
      </c>
      <c r="H603" s="110">
        <f t="shared" si="72"/>
        <v>63.712844946844534</v>
      </c>
      <c r="I603" s="123">
        <v>61.109567607872286</v>
      </c>
      <c r="J603" s="121">
        <v>0.55761650167865551</v>
      </c>
      <c r="K603" s="121" t="s">
        <v>560</v>
      </c>
      <c r="L603" s="122">
        <v>0.45330000000000004</v>
      </c>
      <c r="M603" s="123">
        <v>2.492872029428701</v>
      </c>
      <c r="N603" s="113">
        <f t="shared" si="73"/>
        <v>1.2464360147143505</v>
      </c>
      <c r="O603" s="113">
        <v>1</v>
      </c>
      <c r="P603" s="123" t="s">
        <v>780</v>
      </c>
      <c r="Q603" s="124">
        <v>10.54</v>
      </c>
      <c r="R603" s="123">
        <v>2.6066861278802063</v>
      </c>
      <c r="S603" s="113">
        <f t="shared" si="74"/>
        <v>1.3033430639401031</v>
      </c>
      <c r="T603" s="113">
        <v>1</v>
      </c>
      <c r="U603" s="123" t="s">
        <v>780</v>
      </c>
      <c r="V603" s="124">
        <v>0.16860000000000003</v>
      </c>
      <c r="W603" s="114">
        <f t="shared" si="75"/>
        <v>6.4219740000000019E-4</v>
      </c>
      <c r="X603" s="124">
        <v>0.76180000000000003</v>
      </c>
      <c r="Y603" s="113">
        <f t="shared" si="76"/>
        <v>0.38090000000000002</v>
      </c>
      <c r="Z603" s="113">
        <v>1</v>
      </c>
      <c r="AA603" s="123" t="s">
        <v>780</v>
      </c>
      <c r="AB603" s="121">
        <v>0.95633762836492309</v>
      </c>
      <c r="AC603" s="120">
        <v>2410.0172115424302</v>
      </c>
      <c r="AD603" s="120">
        <v>50.322128529807287</v>
      </c>
      <c r="AE603" s="120">
        <v>2483.1545006080996</v>
      </c>
      <c r="AF603" s="120">
        <v>24.466027722641229</v>
      </c>
      <c r="AG603" s="120">
        <v>2543.5492891747117</v>
      </c>
      <c r="AH603" s="120">
        <v>12.768862152092566</v>
      </c>
      <c r="AI603" s="123">
        <v>94.750167484444233</v>
      </c>
      <c r="AJ603" s="144" t="s">
        <v>771</v>
      </c>
      <c r="AK603" s="143">
        <f t="shared" si="77"/>
        <v>2543.5492891747117</v>
      </c>
      <c r="AL603" s="143">
        <f t="shared" si="78"/>
        <v>12.768862152092566</v>
      </c>
      <c r="AM603" s="143">
        <v>1</v>
      </c>
      <c r="AN603" s="143">
        <v>26321</v>
      </c>
      <c r="AO603" s="146" t="s">
        <v>774</v>
      </c>
      <c r="AP603" s="26">
        <v>0</v>
      </c>
      <c r="AQ603" s="141">
        <f t="shared" si="79"/>
        <v>5.2498325155557666</v>
      </c>
      <c r="AR603" s="145"/>
      <c r="AS603" s="146"/>
      <c r="AT603" s="145"/>
      <c r="AU603" s="146"/>
      <c r="AV603" s="145"/>
      <c r="AW603" s="108"/>
      <c r="AX603" s="144"/>
      <c r="AY603" s="145"/>
      <c r="AZ603" s="145"/>
      <c r="BA603" s="145"/>
      <c r="BB603" s="145"/>
      <c r="BC603" s="145"/>
      <c r="BD603" s="144"/>
      <c r="BE603" s="144"/>
      <c r="BF603" s="144"/>
      <c r="BG603" s="144"/>
      <c r="BH603" s="144"/>
      <c r="BI603" s="144"/>
      <c r="BJ603" s="144"/>
    </row>
    <row r="604" spans="1:62" s="88" customFormat="1" ht="14.25" customHeight="1" x14ac:dyDescent="0.2">
      <c r="A604" s="6">
        <v>614</v>
      </c>
      <c r="B604" s="88" t="s">
        <v>748</v>
      </c>
      <c r="D604" s="125" t="s">
        <v>218</v>
      </c>
      <c r="E604" s="120" t="s">
        <v>773</v>
      </c>
      <c r="F604" s="120">
        <v>544693.01304368139</v>
      </c>
      <c r="G604" s="123">
        <v>146.08954202892187</v>
      </c>
      <c r="H604" s="110">
        <f t="shared" si="72"/>
        <v>144.88601537119109</v>
      </c>
      <c r="I604" s="123">
        <v>95.15488783542591</v>
      </c>
      <c r="J604" s="121">
        <v>0.99176171927835521</v>
      </c>
      <c r="K604" s="121" t="s">
        <v>560</v>
      </c>
      <c r="L604" s="122">
        <v>0.50990000000000002</v>
      </c>
      <c r="M604" s="123">
        <v>2.3760160847833083</v>
      </c>
      <c r="N604" s="113">
        <f t="shared" si="73"/>
        <v>1.1880080423916541</v>
      </c>
      <c r="O604" s="113">
        <v>1</v>
      </c>
      <c r="P604" s="123" t="s">
        <v>780</v>
      </c>
      <c r="Q604" s="124">
        <v>11.3</v>
      </c>
      <c r="R604" s="123">
        <v>2.4515046531486364</v>
      </c>
      <c r="S604" s="113">
        <f t="shared" si="74"/>
        <v>1.2257523265743182</v>
      </c>
      <c r="T604" s="113">
        <v>1</v>
      </c>
      <c r="U604" s="123" t="s">
        <v>780</v>
      </c>
      <c r="V604" s="124">
        <v>0.16070000000000001</v>
      </c>
      <c r="W604" s="114">
        <f t="shared" si="75"/>
        <v>4.8507295000000002E-4</v>
      </c>
      <c r="X604" s="124">
        <v>0.60370000000000001</v>
      </c>
      <c r="Y604" s="113">
        <f t="shared" si="76"/>
        <v>0.30185000000000001</v>
      </c>
      <c r="Z604" s="113">
        <v>1</v>
      </c>
      <c r="AA604" s="123" t="s">
        <v>780</v>
      </c>
      <c r="AB604" s="121">
        <v>0.96920725062937452</v>
      </c>
      <c r="AC604" s="120">
        <v>2656.0516900466014</v>
      </c>
      <c r="AD604" s="120">
        <v>51.931709234438586</v>
      </c>
      <c r="AE604" s="120">
        <v>2547.8661709098824</v>
      </c>
      <c r="AF604" s="120">
        <v>23.129173344356332</v>
      </c>
      <c r="AG604" s="120">
        <v>2462.8397612876806</v>
      </c>
      <c r="AH604" s="120">
        <v>10.199511968646179</v>
      </c>
      <c r="AI604" s="123">
        <v>107.84508727672568</v>
      </c>
      <c r="AJ604" s="144" t="s">
        <v>771</v>
      </c>
      <c r="AK604" s="143">
        <f t="shared" si="77"/>
        <v>2462.8397612876806</v>
      </c>
      <c r="AL604" s="143">
        <f t="shared" si="78"/>
        <v>10.199511968646179</v>
      </c>
      <c r="AM604" s="143">
        <v>1</v>
      </c>
      <c r="AN604" s="143">
        <v>26321</v>
      </c>
      <c r="AO604" s="146" t="s">
        <v>774</v>
      </c>
      <c r="AP604" s="26">
        <v>0</v>
      </c>
      <c r="AQ604" s="141">
        <f t="shared" si="79"/>
        <v>-7.8450872767256783</v>
      </c>
      <c r="AR604" s="145"/>
      <c r="AS604" s="146"/>
      <c r="AT604" s="145"/>
      <c r="AU604" s="146"/>
      <c r="AV604" s="145"/>
      <c r="AW604" s="108"/>
      <c r="AX604" s="144"/>
      <c r="AY604" s="145"/>
      <c r="AZ604" s="145"/>
      <c r="BA604" s="145"/>
      <c r="BB604" s="145"/>
      <c r="BC604" s="145"/>
      <c r="BD604" s="144"/>
      <c r="BE604" s="144"/>
      <c r="BF604" s="144"/>
      <c r="BG604" s="144"/>
      <c r="BH604" s="144"/>
      <c r="BI604" s="144"/>
      <c r="BJ604" s="144"/>
    </row>
    <row r="605" spans="1:62" s="88" customFormat="1" ht="14.25" customHeight="1" x14ac:dyDescent="0.2">
      <c r="A605" s="6">
        <v>615</v>
      </c>
      <c r="B605" s="88" t="s">
        <v>748</v>
      </c>
      <c r="D605" s="125" t="s">
        <v>219</v>
      </c>
      <c r="E605" s="120" t="s">
        <v>773</v>
      </c>
      <c r="F605" s="120">
        <v>175237.22949086281</v>
      </c>
      <c r="G605" s="123">
        <v>53.662030876130451</v>
      </c>
      <c r="H605" s="110">
        <f t="shared" si="72"/>
        <v>58.798845727596387</v>
      </c>
      <c r="I605" s="123">
        <v>28.71996754492428</v>
      </c>
      <c r="J605" s="121">
        <v>1.0957253157884275</v>
      </c>
      <c r="K605" s="121">
        <v>0.93089470681836328</v>
      </c>
      <c r="L605" s="122">
        <v>0.40390000000000004</v>
      </c>
      <c r="M605" s="123">
        <v>4.6938528312892531</v>
      </c>
      <c r="N605" s="113">
        <f t="shared" si="73"/>
        <v>2.3469264156446266</v>
      </c>
      <c r="O605" s="113">
        <v>1</v>
      </c>
      <c r="P605" s="123" t="s">
        <v>780</v>
      </c>
      <c r="Q605" s="124">
        <v>11.1</v>
      </c>
      <c r="R605" s="123">
        <v>4.8355857263281754</v>
      </c>
      <c r="S605" s="113">
        <f t="shared" si="74"/>
        <v>2.4177928631640877</v>
      </c>
      <c r="T605" s="113">
        <v>1</v>
      </c>
      <c r="U605" s="123" t="s">
        <v>780</v>
      </c>
      <c r="V605" s="124">
        <v>0.19920000000000002</v>
      </c>
      <c r="W605" s="114">
        <f t="shared" si="75"/>
        <v>1.1573519999999999E-3</v>
      </c>
      <c r="X605" s="124">
        <v>1.1619999999999999</v>
      </c>
      <c r="Y605" s="113">
        <f t="shared" si="76"/>
        <v>0.58099999999999996</v>
      </c>
      <c r="Z605" s="113">
        <v>1</v>
      </c>
      <c r="AA605" s="123" t="s">
        <v>780</v>
      </c>
      <c r="AB605" s="121">
        <v>0.97068961175329116</v>
      </c>
      <c r="AC605" s="120">
        <v>2186.9801722809798</v>
      </c>
      <c r="AD605" s="120">
        <v>87.646726117256549</v>
      </c>
      <c r="AE605" s="120">
        <v>2531.182454035405</v>
      </c>
      <c r="AF605" s="120">
        <v>46.069898009977351</v>
      </c>
      <c r="AG605" s="120">
        <v>2819.9587350055735</v>
      </c>
      <c r="AH605" s="120">
        <v>18.978281250484063</v>
      </c>
      <c r="AI605" s="123">
        <v>77.553623219123352</v>
      </c>
      <c r="AJ605" s="144" t="s">
        <v>771</v>
      </c>
      <c r="AK605" s="143">
        <f t="shared" si="77"/>
        <v>2819.9587350055735</v>
      </c>
      <c r="AL605" s="143">
        <f t="shared" si="78"/>
        <v>18.978281250484063</v>
      </c>
      <c r="AM605" s="143">
        <v>1</v>
      </c>
      <c r="AN605" s="143">
        <v>26321</v>
      </c>
      <c r="AO605" s="146" t="s">
        <v>774</v>
      </c>
      <c r="AP605" s="26">
        <v>0</v>
      </c>
      <c r="AQ605" s="141">
        <f t="shared" si="79"/>
        <v>22.446376780876648</v>
      </c>
      <c r="AR605" s="145"/>
      <c r="AS605" s="146"/>
      <c r="AT605" s="145"/>
      <c r="AU605" s="146"/>
      <c r="AV605" s="145"/>
      <c r="AW605" s="108"/>
      <c r="AX605" s="144"/>
      <c r="AY605" s="145"/>
      <c r="AZ605" s="145"/>
      <c r="BA605" s="145"/>
      <c r="BB605" s="145"/>
      <c r="BC605" s="145"/>
      <c r="BD605" s="144"/>
      <c r="BE605" s="144"/>
      <c r="BF605" s="144"/>
      <c r="BG605" s="144"/>
      <c r="BH605" s="144"/>
      <c r="BI605" s="144"/>
      <c r="BJ605" s="144"/>
    </row>
    <row r="606" spans="1:62" s="88" customFormat="1" ht="14.25" customHeight="1" x14ac:dyDescent="0.2">
      <c r="A606" s="6">
        <v>616</v>
      </c>
      <c r="B606" s="88" t="s">
        <v>748</v>
      </c>
      <c r="D606" s="125" t="s">
        <v>220</v>
      </c>
      <c r="E606" s="120" t="s">
        <v>773</v>
      </c>
      <c r="F606" s="120">
        <v>131178.17056806595</v>
      </c>
      <c r="G606" s="123">
        <v>33.434040477594635</v>
      </c>
      <c r="H606" s="110">
        <f t="shared" si="72"/>
        <v>38.151403165491246</v>
      </c>
      <c r="I606" s="123">
        <v>20.736031707919096</v>
      </c>
      <c r="J606" s="121">
        <v>1.1410946035989245</v>
      </c>
      <c r="K606" s="121">
        <v>1.8649367036974474</v>
      </c>
      <c r="L606" s="122">
        <v>0.42360000000000003</v>
      </c>
      <c r="M606" s="123">
        <v>3.9327431238071417</v>
      </c>
      <c r="N606" s="113">
        <f t="shared" si="73"/>
        <v>1.9663715619035709</v>
      </c>
      <c r="O606" s="113">
        <v>1</v>
      </c>
      <c r="P606" s="123" t="s">
        <v>780</v>
      </c>
      <c r="Q606" s="124">
        <v>14.41</v>
      </c>
      <c r="R606" s="123">
        <v>4.1732717615299126</v>
      </c>
      <c r="S606" s="113">
        <f t="shared" si="74"/>
        <v>2.0866358807649563</v>
      </c>
      <c r="T606" s="113">
        <v>1</v>
      </c>
      <c r="U606" s="123" t="s">
        <v>780</v>
      </c>
      <c r="V606" s="124">
        <v>0.24680000000000002</v>
      </c>
      <c r="W606" s="114">
        <f t="shared" si="75"/>
        <v>1.7226639999999998E-3</v>
      </c>
      <c r="X606" s="124">
        <v>1.3959999999999999</v>
      </c>
      <c r="Y606" s="113">
        <f t="shared" si="76"/>
        <v>0.69799999999999995</v>
      </c>
      <c r="Z606" s="113">
        <v>1</v>
      </c>
      <c r="AA606" s="123" t="s">
        <v>780</v>
      </c>
      <c r="AB606" s="121">
        <v>0.94236449206591</v>
      </c>
      <c r="AC606" s="120">
        <v>2276.887301637481</v>
      </c>
      <c r="AD606" s="120">
        <v>75.883786936477463</v>
      </c>
      <c r="AE606" s="120">
        <v>2777.403125191137</v>
      </c>
      <c r="AF606" s="120">
        <v>40.41965438042007</v>
      </c>
      <c r="AG606" s="120">
        <v>3164.3019955896871</v>
      </c>
      <c r="AH606" s="120">
        <v>22.142386195287962</v>
      </c>
      <c r="AI606" s="123">
        <v>71.955436137604465</v>
      </c>
      <c r="AJ606" s="144" t="s">
        <v>771</v>
      </c>
      <c r="AK606" s="143">
        <f t="shared" si="77"/>
        <v>3164.3019955896871</v>
      </c>
      <c r="AL606" s="143">
        <f t="shared" si="78"/>
        <v>22.142386195287962</v>
      </c>
      <c r="AM606" s="143">
        <v>1</v>
      </c>
      <c r="AN606" s="143">
        <v>26321</v>
      </c>
      <c r="AO606" s="146" t="s">
        <v>774</v>
      </c>
      <c r="AP606" s="26">
        <v>0</v>
      </c>
      <c r="AQ606" s="141">
        <f t="shared" si="79"/>
        <v>28.044563862395535</v>
      </c>
      <c r="AR606" s="145"/>
      <c r="AS606" s="146"/>
      <c r="AT606" s="145"/>
      <c r="AU606" s="146"/>
      <c r="AV606" s="145"/>
      <c r="AW606" s="108"/>
      <c r="AX606" s="144"/>
      <c r="AY606" s="145"/>
      <c r="AZ606" s="145"/>
      <c r="BA606" s="145"/>
      <c r="BB606" s="145"/>
      <c r="BC606" s="145"/>
      <c r="BD606" s="144"/>
      <c r="BE606" s="144"/>
      <c r="BF606" s="144"/>
      <c r="BG606" s="144"/>
      <c r="BH606" s="144"/>
      <c r="BI606" s="144"/>
      <c r="BJ606" s="144"/>
    </row>
    <row r="607" spans="1:62" s="88" customFormat="1" ht="14.25" customHeight="1" x14ac:dyDescent="0.2">
      <c r="A607" s="6">
        <v>617</v>
      </c>
      <c r="B607" s="88" t="s">
        <v>748</v>
      </c>
      <c r="D607" s="125" t="s">
        <v>221</v>
      </c>
      <c r="E607" s="120" t="s">
        <v>773</v>
      </c>
      <c r="F607" s="120">
        <v>130303.76231397575</v>
      </c>
      <c r="G607" s="123">
        <v>31.706087435442726</v>
      </c>
      <c r="H607" s="110">
        <f t="shared" si="72"/>
        <v>24.219603580616724</v>
      </c>
      <c r="I607" s="123">
        <v>22.308618853660032</v>
      </c>
      <c r="J607" s="121">
        <v>0.76387865989238335</v>
      </c>
      <c r="K607" s="121" t="s">
        <v>560</v>
      </c>
      <c r="L607" s="122">
        <v>0.55530000000000002</v>
      </c>
      <c r="M607" s="123">
        <v>3.1833440410039278</v>
      </c>
      <c r="N607" s="113">
        <f t="shared" si="73"/>
        <v>1.5916720205019639</v>
      </c>
      <c r="O607" s="113">
        <v>1</v>
      </c>
      <c r="P607" s="123" t="s">
        <v>780</v>
      </c>
      <c r="Q607" s="124">
        <v>17.59</v>
      </c>
      <c r="R607" s="123">
        <v>3.3699411549183687</v>
      </c>
      <c r="S607" s="113">
        <f t="shared" si="74"/>
        <v>1.6849705774591843</v>
      </c>
      <c r="T607" s="113">
        <v>1</v>
      </c>
      <c r="U607" s="123" t="s">
        <v>780</v>
      </c>
      <c r="V607" s="124">
        <v>0.2298</v>
      </c>
      <c r="W607" s="114">
        <f t="shared" si="75"/>
        <v>1.270794E-3</v>
      </c>
      <c r="X607" s="124">
        <v>1.1060000000000001</v>
      </c>
      <c r="Y607" s="113">
        <f t="shared" si="76"/>
        <v>0.55300000000000005</v>
      </c>
      <c r="Z607" s="113">
        <v>1</v>
      </c>
      <c r="AA607" s="123" t="s">
        <v>780</v>
      </c>
      <c r="AB607" s="121">
        <v>0.94462896966550713</v>
      </c>
      <c r="AC607" s="120">
        <v>2847.268908805107</v>
      </c>
      <c r="AD607" s="120">
        <v>73.689601428888182</v>
      </c>
      <c r="AE607" s="120">
        <v>2967.7212872616137</v>
      </c>
      <c r="AF607" s="120">
        <v>32.904855923963169</v>
      </c>
      <c r="AG607" s="120">
        <v>3050.4056598888678</v>
      </c>
      <c r="AH607" s="120">
        <v>17.700306866478858</v>
      </c>
      <c r="AI607" s="123">
        <v>93.340664366221986</v>
      </c>
      <c r="AJ607" s="144" t="s">
        <v>771</v>
      </c>
      <c r="AK607" s="143">
        <f t="shared" si="77"/>
        <v>3050.4056598888678</v>
      </c>
      <c r="AL607" s="143">
        <f t="shared" si="78"/>
        <v>17.700306866478858</v>
      </c>
      <c r="AM607" s="143">
        <v>1</v>
      </c>
      <c r="AN607" s="143">
        <v>26321</v>
      </c>
      <c r="AO607" s="146" t="s">
        <v>774</v>
      </c>
      <c r="AP607" s="26">
        <v>0</v>
      </c>
      <c r="AQ607" s="141">
        <f t="shared" si="79"/>
        <v>6.6593356337780136</v>
      </c>
      <c r="AR607" s="145"/>
      <c r="AS607" s="146"/>
      <c r="AT607" s="145"/>
      <c r="AU607" s="146"/>
      <c r="AV607" s="145"/>
      <c r="AW607" s="108"/>
      <c r="AX607" s="144"/>
      <c r="AY607" s="145"/>
      <c r="AZ607" s="145"/>
      <c r="BA607" s="145"/>
      <c r="BB607" s="145"/>
      <c r="BC607" s="145"/>
      <c r="BD607" s="144"/>
      <c r="BE607" s="144"/>
      <c r="BF607" s="144"/>
      <c r="BG607" s="144"/>
      <c r="BH607" s="144"/>
      <c r="BI607" s="144"/>
      <c r="BJ607" s="144"/>
    </row>
    <row r="608" spans="1:62" s="88" customFormat="1" ht="14.25" customHeight="1" x14ac:dyDescent="0.2">
      <c r="A608" s="6">
        <v>618</v>
      </c>
      <c r="B608" s="88" t="s">
        <v>748</v>
      </c>
      <c r="D608" s="125" t="s">
        <v>222</v>
      </c>
      <c r="E608" s="120" t="s">
        <v>773</v>
      </c>
      <c r="F608" s="120">
        <v>502534.43899125792</v>
      </c>
      <c r="G608" s="123">
        <v>122.91334198530694</v>
      </c>
      <c r="H608" s="110">
        <f t="shared" si="72"/>
        <v>87.970580593392469</v>
      </c>
      <c r="I608" s="123">
        <v>82.044211916767424</v>
      </c>
      <c r="J608" s="121">
        <v>0.71571221783155548</v>
      </c>
      <c r="K608" s="121" t="s">
        <v>560</v>
      </c>
      <c r="L608" s="122">
        <v>0.53710000000000002</v>
      </c>
      <c r="M608" s="123">
        <v>2.4568813233533526</v>
      </c>
      <c r="N608" s="113">
        <f t="shared" si="73"/>
        <v>1.2284406616766763</v>
      </c>
      <c r="O608" s="113">
        <v>1</v>
      </c>
      <c r="P608" s="123" t="s">
        <v>780</v>
      </c>
      <c r="Q608" s="124">
        <v>14.4</v>
      </c>
      <c r="R608" s="123">
        <v>2.5742145972958128</v>
      </c>
      <c r="S608" s="113">
        <f t="shared" si="74"/>
        <v>1.2871072986479064</v>
      </c>
      <c r="T608" s="113">
        <v>1</v>
      </c>
      <c r="U608" s="123" t="s">
        <v>780</v>
      </c>
      <c r="V608" s="124">
        <v>0.19440000000000002</v>
      </c>
      <c r="W608" s="114">
        <f t="shared" si="75"/>
        <v>7.4678760000000015E-4</v>
      </c>
      <c r="X608" s="124">
        <v>0.76830000000000009</v>
      </c>
      <c r="Y608" s="113">
        <f t="shared" si="76"/>
        <v>0.38415000000000005</v>
      </c>
      <c r="Z608" s="113">
        <v>1</v>
      </c>
      <c r="AA608" s="123" t="s">
        <v>780</v>
      </c>
      <c r="AB608" s="121">
        <v>0.95441977756410923</v>
      </c>
      <c r="AC608" s="120">
        <v>2771.3911792233566</v>
      </c>
      <c r="AD608" s="120">
        <v>55.582504813817195</v>
      </c>
      <c r="AE608" s="120">
        <v>2776.32124778345</v>
      </c>
      <c r="AF608" s="120">
        <v>24.739629972066268</v>
      </c>
      <c r="AG608" s="120">
        <v>2779.906310339662</v>
      </c>
      <c r="AH608" s="120">
        <v>12.592342754998072</v>
      </c>
      <c r="AI608" s="123">
        <v>99.693689996506933</v>
      </c>
      <c r="AJ608" s="144" t="s">
        <v>771</v>
      </c>
      <c r="AK608" s="143">
        <f t="shared" si="77"/>
        <v>2779.906310339662</v>
      </c>
      <c r="AL608" s="143">
        <f t="shared" si="78"/>
        <v>12.592342754998072</v>
      </c>
      <c r="AM608" s="143">
        <v>1</v>
      </c>
      <c r="AN608" s="143">
        <v>26321</v>
      </c>
      <c r="AO608" s="146" t="s">
        <v>774</v>
      </c>
      <c r="AP608" s="26">
        <v>0</v>
      </c>
      <c r="AQ608" s="141">
        <f t="shared" si="79"/>
        <v>0.30631000349306703</v>
      </c>
      <c r="AR608" s="145"/>
      <c r="AS608" s="146"/>
      <c r="AT608" s="145"/>
      <c r="AU608" s="146"/>
      <c r="AV608" s="145"/>
      <c r="AW608" s="108"/>
      <c r="AX608" s="144"/>
      <c r="AY608" s="145"/>
      <c r="AZ608" s="145"/>
      <c r="BA608" s="145"/>
      <c r="BB608" s="145"/>
      <c r="BC608" s="145"/>
      <c r="BD608" s="144"/>
      <c r="BE608" s="144"/>
      <c r="BF608" s="144"/>
      <c r="BG608" s="144"/>
      <c r="BH608" s="144"/>
      <c r="BI608" s="144"/>
      <c r="BJ608" s="144"/>
    </row>
    <row r="609" spans="1:62" s="88" customFormat="1" ht="14.25" customHeight="1" x14ac:dyDescent="0.2">
      <c r="A609" s="6">
        <v>619</v>
      </c>
      <c r="B609" s="88" t="s">
        <v>748</v>
      </c>
      <c r="D609" s="125" t="s">
        <v>223</v>
      </c>
      <c r="E609" s="120" t="s">
        <v>773</v>
      </c>
      <c r="F609" s="120">
        <v>414643.06746599951</v>
      </c>
      <c r="G609" s="123">
        <v>91.3993325670247</v>
      </c>
      <c r="H609" s="110">
        <f t="shared" si="72"/>
        <v>75.563560734927862</v>
      </c>
      <c r="I609" s="123">
        <v>72.895149281294707</v>
      </c>
      <c r="J609" s="121">
        <v>0.8267408372978633</v>
      </c>
      <c r="K609" s="121">
        <v>0.78628820532798471</v>
      </c>
      <c r="L609" s="122">
        <v>0.61930000000000007</v>
      </c>
      <c r="M609" s="123">
        <v>2.6659404606538182</v>
      </c>
      <c r="N609" s="113">
        <f t="shared" si="73"/>
        <v>1.3329702303269091</v>
      </c>
      <c r="O609" s="113">
        <v>1</v>
      </c>
      <c r="P609" s="123" t="s">
        <v>780</v>
      </c>
      <c r="Q609" s="124">
        <v>20.38</v>
      </c>
      <c r="R609" s="123">
        <v>2.8592681134977891</v>
      </c>
      <c r="S609" s="113">
        <f t="shared" si="74"/>
        <v>1.4296340567488945</v>
      </c>
      <c r="T609" s="113">
        <v>1</v>
      </c>
      <c r="U609" s="123" t="s">
        <v>780</v>
      </c>
      <c r="V609" s="124">
        <v>0.23870000000000002</v>
      </c>
      <c r="W609" s="114">
        <f t="shared" si="75"/>
        <v>1.2340790000000001E-3</v>
      </c>
      <c r="X609" s="124">
        <v>1.034</v>
      </c>
      <c r="Y609" s="113">
        <f t="shared" si="76"/>
        <v>0.51700000000000002</v>
      </c>
      <c r="Z609" s="113">
        <v>1</v>
      </c>
      <c r="AA609" s="123" t="s">
        <v>780</v>
      </c>
      <c r="AB609" s="121">
        <v>0.93238561576952994</v>
      </c>
      <c r="AC609" s="120">
        <v>3107.1724804354089</v>
      </c>
      <c r="AD609" s="120">
        <v>66.064816898086065</v>
      </c>
      <c r="AE609" s="120">
        <v>3109.7602698538662</v>
      </c>
      <c r="AF609" s="120">
        <v>28.058998037889069</v>
      </c>
      <c r="AG609" s="120">
        <v>3111.4314592834021</v>
      </c>
      <c r="AH609" s="120">
        <v>16.459828625079659</v>
      </c>
      <c r="AI609" s="123">
        <v>99.86311834588912</v>
      </c>
      <c r="AJ609" s="144" t="s">
        <v>771</v>
      </c>
      <c r="AK609" s="143">
        <f t="shared" si="77"/>
        <v>3111.4314592834021</v>
      </c>
      <c r="AL609" s="143">
        <f t="shared" si="78"/>
        <v>16.459828625079659</v>
      </c>
      <c r="AM609" s="143">
        <v>1</v>
      </c>
      <c r="AN609" s="143">
        <v>26321</v>
      </c>
      <c r="AO609" s="146" t="s">
        <v>774</v>
      </c>
      <c r="AP609" s="26">
        <v>0</v>
      </c>
      <c r="AQ609" s="141">
        <f t="shared" si="79"/>
        <v>0.13688165411087994</v>
      </c>
      <c r="AR609" s="145"/>
      <c r="AS609" s="146"/>
      <c r="AT609" s="145"/>
      <c r="AU609" s="146"/>
      <c r="AV609" s="145"/>
      <c r="AW609" s="108"/>
      <c r="AX609" s="144"/>
      <c r="AY609" s="145"/>
      <c r="AZ609" s="145"/>
      <c r="BA609" s="145"/>
      <c r="BB609" s="145"/>
      <c r="BC609" s="145"/>
      <c r="BD609" s="144"/>
      <c r="BE609" s="144"/>
      <c r="BF609" s="144"/>
      <c r="BG609" s="144"/>
      <c r="BH609" s="144"/>
      <c r="BI609" s="144"/>
      <c r="BJ609" s="144"/>
    </row>
    <row r="610" spans="1:62" s="88" customFormat="1" ht="14.25" customHeight="1" x14ac:dyDescent="0.2">
      <c r="A610" s="6">
        <v>620</v>
      </c>
      <c r="B610" s="88" t="s">
        <v>748</v>
      </c>
      <c r="D610" s="125" t="s">
        <v>224</v>
      </c>
      <c r="E610" s="120" t="s">
        <v>773</v>
      </c>
      <c r="F610" s="120">
        <v>122535.41375340259</v>
      </c>
      <c r="G610" s="123">
        <v>44.766892055905529</v>
      </c>
      <c r="H610" s="110">
        <f t="shared" si="72"/>
        <v>43.987494800905367</v>
      </c>
      <c r="I610" s="123">
        <v>21.971621945241221</v>
      </c>
      <c r="J610" s="121">
        <v>0.98258987347107229</v>
      </c>
      <c r="K610" s="121">
        <v>2.3528253999846904</v>
      </c>
      <c r="L610" s="122">
        <v>0.35680000000000001</v>
      </c>
      <c r="M610" s="123">
        <v>2.995044631001702</v>
      </c>
      <c r="N610" s="113">
        <f t="shared" si="73"/>
        <v>1.497522315500851</v>
      </c>
      <c r="O610" s="113">
        <v>1</v>
      </c>
      <c r="P610" s="123" t="s">
        <v>780</v>
      </c>
      <c r="Q610" s="124">
        <v>12.11</v>
      </c>
      <c r="R610" s="123">
        <v>3.3540771038333079</v>
      </c>
      <c r="S610" s="113">
        <f t="shared" si="74"/>
        <v>1.677038551916654</v>
      </c>
      <c r="T610" s="113">
        <v>1</v>
      </c>
      <c r="U610" s="123" t="s">
        <v>780</v>
      </c>
      <c r="V610" s="124">
        <v>0.24610000000000001</v>
      </c>
      <c r="W610" s="114">
        <f t="shared" si="75"/>
        <v>1.8580550000000002E-3</v>
      </c>
      <c r="X610" s="124">
        <v>1.51</v>
      </c>
      <c r="Y610" s="113">
        <f t="shared" si="76"/>
        <v>0.755</v>
      </c>
      <c r="Z610" s="113">
        <v>1</v>
      </c>
      <c r="AA610" s="123" t="s">
        <v>780</v>
      </c>
      <c r="AB610" s="121">
        <v>0.8929564044841799</v>
      </c>
      <c r="AC610" s="120">
        <v>1966.7911597132677</v>
      </c>
      <c r="AD610" s="120">
        <v>50.969356314503329</v>
      </c>
      <c r="AE610" s="120">
        <v>2612.6515676286713</v>
      </c>
      <c r="AF610" s="120">
        <v>31.955786457457634</v>
      </c>
      <c r="AG610" s="120">
        <v>3159.8977097015409</v>
      </c>
      <c r="AH610" s="120">
        <v>23.950539146845298</v>
      </c>
      <c r="AI610" s="123">
        <v>62.242241376194272</v>
      </c>
      <c r="AJ610" s="144" t="s">
        <v>771</v>
      </c>
      <c r="AK610" s="143">
        <f t="shared" si="77"/>
        <v>3159.8977097015409</v>
      </c>
      <c r="AL610" s="143">
        <f t="shared" si="78"/>
        <v>23.950539146845298</v>
      </c>
      <c r="AM610" s="143">
        <v>1</v>
      </c>
      <c r="AN610" s="143">
        <v>26321</v>
      </c>
      <c r="AO610" s="146" t="s">
        <v>774</v>
      </c>
      <c r="AP610" s="26">
        <v>0</v>
      </c>
      <c r="AQ610" s="141">
        <f t="shared" si="79"/>
        <v>37.757758623805728</v>
      </c>
      <c r="AR610" s="145"/>
      <c r="AS610" s="146"/>
      <c r="AT610" s="145"/>
      <c r="AU610" s="146"/>
      <c r="AV610" s="145"/>
      <c r="AW610" s="108"/>
      <c r="AX610" s="144"/>
      <c r="AY610" s="145"/>
      <c r="AZ610" s="145"/>
      <c r="BA610" s="145"/>
      <c r="BB610" s="145"/>
      <c r="BC610" s="145"/>
      <c r="BD610" s="144"/>
      <c r="BE610" s="144"/>
      <c r="BF610" s="144"/>
      <c r="BG610" s="144"/>
      <c r="BH610" s="144"/>
      <c r="BI610" s="144"/>
      <c r="BJ610" s="144"/>
    </row>
    <row r="611" spans="1:62" s="88" customFormat="1" ht="14.25" customHeight="1" x14ac:dyDescent="0.2">
      <c r="A611" s="6">
        <v>621</v>
      </c>
      <c r="B611" s="88" t="s">
        <v>748</v>
      </c>
      <c r="D611" s="125" t="s">
        <v>225</v>
      </c>
      <c r="E611" s="120" t="s">
        <v>773</v>
      </c>
      <c r="F611" s="120">
        <v>381915.86759553308</v>
      </c>
      <c r="G611" s="123">
        <v>85.291421077593583</v>
      </c>
      <c r="H611" s="110">
        <f t="shared" si="72"/>
        <v>63.28516506029078</v>
      </c>
      <c r="I611" s="123">
        <v>56.582574925677164</v>
      </c>
      <c r="J611" s="121">
        <v>0.74198746205339117</v>
      </c>
      <c r="K611" s="121">
        <v>0.16042118641859596</v>
      </c>
      <c r="L611" s="122">
        <v>0.53170000000000006</v>
      </c>
      <c r="M611" s="123">
        <v>2.4371069550899733</v>
      </c>
      <c r="N611" s="113">
        <f t="shared" si="73"/>
        <v>1.2185534775449867</v>
      </c>
      <c r="O611" s="113">
        <v>1</v>
      </c>
      <c r="P611" s="123" t="s">
        <v>780</v>
      </c>
      <c r="Q611" s="124">
        <v>13.97</v>
      </c>
      <c r="R611" s="123">
        <v>2.5517616373543786</v>
      </c>
      <c r="S611" s="113">
        <f t="shared" si="74"/>
        <v>1.2758808186771893</v>
      </c>
      <c r="T611" s="113">
        <v>1</v>
      </c>
      <c r="U611" s="123" t="s">
        <v>780</v>
      </c>
      <c r="V611" s="124">
        <v>0.1905</v>
      </c>
      <c r="W611" s="114">
        <f t="shared" si="75"/>
        <v>7.2037575000000013E-4</v>
      </c>
      <c r="X611" s="124">
        <v>0.75630000000000008</v>
      </c>
      <c r="Y611" s="113">
        <f t="shared" si="76"/>
        <v>0.37815000000000004</v>
      </c>
      <c r="Z611" s="113">
        <v>1</v>
      </c>
      <c r="AA611" s="123" t="s">
        <v>780</v>
      </c>
      <c r="AB611" s="121">
        <v>0.9550684199550562</v>
      </c>
      <c r="AC611" s="120">
        <v>2748.5364132868276</v>
      </c>
      <c r="AD611" s="120">
        <v>54.767114027316893</v>
      </c>
      <c r="AE611" s="120">
        <v>2747.5597410855021</v>
      </c>
      <c r="AF611" s="120">
        <v>24.471693242576748</v>
      </c>
      <c r="AG611" s="120">
        <v>2746.8421515018517</v>
      </c>
      <c r="AH611" s="120">
        <v>12.433072048003051</v>
      </c>
      <c r="AI611" s="123">
        <v>100.06168034752379</v>
      </c>
      <c r="AJ611" s="144" t="s">
        <v>771</v>
      </c>
      <c r="AK611" s="143">
        <f t="shared" si="77"/>
        <v>2746.8421515018517</v>
      </c>
      <c r="AL611" s="143">
        <f t="shared" si="78"/>
        <v>12.433072048003051</v>
      </c>
      <c r="AM611" s="143">
        <v>1</v>
      </c>
      <c r="AN611" s="143">
        <v>26321</v>
      </c>
      <c r="AO611" s="146" t="s">
        <v>774</v>
      </c>
      <c r="AP611" s="26">
        <v>0</v>
      </c>
      <c r="AQ611" s="141">
        <f t="shared" si="79"/>
        <v>-6.1680347523790147E-2</v>
      </c>
      <c r="AR611" s="145"/>
      <c r="AS611" s="146"/>
      <c r="AT611" s="145"/>
      <c r="AU611" s="146"/>
      <c r="AV611" s="145"/>
      <c r="AW611" s="108"/>
      <c r="AX611" s="144"/>
      <c r="AY611" s="145"/>
      <c r="AZ611" s="145"/>
      <c r="BA611" s="145"/>
      <c r="BB611" s="145"/>
      <c r="BC611" s="145"/>
      <c r="BD611" s="144"/>
      <c r="BE611" s="144"/>
      <c r="BF611" s="144"/>
      <c r="BG611" s="144"/>
      <c r="BH611" s="144"/>
      <c r="BI611" s="144"/>
      <c r="BJ611" s="144"/>
    </row>
    <row r="612" spans="1:62" s="88" customFormat="1" ht="14.25" customHeight="1" x14ac:dyDescent="0.2">
      <c r="A612" s="6">
        <v>622</v>
      </c>
      <c r="B612" s="88" t="s">
        <v>748</v>
      </c>
      <c r="D612" s="125" t="s">
        <v>226</v>
      </c>
      <c r="E612" s="120" t="s">
        <v>773</v>
      </c>
      <c r="F612" s="120">
        <v>331973.43432678957</v>
      </c>
      <c r="G612" s="123">
        <v>87.231826088358915</v>
      </c>
      <c r="H612" s="110">
        <f t="shared" si="72"/>
        <v>33.211704790334053</v>
      </c>
      <c r="I612" s="123">
        <v>54.945805519943463</v>
      </c>
      <c r="J612" s="121">
        <v>0.38072921638363083</v>
      </c>
      <c r="K612" s="121" t="s">
        <v>560</v>
      </c>
      <c r="L612" s="122">
        <v>0.54110000000000003</v>
      </c>
      <c r="M612" s="123">
        <v>2.5244300534419706</v>
      </c>
      <c r="N612" s="113">
        <f t="shared" si="73"/>
        <v>1.2622150267209853</v>
      </c>
      <c r="O612" s="113">
        <v>1</v>
      </c>
      <c r="P612" s="123" t="s">
        <v>780</v>
      </c>
      <c r="Q612" s="124">
        <v>14.67</v>
      </c>
      <c r="R612" s="123">
        <v>2.6449865066529732</v>
      </c>
      <c r="S612" s="113">
        <f t="shared" si="74"/>
        <v>1.3224932533264866</v>
      </c>
      <c r="T612" s="113">
        <v>1</v>
      </c>
      <c r="U612" s="123" t="s">
        <v>780</v>
      </c>
      <c r="V612" s="124">
        <v>0.19660000000000002</v>
      </c>
      <c r="W612" s="114">
        <f t="shared" si="75"/>
        <v>7.7598020000000029E-4</v>
      </c>
      <c r="X612" s="124">
        <v>0.7894000000000001</v>
      </c>
      <c r="Y612" s="113">
        <f t="shared" si="76"/>
        <v>0.39470000000000005</v>
      </c>
      <c r="Z612" s="113">
        <v>1</v>
      </c>
      <c r="AA612" s="123" t="s">
        <v>780</v>
      </c>
      <c r="AB612" s="121">
        <v>0.9544207681559943</v>
      </c>
      <c r="AC612" s="120">
        <v>2787.9962248891488</v>
      </c>
      <c r="AD612" s="120">
        <v>57.392247710192805</v>
      </c>
      <c r="AE612" s="120">
        <v>2793.9303728188897</v>
      </c>
      <c r="AF612" s="120">
        <v>25.459121951278121</v>
      </c>
      <c r="AG612" s="120">
        <v>2798.2174075431899</v>
      </c>
      <c r="AH612" s="120">
        <v>12.916869887499455</v>
      </c>
      <c r="AI612" s="123">
        <v>99.63472521375617</v>
      </c>
      <c r="AJ612" s="144" t="s">
        <v>771</v>
      </c>
      <c r="AK612" s="143">
        <f t="shared" si="77"/>
        <v>2798.2174075431899</v>
      </c>
      <c r="AL612" s="143">
        <f t="shared" si="78"/>
        <v>12.916869887499455</v>
      </c>
      <c r="AM612" s="143">
        <v>1</v>
      </c>
      <c r="AN612" s="143">
        <v>26321</v>
      </c>
      <c r="AO612" s="146" t="s">
        <v>774</v>
      </c>
      <c r="AP612" s="26">
        <v>0</v>
      </c>
      <c r="AQ612" s="141">
        <f t="shared" si="79"/>
        <v>0.36527478624383036</v>
      </c>
      <c r="AR612" s="145"/>
      <c r="AS612" s="146"/>
      <c r="AT612" s="145"/>
      <c r="AU612" s="146"/>
      <c r="AV612" s="145"/>
      <c r="AW612" s="108"/>
      <c r="AX612" s="144"/>
      <c r="AY612" s="145"/>
      <c r="AZ612" s="145"/>
      <c r="BA612" s="145"/>
      <c r="BB612" s="145"/>
      <c r="BC612" s="145"/>
      <c r="BD612" s="144"/>
      <c r="BE612" s="144"/>
      <c r="BF612" s="144"/>
      <c r="BG612" s="144"/>
      <c r="BH612" s="144"/>
      <c r="BI612" s="144"/>
      <c r="BJ612" s="144"/>
    </row>
    <row r="613" spans="1:62" s="88" customFormat="1" ht="14.25" customHeight="1" x14ac:dyDescent="0.2">
      <c r="A613" s="6">
        <v>623</v>
      </c>
      <c r="B613" s="88" t="s">
        <v>748</v>
      </c>
      <c r="D613" s="125" t="s">
        <v>227</v>
      </c>
      <c r="E613" s="120" t="s">
        <v>773</v>
      </c>
      <c r="F613" s="120">
        <v>264876.70823782327</v>
      </c>
      <c r="G613" s="123">
        <v>56.983032744385646</v>
      </c>
      <c r="H613" s="110">
        <f t="shared" si="72"/>
        <v>41.698765106683133</v>
      </c>
      <c r="I613" s="123">
        <v>39.829886298972497</v>
      </c>
      <c r="J613" s="121">
        <v>0.73177511091302139</v>
      </c>
      <c r="K613" s="121">
        <v>0.47905394126450407</v>
      </c>
      <c r="L613" s="122">
        <v>0.55359999999999998</v>
      </c>
      <c r="M613" s="123">
        <v>2.9369321863642432</v>
      </c>
      <c r="N613" s="113">
        <f t="shared" si="73"/>
        <v>1.4684660931821216</v>
      </c>
      <c r="O613" s="113">
        <v>1</v>
      </c>
      <c r="P613" s="123" t="s">
        <v>780</v>
      </c>
      <c r="Q613" s="124">
        <v>15.45</v>
      </c>
      <c r="R613" s="123">
        <v>3.2055708768155258</v>
      </c>
      <c r="S613" s="113">
        <f t="shared" si="74"/>
        <v>1.6027854384077629</v>
      </c>
      <c r="T613" s="113">
        <v>1</v>
      </c>
      <c r="U613" s="123" t="s">
        <v>780</v>
      </c>
      <c r="V613" s="124">
        <v>0.2024</v>
      </c>
      <c r="W613" s="114">
        <f t="shared" si="75"/>
        <v>1.3004199999999998E-3</v>
      </c>
      <c r="X613" s="124">
        <v>1.2849999999999999</v>
      </c>
      <c r="Y613" s="113">
        <f t="shared" si="76"/>
        <v>0.64249999999999996</v>
      </c>
      <c r="Z613" s="113">
        <v>1</v>
      </c>
      <c r="AA613" s="123" t="s">
        <v>780</v>
      </c>
      <c r="AB613" s="121">
        <v>0.91619630300667276</v>
      </c>
      <c r="AC613" s="120">
        <v>2839.9394852761598</v>
      </c>
      <c r="AD613" s="120">
        <v>67.815417198750765</v>
      </c>
      <c r="AE613" s="120">
        <v>2843.2934461079703</v>
      </c>
      <c r="AF613" s="120">
        <v>31.039590287797637</v>
      </c>
      <c r="AG613" s="120">
        <v>2845.6715685238901</v>
      </c>
      <c r="AH613" s="120">
        <v>20.928745251435682</v>
      </c>
      <c r="AI613" s="123">
        <v>99.798568348113918</v>
      </c>
      <c r="AJ613" s="144" t="s">
        <v>771</v>
      </c>
      <c r="AK613" s="143">
        <f t="shared" si="77"/>
        <v>2845.6715685238901</v>
      </c>
      <c r="AL613" s="143">
        <f t="shared" si="78"/>
        <v>20.928745251435682</v>
      </c>
      <c r="AM613" s="143">
        <v>1</v>
      </c>
      <c r="AN613" s="143">
        <v>26321</v>
      </c>
      <c r="AO613" s="146" t="s">
        <v>774</v>
      </c>
      <c r="AP613" s="26">
        <v>0</v>
      </c>
      <c r="AQ613" s="141">
        <f t="shared" si="79"/>
        <v>0.20143165188608236</v>
      </c>
      <c r="AR613" s="145"/>
      <c r="AS613" s="146"/>
      <c r="AT613" s="145"/>
      <c r="AU613" s="146"/>
      <c r="AV613" s="145"/>
      <c r="AW613" s="108"/>
      <c r="AX613" s="144"/>
      <c r="AY613" s="145"/>
      <c r="AZ613" s="145"/>
      <c r="BA613" s="145"/>
      <c r="BB613" s="145"/>
      <c r="BC613" s="145"/>
      <c r="BD613" s="144"/>
      <c r="BE613" s="144"/>
      <c r="BF613" s="144"/>
      <c r="BG613" s="144"/>
      <c r="BH613" s="144"/>
      <c r="BI613" s="144"/>
      <c r="BJ613" s="144"/>
    </row>
    <row r="614" spans="1:62" s="88" customFormat="1" ht="14.25" customHeight="1" x14ac:dyDescent="0.2">
      <c r="A614" s="6">
        <v>624</v>
      </c>
      <c r="B614" s="88" t="s">
        <v>748</v>
      </c>
      <c r="D614" s="125" t="s">
        <v>228</v>
      </c>
      <c r="E614" s="120" t="s">
        <v>773</v>
      </c>
      <c r="F614" s="120">
        <v>672240.5999878326</v>
      </c>
      <c r="G614" s="123">
        <v>206.71957400487878</v>
      </c>
      <c r="H614" s="110">
        <f t="shared" si="72"/>
        <v>84.764122580577336</v>
      </c>
      <c r="I614" s="123">
        <v>113.93187438740502</v>
      </c>
      <c r="J614" s="121">
        <v>0.41004400763024412</v>
      </c>
      <c r="K614" s="121" t="s">
        <v>560</v>
      </c>
      <c r="L614" s="122">
        <v>0.47949999999999998</v>
      </c>
      <c r="M614" s="123">
        <v>2.5384153499488096</v>
      </c>
      <c r="N614" s="113">
        <f t="shared" si="73"/>
        <v>1.2692076749744048</v>
      </c>
      <c r="O614" s="113">
        <v>1</v>
      </c>
      <c r="P614" s="123" t="s">
        <v>780</v>
      </c>
      <c r="Q614" s="124">
        <v>11.08</v>
      </c>
      <c r="R614" s="123">
        <v>2.5886821437378384</v>
      </c>
      <c r="S614" s="113">
        <f t="shared" si="74"/>
        <v>1.2943410718689192</v>
      </c>
      <c r="T614" s="113">
        <v>1</v>
      </c>
      <c r="U614" s="123" t="s">
        <v>780</v>
      </c>
      <c r="V614" s="124">
        <v>0.16750000000000001</v>
      </c>
      <c r="W614" s="114">
        <f t="shared" si="75"/>
        <v>4.251987500000001E-4</v>
      </c>
      <c r="X614" s="124">
        <v>0.50770000000000004</v>
      </c>
      <c r="Y614" s="113">
        <f t="shared" si="76"/>
        <v>0.25385000000000002</v>
      </c>
      <c r="Z614" s="113">
        <v>1</v>
      </c>
      <c r="AA614" s="123" t="s">
        <v>780</v>
      </c>
      <c r="AB614" s="121">
        <v>0.98058209119623785</v>
      </c>
      <c r="AC614" s="120">
        <v>2525.0668237107056</v>
      </c>
      <c r="AD614" s="120">
        <v>53.253017817298769</v>
      </c>
      <c r="AE614" s="120">
        <v>2529.5133482201522</v>
      </c>
      <c r="AF614" s="120">
        <v>24.399158371182239</v>
      </c>
      <c r="AG614" s="120">
        <v>2533.0822244906735</v>
      </c>
      <c r="AH614" s="120">
        <v>8.5174932345476702</v>
      </c>
      <c r="AI614" s="123">
        <v>99.683571235766749</v>
      </c>
      <c r="AJ614" s="144" t="s">
        <v>771</v>
      </c>
      <c r="AK614" s="143">
        <f t="shared" si="77"/>
        <v>2533.0822244906735</v>
      </c>
      <c r="AL614" s="143">
        <f t="shared" si="78"/>
        <v>8.5174932345476702</v>
      </c>
      <c r="AM614" s="143">
        <v>1</v>
      </c>
      <c r="AN614" s="143">
        <v>26321</v>
      </c>
      <c r="AO614" s="146" t="s">
        <v>774</v>
      </c>
      <c r="AP614" s="26">
        <v>0</v>
      </c>
      <c r="AQ614" s="141">
        <f t="shared" si="79"/>
        <v>0.31642876423325106</v>
      </c>
      <c r="AR614" s="145"/>
      <c r="AS614" s="146"/>
      <c r="AT614" s="145"/>
      <c r="AU614" s="146"/>
      <c r="AV614" s="145"/>
      <c r="AW614" s="108"/>
      <c r="AX614" s="144"/>
      <c r="AY614" s="145"/>
      <c r="AZ614" s="145"/>
      <c r="BA614" s="145"/>
      <c r="BB614" s="145"/>
      <c r="BC614" s="145"/>
      <c r="BD614" s="144"/>
      <c r="BE614" s="144"/>
      <c r="BF614" s="144"/>
      <c r="BG614" s="144"/>
      <c r="BH614" s="144"/>
      <c r="BI614" s="144"/>
      <c r="BJ614" s="144"/>
    </row>
    <row r="615" spans="1:62" s="88" customFormat="1" ht="14.25" customHeight="1" x14ac:dyDescent="0.2">
      <c r="A615" s="6">
        <v>625</v>
      </c>
      <c r="B615" s="88" t="s">
        <v>748</v>
      </c>
      <c r="D615" s="125" t="s">
        <v>229</v>
      </c>
      <c r="E615" s="120" t="s">
        <v>773</v>
      </c>
      <c r="F615" s="120">
        <v>668432.61731056322</v>
      </c>
      <c r="G615" s="123">
        <v>165.9618137546486</v>
      </c>
      <c r="H615" s="110">
        <f t="shared" si="72"/>
        <v>87.513988903839078</v>
      </c>
      <c r="I615" s="123">
        <v>103.28006002168414</v>
      </c>
      <c r="J615" s="121">
        <v>0.52731400630036684</v>
      </c>
      <c r="K615" s="121">
        <v>0.22337165891309987</v>
      </c>
      <c r="L615" s="122">
        <v>0.52210000000000001</v>
      </c>
      <c r="M615" s="123">
        <v>3.1410205181869677</v>
      </c>
      <c r="N615" s="113">
        <f t="shared" si="73"/>
        <v>1.5705102590934839</v>
      </c>
      <c r="O615" s="113">
        <v>1</v>
      </c>
      <c r="P615" s="123" t="s">
        <v>780</v>
      </c>
      <c r="Q615" s="124">
        <v>13.37</v>
      </c>
      <c r="R615" s="123">
        <v>3.2614741354476813</v>
      </c>
      <c r="S615" s="113">
        <f t="shared" si="74"/>
        <v>1.6307370677238406</v>
      </c>
      <c r="T615" s="113">
        <v>1</v>
      </c>
      <c r="U615" s="123" t="s">
        <v>780</v>
      </c>
      <c r="V615" s="124">
        <v>0.18580000000000002</v>
      </c>
      <c r="W615" s="114">
        <f t="shared" si="75"/>
        <v>8.1584780000000024E-4</v>
      </c>
      <c r="X615" s="124">
        <v>0.87820000000000009</v>
      </c>
      <c r="Y615" s="113">
        <f t="shared" si="76"/>
        <v>0.43910000000000005</v>
      </c>
      <c r="Z615" s="113">
        <v>1</v>
      </c>
      <c r="AA615" s="123" t="s">
        <v>780</v>
      </c>
      <c r="AB615" s="121">
        <v>0.963067738004864</v>
      </c>
      <c r="AC615" s="120">
        <v>2708.1232568926234</v>
      </c>
      <c r="AD615" s="120">
        <v>69.832114866444044</v>
      </c>
      <c r="AE615" s="120">
        <v>2706.4134083572949</v>
      </c>
      <c r="AF615" s="120">
        <v>31.289711962468118</v>
      </c>
      <c r="AG615" s="120">
        <v>2705.1370570379358</v>
      </c>
      <c r="AH615" s="120">
        <v>14.492620482274869</v>
      </c>
      <c r="AI615" s="123">
        <v>100.11038996515605</v>
      </c>
      <c r="AJ615" s="144" t="s">
        <v>771</v>
      </c>
      <c r="AK615" s="143">
        <f t="shared" si="77"/>
        <v>2705.1370570379358</v>
      </c>
      <c r="AL615" s="143">
        <f t="shared" si="78"/>
        <v>14.492620482274869</v>
      </c>
      <c r="AM615" s="143">
        <v>1</v>
      </c>
      <c r="AN615" s="143">
        <v>26321</v>
      </c>
      <c r="AO615" s="146" t="s">
        <v>774</v>
      </c>
      <c r="AP615" s="26">
        <v>0</v>
      </c>
      <c r="AQ615" s="141">
        <f t="shared" si="79"/>
        <v>-0.11038996515604538</v>
      </c>
      <c r="AR615" s="145"/>
      <c r="AS615" s="146"/>
      <c r="AT615" s="145"/>
      <c r="AU615" s="146"/>
      <c r="AV615" s="145"/>
      <c r="AW615" s="108"/>
      <c r="AX615" s="144"/>
      <c r="AY615" s="145"/>
      <c r="AZ615" s="145"/>
      <c r="BA615" s="145"/>
      <c r="BB615" s="145"/>
      <c r="BC615" s="145"/>
      <c r="BD615" s="144"/>
      <c r="BE615" s="144"/>
      <c r="BF615" s="144"/>
      <c r="BG615" s="144"/>
      <c r="BH615" s="144"/>
      <c r="BI615" s="144"/>
      <c r="BJ615" s="144"/>
    </row>
    <row r="616" spans="1:62" s="88" customFormat="1" ht="14.25" customHeight="1" x14ac:dyDescent="0.2">
      <c r="A616" s="6">
        <v>626</v>
      </c>
      <c r="B616" s="88" t="s">
        <v>748</v>
      </c>
      <c r="D616" s="125" t="s">
        <v>230</v>
      </c>
      <c r="E616" s="120" t="s">
        <v>773</v>
      </c>
      <c r="F616" s="120">
        <v>775202.13435897836</v>
      </c>
      <c r="G616" s="123">
        <v>149.24724607165638</v>
      </c>
      <c r="H616" s="110">
        <f t="shared" si="72"/>
        <v>99.404065914493017</v>
      </c>
      <c r="I616" s="123">
        <v>123.89636753355022</v>
      </c>
      <c r="J616" s="121">
        <v>0.66603618177830415</v>
      </c>
      <c r="K616" s="121" t="s">
        <v>560</v>
      </c>
      <c r="L616" s="122">
        <v>0.64549999999999996</v>
      </c>
      <c r="M616" s="123">
        <v>2.6263763698397025</v>
      </c>
      <c r="N616" s="113">
        <f t="shared" si="73"/>
        <v>1.3131881849198512</v>
      </c>
      <c r="O616" s="113">
        <v>1</v>
      </c>
      <c r="P616" s="123" t="s">
        <v>780</v>
      </c>
      <c r="Q616" s="124">
        <v>22.65</v>
      </c>
      <c r="R616" s="123">
        <v>2.7314634938005757</v>
      </c>
      <c r="S616" s="113">
        <f t="shared" si="74"/>
        <v>1.3657317469002879</v>
      </c>
      <c r="T616" s="113">
        <v>1</v>
      </c>
      <c r="U616" s="123" t="s">
        <v>780</v>
      </c>
      <c r="V616" s="124">
        <v>0.2545</v>
      </c>
      <c r="W616" s="114">
        <f t="shared" si="75"/>
        <v>9.5488400000000003E-4</v>
      </c>
      <c r="X616" s="124">
        <v>0.75040000000000007</v>
      </c>
      <c r="Y616" s="113">
        <f t="shared" si="76"/>
        <v>0.37520000000000003</v>
      </c>
      <c r="Z616" s="113">
        <v>1</v>
      </c>
      <c r="AA616" s="123" t="s">
        <v>780</v>
      </c>
      <c r="AB616" s="121">
        <v>0.96152717244825614</v>
      </c>
      <c r="AC616" s="120">
        <v>3210.5603258781543</v>
      </c>
      <c r="AD616" s="120">
        <v>66.75999235044992</v>
      </c>
      <c r="AE616" s="120">
        <v>3211.9713999684368</v>
      </c>
      <c r="AF616" s="120">
        <v>26.915642455172019</v>
      </c>
      <c r="AG616" s="120">
        <v>3212.8527130196426</v>
      </c>
      <c r="AH616" s="120">
        <v>11.852798141047646</v>
      </c>
      <c r="AI616" s="123">
        <v>99.928649479255654</v>
      </c>
      <c r="AJ616" s="144" t="s">
        <v>771</v>
      </c>
      <c r="AK616" s="143">
        <f t="shared" si="77"/>
        <v>3212.8527130196426</v>
      </c>
      <c r="AL616" s="143">
        <f t="shared" si="78"/>
        <v>11.852798141047646</v>
      </c>
      <c r="AM616" s="143">
        <v>1</v>
      </c>
      <c r="AN616" s="143">
        <v>26321</v>
      </c>
      <c r="AO616" s="146" t="s">
        <v>774</v>
      </c>
      <c r="AP616" s="26">
        <v>0</v>
      </c>
      <c r="AQ616" s="141">
        <f t="shared" si="79"/>
        <v>7.1350520744346113E-2</v>
      </c>
      <c r="AR616" s="145"/>
      <c r="AS616" s="146"/>
      <c r="AT616" s="145"/>
      <c r="AU616" s="146"/>
      <c r="AV616" s="145"/>
      <c r="AW616" s="108"/>
      <c r="AX616" s="144"/>
      <c r="AY616" s="145"/>
      <c r="AZ616" s="145"/>
      <c r="BA616" s="145"/>
      <c r="BB616" s="145"/>
      <c r="BC616" s="145"/>
      <c r="BD616" s="144"/>
      <c r="BE616" s="144"/>
      <c r="BF616" s="144"/>
      <c r="BG616" s="144"/>
      <c r="BH616" s="144"/>
      <c r="BI616" s="144"/>
      <c r="BJ616" s="144"/>
    </row>
    <row r="617" spans="1:62" s="88" customFormat="1" ht="14.25" customHeight="1" x14ac:dyDescent="0.2">
      <c r="A617" s="6">
        <v>627</v>
      </c>
      <c r="B617" s="88" t="s">
        <v>748</v>
      </c>
      <c r="D617" s="125" t="s">
        <v>234</v>
      </c>
      <c r="E617" s="120" t="s">
        <v>773</v>
      </c>
      <c r="F617" s="120">
        <v>517490.48228276905</v>
      </c>
      <c r="G617" s="123">
        <v>167.91379222820376</v>
      </c>
      <c r="H617" s="110">
        <f t="shared" si="72"/>
        <v>98.765074623682082</v>
      </c>
      <c r="I617" s="123">
        <v>95.59288856708946</v>
      </c>
      <c r="J617" s="121">
        <v>0.58818917322440734</v>
      </c>
      <c r="K617" s="121">
        <v>1.9446246265142293</v>
      </c>
      <c r="L617" s="122">
        <v>0.4758</v>
      </c>
      <c r="M617" s="123">
        <v>2.81220521346471</v>
      </c>
      <c r="N617" s="113">
        <f t="shared" si="73"/>
        <v>1.406102606732355</v>
      </c>
      <c r="O617" s="113">
        <v>1</v>
      </c>
      <c r="P617" s="123" t="s">
        <v>780</v>
      </c>
      <c r="Q617" s="124">
        <v>10.98</v>
      </c>
      <c r="R617" s="123">
        <v>3.1111836566756632</v>
      </c>
      <c r="S617" s="113">
        <f t="shared" si="74"/>
        <v>1.5555918283378316</v>
      </c>
      <c r="T617" s="113">
        <v>1</v>
      </c>
      <c r="U617" s="123" t="s">
        <v>780</v>
      </c>
      <c r="V617" s="124">
        <v>0.16739999999999999</v>
      </c>
      <c r="W617" s="114">
        <f t="shared" si="75"/>
        <v>1.114047E-3</v>
      </c>
      <c r="X617" s="124">
        <v>1.331</v>
      </c>
      <c r="Y617" s="113">
        <f t="shared" si="76"/>
        <v>0.66549999999999998</v>
      </c>
      <c r="Z617" s="113">
        <v>1</v>
      </c>
      <c r="AA617" s="123" t="s">
        <v>780</v>
      </c>
      <c r="AB617" s="121">
        <v>0.9039020269441711</v>
      </c>
      <c r="AC617" s="120">
        <v>2508.8295482912645</v>
      </c>
      <c r="AD617" s="120">
        <v>58.711324060705465</v>
      </c>
      <c r="AE617" s="120">
        <v>2521.3170142548101</v>
      </c>
      <c r="AF617" s="120">
        <v>29.373997808706918</v>
      </c>
      <c r="AG617" s="120">
        <v>2531.3844211937876</v>
      </c>
      <c r="AH617" s="120">
        <v>22.331258851896386</v>
      </c>
      <c r="AI617" s="123">
        <v>99.108990609498719</v>
      </c>
      <c r="AJ617" s="144" t="s">
        <v>771</v>
      </c>
      <c r="AK617" s="143">
        <f t="shared" si="77"/>
        <v>2531.3844211937876</v>
      </c>
      <c r="AL617" s="143">
        <f t="shared" si="78"/>
        <v>22.331258851896386</v>
      </c>
      <c r="AM617" s="143">
        <v>1</v>
      </c>
      <c r="AN617" s="143">
        <v>26321</v>
      </c>
      <c r="AO617" s="146" t="s">
        <v>774</v>
      </c>
      <c r="AP617" s="26">
        <v>0</v>
      </c>
      <c r="AQ617" s="141">
        <f t="shared" si="79"/>
        <v>0.89100939050128147</v>
      </c>
      <c r="AR617" s="145"/>
      <c r="AS617" s="146"/>
      <c r="AT617" s="145"/>
      <c r="AU617" s="146"/>
      <c r="AV617" s="145"/>
      <c r="AW617" s="108"/>
      <c r="AX617" s="144"/>
      <c r="AY617" s="145"/>
      <c r="AZ617" s="145"/>
      <c r="BA617" s="145"/>
      <c r="BB617" s="145"/>
      <c r="BC617" s="145"/>
      <c r="BD617" s="144"/>
      <c r="BE617" s="144"/>
      <c r="BF617" s="144"/>
      <c r="BG617" s="144"/>
      <c r="BH617" s="144"/>
      <c r="BI617" s="144"/>
      <c r="BJ617" s="144"/>
    </row>
    <row r="618" spans="1:62" s="88" customFormat="1" ht="14.25" customHeight="1" x14ac:dyDescent="0.2">
      <c r="A618" s="6">
        <v>628</v>
      </c>
      <c r="B618" s="88" t="s">
        <v>748</v>
      </c>
      <c r="D618" s="125" t="s">
        <v>235</v>
      </c>
      <c r="E618" s="120" t="s">
        <v>773</v>
      </c>
      <c r="F618" s="120">
        <v>578504.50099008693</v>
      </c>
      <c r="G618" s="123">
        <v>159.02516856413496</v>
      </c>
      <c r="H618" s="110">
        <f t="shared" si="72"/>
        <v>117.14192463390422</v>
      </c>
      <c r="I618" s="123">
        <v>93.117748599303098</v>
      </c>
      <c r="J618" s="121">
        <v>0.73662506187918808</v>
      </c>
      <c r="K618" s="121">
        <v>0.34925633355720392</v>
      </c>
      <c r="L618" s="122">
        <v>0.47860000000000003</v>
      </c>
      <c r="M618" s="123">
        <v>2.9020533465556815</v>
      </c>
      <c r="N618" s="113">
        <f t="shared" si="73"/>
        <v>1.4510266732778407</v>
      </c>
      <c r="O618" s="113">
        <v>1</v>
      </c>
      <c r="P618" s="123" t="s">
        <v>780</v>
      </c>
      <c r="Q618" s="124">
        <v>11</v>
      </c>
      <c r="R618" s="123">
        <v>2.9997379406366176</v>
      </c>
      <c r="S618" s="113">
        <f t="shared" si="74"/>
        <v>1.4998689703183088</v>
      </c>
      <c r="T618" s="113">
        <v>1</v>
      </c>
      <c r="U618" s="123" t="s">
        <v>780</v>
      </c>
      <c r="V618" s="124">
        <v>0.16660000000000003</v>
      </c>
      <c r="W618" s="114">
        <f t="shared" si="75"/>
        <v>6.3249690000000017E-4</v>
      </c>
      <c r="X618" s="124">
        <v>0.75930000000000009</v>
      </c>
      <c r="Y618" s="113">
        <f t="shared" si="76"/>
        <v>0.37965000000000004</v>
      </c>
      <c r="Z618" s="113">
        <v>1</v>
      </c>
      <c r="AA618" s="123" t="s">
        <v>780</v>
      </c>
      <c r="AB618" s="121">
        <v>0.96743562403981032</v>
      </c>
      <c r="AC618" s="120">
        <v>2521.2142036376745</v>
      </c>
      <c r="AD618" s="120">
        <v>60.841564573366213</v>
      </c>
      <c r="AE618" s="120">
        <v>2522.8975395179741</v>
      </c>
      <c r="AF618" s="120">
        <v>28.311051923599734</v>
      </c>
      <c r="AG618" s="120">
        <v>2524.251943989444</v>
      </c>
      <c r="AH618" s="120">
        <v>12.750260553048763</v>
      </c>
      <c r="AI618" s="123">
        <v>99.879657798857878</v>
      </c>
      <c r="AJ618" s="144" t="s">
        <v>771</v>
      </c>
      <c r="AK618" s="143">
        <f t="shared" si="77"/>
        <v>2524.251943989444</v>
      </c>
      <c r="AL618" s="143">
        <f t="shared" si="78"/>
        <v>12.750260553048763</v>
      </c>
      <c r="AM618" s="143">
        <v>1</v>
      </c>
      <c r="AN618" s="143">
        <v>26321</v>
      </c>
      <c r="AO618" s="146" t="s">
        <v>774</v>
      </c>
      <c r="AP618" s="26">
        <v>0</v>
      </c>
      <c r="AQ618" s="141">
        <f t="shared" si="79"/>
        <v>0.12034220114212246</v>
      </c>
      <c r="AR618" s="145"/>
      <c r="AS618" s="146"/>
      <c r="AT618" s="145"/>
      <c r="AU618" s="146"/>
      <c r="AV618" s="145"/>
      <c r="AW618" s="108"/>
      <c r="AX618" s="144"/>
      <c r="AY618" s="145"/>
      <c r="AZ618" s="145"/>
      <c r="BA618" s="145"/>
      <c r="BB618" s="145"/>
      <c r="BC618" s="145"/>
      <c r="BD618" s="144"/>
      <c r="BE618" s="144"/>
      <c r="BF618" s="144"/>
      <c r="BG618" s="144"/>
      <c r="BH618" s="144"/>
      <c r="BI618" s="144"/>
      <c r="BJ618" s="144"/>
    </row>
    <row r="619" spans="1:62" s="88" customFormat="1" ht="14.25" customHeight="1" x14ac:dyDescent="0.2">
      <c r="A619" s="6">
        <v>629</v>
      </c>
      <c r="B619" s="88" t="s">
        <v>748</v>
      </c>
      <c r="D619" s="125" t="s">
        <v>236</v>
      </c>
      <c r="E619" s="120" t="s">
        <v>773</v>
      </c>
      <c r="F619" s="120">
        <v>520613.3878221098</v>
      </c>
      <c r="G619" s="123">
        <v>138.87154756363711</v>
      </c>
      <c r="H619" s="110">
        <f t="shared" si="72"/>
        <v>80.88316934999871</v>
      </c>
      <c r="I619" s="123">
        <v>78.792425770633756</v>
      </c>
      <c r="J619" s="121">
        <v>0.58243154029038557</v>
      </c>
      <c r="K619" s="121">
        <v>0.38895550315608496</v>
      </c>
      <c r="L619" s="122">
        <v>0.47810000000000002</v>
      </c>
      <c r="M619" s="123">
        <v>2.7648459704582571</v>
      </c>
      <c r="N619" s="113">
        <f t="shared" si="73"/>
        <v>1.3824229852291285</v>
      </c>
      <c r="O619" s="113">
        <v>1</v>
      </c>
      <c r="P619" s="123" t="s">
        <v>780</v>
      </c>
      <c r="Q619" s="124">
        <v>11.04</v>
      </c>
      <c r="R619" s="123">
        <v>2.8741407137059971</v>
      </c>
      <c r="S619" s="113">
        <f t="shared" si="74"/>
        <v>1.4370703568529986</v>
      </c>
      <c r="T619" s="113">
        <v>1</v>
      </c>
      <c r="U619" s="123" t="s">
        <v>780</v>
      </c>
      <c r="V619" s="124">
        <v>0.16739999999999999</v>
      </c>
      <c r="W619" s="114">
        <f t="shared" si="75"/>
        <v>6.5712870000000001E-4</v>
      </c>
      <c r="X619" s="124">
        <v>0.78510000000000002</v>
      </c>
      <c r="Y619" s="113">
        <f t="shared" si="76"/>
        <v>0.39255000000000001</v>
      </c>
      <c r="Z619" s="113">
        <v>1</v>
      </c>
      <c r="AA619" s="123" t="s">
        <v>780</v>
      </c>
      <c r="AB619" s="121">
        <v>0.96197307155959932</v>
      </c>
      <c r="AC619" s="120">
        <v>2518.8421041618021</v>
      </c>
      <c r="AD619" s="120">
        <v>57.907277165602409</v>
      </c>
      <c r="AE619" s="120">
        <v>2526.2101380815193</v>
      </c>
      <c r="AF619" s="120">
        <v>27.117853562827804</v>
      </c>
      <c r="AG619" s="120">
        <v>2532.1342478334332</v>
      </c>
      <c r="AH619" s="120">
        <v>13.172742182570142</v>
      </c>
      <c r="AI619" s="123">
        <v>99.475061652714331</v>
      </c>
      <c r="AJ619" s="144" t="s">
        <v>771</v>
      </c>
      <c r="AK619" s="143">
        <f t="shared" si="77"/>
        <v>2532.1342478334332</v>
      </c>
      <c r="AL619" s="143">
        <f t="shared" si="78"/>
        <v>13.172742182570142</v>
      </c>
      <c r="AM619" s="143">
        <v>1</v>
      </c>
      <c r="AN619" s="143">
        <v>26321</v>
      </c>
      <c r="AO619" s="146" t="s">
        <v>774</v>
      </c>
      <c r="AP619" s="26">
        <v>0</v>
      </c>
      <c r="AQ619" s="141">
        <f t="shared" si="79"/>
        <v>0.52493834728566924</v>
      </c>
      <c r="AR619" s="145"/>
      <c r="AS619" s="146"/>
      <c r="AT619" s="145"/>
      <c r="AU619" s="146"/>
      <c r="AV619" s="145"/>
      <c r="AW619" s="108"/>
      <c r="AX619" s="144"/>
      <c r="AY619" s="145"/>
      <c r="AZ619" s="145"/>
      <c r="BA619" s="145"/>
      <c r="BB619" s="145"/>
      <c r="BC619" s="145"/>
      <c r="BD619" s="144"/>
      <c r="BE619" s="144"/>
      <c r="BF619" s="144"/>
      <c r="BG619" s="144"/>
      <c r="BH619" s="144"/>
      <c r="BI619" s="144"/>
      <c r="BJ619" s="144"/>
    </row>
    <row r="620" spans="1:62" s="88" customFormat="1" ht="14.25" customHeight="1" x14ac:dyDescent="0.2">
      <c r="A620" s="6">
        <v>630</v>
      </c>
      <c r="B620" s="88" t="s">
        <v>748</v>
      </c>
      <c r="D620" s="125" t="s">
        <v>237</v>
      </c>
      <c r="E620" s="120" t="s">
        <v>773</v>
      </c>
      <c r="F620" s="120">
        <v>541126.79703332763</v>
      </c>
      <c r="G620" s="123">
        <v>174.31177961914591</v>
      </c>
      <c r="H620" s="110">
        <f t="shared" si="72"/>
        <v>123.65779830762166</v>
      </c>
      <c r="I620" s="123">
        <v>100.72542247332154</v>
      </c>
      <c r="J620" s="121">
        <v>0.70940586217295121</v>
      </c>
      <c r="K620" s="121">
        <v>0.65712845696959521</v>
      </c>
      <c r="L620" s="122">
        <v>0.47210000000000002</v>
      </c>
      <c r="M620" s="123">
        <v>2.5481675691929393</v>
      </c>
      <c r="N620" s="113">
        <f t="shared" si="73"/>
        <v>1.2740837845964696</v>
      </c>
      <c r="O620" s="113">
        <v>1</v>
      </c>
      <c r="P620" s="123" t="s">
        <v>780</v>
      </c>
      <c r="Q620" s="124">
        <v>10.67</v>
      </c>
      <c r="R620" s="123">
        <v>2.6724367424589484</v>
      </c>
      <c r="S620" s="113">
        <f t="shared" si="74"/>
        <v>1.3362183712294742</v>
      </c>
      <c r="T620" s="113">
        <v>1</v>
      </c>
      <c r="U620" s="123" t="s">
        <v>780</v>
      </c>
      <c r="V620" s="124">
        <v>0.16390000000000002</v>
      </c>
      <c r="W620" s="114">
        <f t="shared" si="75"/>
        <v>6.6010725000000003E-4</v>
      </c>
      <c r="X620" s="124">
        <v>0.80549999999999999</v>
      </c>
      <c r="Y620" s="113">
        <f t="shared" si="76"/>
        <v>0.40275</v>
      </c>
      <c r="Z620" s="113">
        <v>1</v>
      </c>
      <c r="AA620" s="123" t="s">
        <v>780</v>
      </c>
      <c r="AB620" s="121">
        <v>0.9534996764220256</v>
      </c>
      <c r="AC620" s="120">
        <v>2492.662003282232</v>
      </c>
      <c r="AD620" s="120">
        <v>52.894303639662212</v>
      </c>
      <c r="AE620" s="120">
        <v>2494.6608915937841</v>
      </c>
      <c r="AF620" s="120">
        <v>25.118009050172077</v>
      </c>
      <c r="AG620" s="120">
        <v>2496.2886914464384</v>
      </c>
      <c r="AH620" s="120">
        <v>13.563203527982385</v>
      </c>
      <c r="AI620" s="123">
        <v>99.854716797114321</v>
      </c>
      <c r="AJ620" s="144" t="s">
        <v>771</v>
      </c>
      <c r="AK620" s="143">
        <f t="shared" si="77"/>
        <v>2496.2886914464384</v>
      </c>
      <c r="AL620" s="143">
        <f t="shared" si="78"/>
        <v>13.563203527982385</v>
      </c>
      <c r="AM620" s="143">
        <v>1</v>
      </c>
      <c r="AN620" s="143">
        <v>26321</v>
      </c>
      <c r="AO620" s="146" t="s">
        <v>774</v>
      </c>
      <c r="AP620" s="26">
        <v>0</v>
      </c>
      <c r="AQ620" s="141">
        <f t="shared" si="79"/>
        <v>0.14528320288567897</v>
      </c>
      <c r="AR620" s="145"/>
      <c r="AS620" s="146"/>
      <c r="AT620" s="145"/>
      <c r="AU620" s="146"/>
      <c r="AV620" s="145"/>
      <c r="AW620" s="108"/>
      <c r="AX620" s="144"/>
      <c r="AY620" s="145"/>
      <c r="AZ620" s="145"/>
      <c r="BA620" s="145"/>
      <c r="BB620" s="145"/>
      <c r="BC620" s="145"/>
      <c r="BD620" s="144"/>
      <c r="BE620" s="144"/>
      <c r="BF620" s="144"/>
      <c r="BG620" s="144"/>
      <c r="BH620" s="144"/>
      <c r="BI620" s="144"/>
      <c r="BJ620" s="144"/>
    </row>
    <row r="621" spans="1:62" s="88" customFormat="1" ht="14.25" customHeight="1" x14ac:dyDescent="0.2">
      <c r="A621" s="6">
        <v>631</v>
      </c>
      <c r="B621" s="88" t="s">
        <v>748</v>
      </c>
      <c r="D621" s="125" t="s">
        <v>238</v>
      </c>
      <c r="E621" s="120" t="s">
        <v>773</v>
      </c>
      <c r="F621" s="120">
        <v>179589.67303633617</v>
      </c>
      <c r="G621" s="123">
        <v>32.679076817536718</v>
      </c>
      <c r="H621" s="110">
        <f t="shared" si="72"/>
        <v>29.642276863865192</v>
      </c>
      <c r="I621" s="123">
        <v>28.178867929067188</v>
      </c>
      <c r="J621" s="121">
        <v>0.90707203968375649</v>
      </c>
      <c r="K621" s="121">
        <v>0.96955251559841704</v>
      </c>
      <c r="L621" s="122">
        <v>0.64500000000000002</v>
      </c>
      <c r="M621" s="123">
        <v>3.1452730457589939</v>
      </c>
      <c r="N621" s="113">
        <f t="shared" si="73"/>
        <v>1.572636522879497</v>
      </c>
      <c r="O621" s="113">
        <v>1</v>
      </c>
      <c r="P621" s="123" t="s">
        <v>780</v>
      </c>
      <c r="Q621" s="124">
        <v>22.64</v>
      </c>
      <c r="R621" s="123">
        <v>3.2590962004332109</v>
      </c>
      <c r="S621" s="113">
        <f t="shared" si="74"/>
        <v>1.6295481002166055</v>
      </c>
      <c r="T621" s="113">
        <v>1</v>
      </c>
      <c r="U621" s="123" t="s">
        <v>780</v>
      </c>
      <c r="V621" s="124">
        <v>0.25460000000000005</v>
      </c>
      <c r="W621" s="114">
        <f t="shared" si="75"/>
        <v>1.0868874000000003E-3</v>
      </c>
      <c r="X621" s="124">
        <v>0.85380000000000011</v>
      </c>
      <c r="Y621" s="113">
        <f t="shared" si="76"/>
        <v>0.42690000000000006</v>
      </c>
      <c r="Z621" s="113">
        <v>1</v>
      </c>
      <c r="AA621" s="123" t="s">
        <v>780</v>
      </c>
      <c r="AB621" s="121">
        <v>0.96507523936878969</v>
      </c>
      <c r="AC621" s="120">
        <v>3208.5734387347647</v>
      </c>
      <c r="AD621" s="120">
        <v>79.993581773017468</v>
      </c>
      <c r="AE621" s="120">
        <v>3211.8040414825482</v>
      </c>
      <c r="AF621" s="120">
        <v>32.197899377610156</v>
      </c>
      <c r="AG621" s="120">
        <v>3213.822233848568</v>
      </c>
      <c r="AH621" s="120">
        <v>13.485633826607199</v>
      </c>
      <c r="AI621" s="123">
        <v>99.836680602351862</v>
      </c>
      <c r="AJ621" s="144" t="s">
        <v>771</v>
      </c>
      <c r="AK621" s="143">
        <f t="shared" si="77"/>
        <v>3213.822233848568</v>
      </c>
      <c r="AL621" s="143">
        <f t="shared" si="78"/>
        <v>13.485633826607199</v>
      </c>
      <c r="AM621" s="143">
        <v>1</v>
      </c>
      <c r="AN621" s="143">
        <v>26321</v>
      </c>
      <c r="AO621" s="146" t="s">
        <v>774</v>
      </c>
      <c r="AP621" s="26">
        <v>0</v>
      </c>
      <c r="AQ621" s="141">
        <f t="shared" si="79"/>
        <v>0.16331939764813797</v>
      </c>
      <c r="AR621" s="145"/>
      <c r="AS621" s="146"/>
      <c r="AT621" s="145"/>
      <c r="AU621" s="146"/>
      <c r="AV621" s="145"/>
      <c r="AW621" s="108"/>
      <c r="AX621" s="144"/>
      <c r="AY621" s="145"/>
      <c r="AZ621" s="145"/>
      <c r="BA621" s="145"/>
      <c r="BB621" s="145"/>
      <c r="BC621" s="145"/>
      <c r="BD621" s="144"/>
      <c r="BE621" s="144"/>
      <c r="BF621" s="144"/>
      <c r="BG621" s="144"/>
      <c r="BH621" s="144"/>
      <c r="BI621" s="144"/>
      <c r="BJ621" s="144"/>
    </row>
    <row r="622" spans="1:62" s="88" customFormat="1" ht="14.25" customHeight="1" x14ac:dyDescent="0.2">
      <c r="A622" s="6">
        <v>632</v>
      </c>
      <c r="B622" s="88" t="s">
        <v>748</v>
      </c>
      <c r="D622" s="125" t="s">
        <v>239</v>
      </c>
      <c r="E622" s="120" t="s">
        <v>773</v>
      </c>
      <c r="F622" s="120">
        <v>486104.75520432944</v>
      </c>
      <c r="G622" s="123">
        <v>204.0904603411955</v>
      </c>
      <c r="H622" s="110">
        <f t="shared" si="72"/>
        <v>87.449068399783314</v>
      </c>
      <c r="I622" s="123">
        <v>113.09534661915561</v>
      </c>
      <c r="J622" s="121">
        <v>0.42848190088643645</v>
      </c>
      <c r="K622" s="121">
        <v>0.22253786190703786</v>
      </c>
      <c r="L622" s="122">
        <v>0.47820000000000007</v>
      </c>
      <c r="M622" s="123">
        <v>2.8542811761018143</v>
      </c>
      <c r="N622" s="113">
        <f t="shared" si="73"/>
        <v>1.4271405880509072</v>
      </c>
      <c r="O622" s="113">
        <v>1</v>
      </c>
      <c r="P622" s="123" t="s">
        <v>780</v>
      </c>
      <c r="Q622" s="124">
        <v>11</v>
      </c>
      <c r="R622" s="123">
        <v>2.9547969820361031</v>
      </c>
      <c r="S622" s="113">
        <f t="shared" si="74"/>
        <v>1.4773984910180515</v>
      </c>
      <c r="T622" s="113">
        <v>1</v>
      </c>
      <c r="U622" s="123" t="s">
        <v>780</v>
      </c>
      <c r="V622" s="124">
        <v>0.16689999999999999</v>
      </c>
      <c r="W622" s="114">
        <f t="shared" si="75"/>
        <v>6.3764145000000003E-4</v>
      </c>
      <c r="X622" s="124">
        <v>0.7641</v>
      </c>
      <c r="Y622" s="113">
        <f t="shared" si="76"/>
        <v>0.38205</v>
      </c>
      <c r="Z622" s="113">
        <v>1</v>
      </c>
      <c r="AA622" s="123" t="s">
        <v>780</v>
      </c>
      <c r="AB622" s="121">
        <v>0.96598216170336515</v>
      </c>
      <c r="AC622" s="120">
        <v>2519.3210093465632</v>
      </c>
      <c r="AD622" s="120">
        <v>59.798466128247583</v>
      </c>
      <c r="AE622" s="120">
        <v>2523.4208642693807</v>
      </c>
      <c r="AF622" s="120">
        <v>27.882353393105859</v>
      </c>
      <c r="AG622" s="120">
        <v>2526.7198339243355</v>
      </c>
      <c r="AH622" s="120">
        <v>12.828590685392193</v>
      </c>
      <c r="AI622" s="123">
        <v>99.70717669294261</v>
      </c>
      <c r="AJ622" s="144" t="s">
        <v>771</v>
      </c>
      <c r="AK622" s="143">
        <f t="shared" si="77"/>
        <v>2526.7198339243355</v>
      </c>
      <c r="AL622" s="143">
        <f t="shared" si="78"/>
        <v>12.828590685392193</v>
      </c>
      <c r="AM622" s="143">
        <v>1</v>
      </c>
      <c r="AN622" s="143">
        <v>26321</v>
      </c>
      <c r="AO622" s="146" t="s">
        <v>774</v>
      </c>
      <c r="AP622" s="26">
        <v>0</v>
      </c>
      <c r="AQ622" s="141">
        <f t="shared" si="79"/>
        <v>0.29282330705738957</v>
      </c>
      <c r="AR622" s="145"/>
      <c r="AS622" s="146"/>
      <c r="AT622" s="145"/>
      <c r="AU622" s="146"/>
      <c r="AV622" s="145"/>
      <c r="AW622" s="108"/>
      <c r="AX622" s="144"/>
      <c r="AY622" s="145"/>
      <c r="AZ622" s="145"/>
      <c r="BA622" s="145"/>
      <c r="BB622" s="145"/>
      <c r="BC622" s="145"/>
      <c r="BD622" s="144"/>
      <c r="BE622" s="144"/>
      <c r="BF622" s="144"/>
      <c r="BG622" s="144"/>
      <c r="BH622" s="144"/>
      <c r="BI622" s="144"/>
      <c r="BJ622" s="144"/>
    </row>
    <row r="623" spans="1:62" s="88" customFormat="1" ht="14.25" customHeight="1" x14ac:dyDescent="0.2">
      <c r="A623" s="6">
        <v>633</v>
      </c>
      <c r="B623" s="88" t="s">
        <v>748</v>
      </c>
      <c r="D623" s="125" t="s">
        <v>240</v>
      </c>
      <c r="E623" s="120" t="s">
        <v>773</v>
      </c>
      <c r="F623" s="120">
        <v>620399.36739530275</v>
      </c>
      <c r="G623" s="123">
        <v>167.93575851045736</v>
      </c>
      <c r="H623" s="110">
        <f t="shared" si="72"/>
        <v>71.812558015970581</v>
      </c>
      <c r="I623" s="123">
        <v>125.6316106530401</v>
      </c>
      <c r="J623" s="121">
        <v>0.42761921971191624</v>
      </c>
      <c r="K623" s="121">
        <v>0.12153298149925908</v>
      </c>
      <c r="L623" s="122">
        <v>0.61870000000000003</v>
      </c>
      <c r="M623" s="123">
        <v>2.5646392960465292</v>
      </c>
      <c r="N623" s="113">
        <f t="shared" si="73"/>
        <v>1.2823196480232646</v>
      </c>
      <c r="O623" s="113">
        <v>1</v>
      </c>
      <c r="P623" s="123" t="s">
        <v>780</v>
      </c>
      <c r="Q623" s="124">
        <v>20.100000000000001</v>
      </c>
      <c r="R623" s="123">
        <v>2.6456230546163653</v>
      </c>
      <c r="S623" s="113">
        <f t="shared" si="74"/>
        <v>1.3228115273081826</v>
      </c>
      <c r="T623" s="113">
        <v>1</v>
      </c>
      <c r="U623" s="123" t="s">
        <v>780</v>
      </c>
      <c r="V623" s="124">
        <v>0.23560000000000003</v>
      </c>
      <c r="W623" s="114">
        <f t="shared" si="75"/>
        <v>7.6522880000000023E-4</v>
      </c>
      <c r="X623" s="124">
        <v>0.64960000000000007</v>
      </c>
      <c r="Y623" s="113">
        <f t="shared" si="76"/>
        <v>0.32480000000000003</v>
      </c>
      <c r="Z623" s="113">
        <v>1</v>
      </c>
      <c r="AA623" s="123" t="s">
        <v>780</v>
      </c>
      <c r="AB623" s="121">
        <v>0.9693895324851638</v>
      </c>
      <c r="AC623" s="120">
        <v>3104.9051921218461</v>
      </c>
      <c r="AD623" s="120">
        <v>63.505782447706679</v>
      </c>
      <c r="AE623" s="120">
        <v>3096.096363882476</v>
      </c>
      <c r="AF623" s="120">
        <v>25.917950316299994</v>
      </c>
      <c r="AG623" s="120">
        <v>3090.3881208188163</v>
      </c>
      <c r="AH623" s="120">
        <v>10.362980275580806</v>
      </c>
      <c r="AI623" s="123">
        <v>100.46974912973661</v>
      </c>
      <c r="AJ623" s="144" t="s">
        <v>771</v>
      </c>
      <c r="AK623" s="143">
        <f t="shared" si="77"/>
        <v>3090.3881208188163</v>
      </c>
      <c r="AL623" s="143">
        <f t="shared" si="78"/>
        <v>10.362980275580806</v>
      </c>
      <c r="AM623" s="143">
        <v>1</v>
      </c>
      <c r="AN623" s="143">
        <v>26321</v>
      </c>
      <c r="AO623" s="146" t="s">
        <v>774</v>
      </c>
      <c r="AP623" s="26">
        <v>0</v>
      </c>
      <c r="AQ623" s="141">
        <f t="shared" si="79"/>
        <v>-0.46974912973661276</v>
      </c>
      <c r="AR623" s="145"/>
      <c r="AS623" s="146"/>
      <c r="AT623" s="145"/>
      <c r="AU623" s="146"/>
      <c r="AV623" s="145"/>
      <c r="AW623" s="108"/>
      <c r="AX623" s="144"/>
      <c r="AY623" s="145"/>
      <c r="AZ623" s="145"/>
      <c r="BA623" s="145"/>
      <c r="BB623" s="145"/>
      <c r="BC623" s="145"/>
      <c r="BD623" s="144"/>
      <c r="BE623" s="144"/>
      <c r="BF623" s="144"/>
      <c r="BG623" s="144"/>
      <c r="BH623" s="144"/>
      <c r="BI623" s="144"/>
      <c r="BJ623" s="144"/>
    </row>
    <row r="624" spans="1:62" s="88" customFormat="1" ht="14.25" customHeight="1" x14ac:dyDescent="0.2">
      <c r="A624" s="6">
        <v>634</v>
      </c>
      <c r="B624" s="88" t="s">
        <v>748</v>
      </c>
      <c r="D624" s="125" t="s">
        <v>241</v>
      </c>
      <c r="E624" s="120" t="s">
        <v>773</v>
      </c>
      <c r="F624" s="120">
        <v>662313.64842981414</v>
      </c>
      <c r="G624" s="123">
        <v>143.62210312546446</v>
      </c>
      <c r="H624" s="110">
        <f t="shared" si="72"/>
        <v>116.00955127413673</v>
      </c>
      <c r="I624" s="123">
        <v>108.33264208842901</v>
      </c>
      <c r="J624" s="121">
        <v>0.80774162715605036</v>
      </c>
      <c r="K624" s="121">
        <v>0.29677661274482459</v>
      </c>
      <c r="L624" s="122">
        <v>0.59289999999999998</v>
      </c>
      <c r="M624" s="123">
        <v>2.7438843268298645</v>
      </c>
      <c r="N624" s="113">
        <f t="shared" si="73"/>
        <v>1.3719421634149322</v>
      </c>
      <c r="O624" s="113">
        <v>1</v>
      </c>
      <c r="P624" s="123" t="s">
        <v>780</v>
      </c>
      <c r="Q624" s="124">
        <v>18.13</v>
      </c>
      <c r="R624" s="123">
        <v>2.7875891697624149</v>
      </c>
      <c r="S624" s="113">
        <f t="shared" si="74"/>
        <v>1.3937945848812074</v>
      </c>
      <c r="T624" s="113">
        <v>1</v>
      </c>
      <c r="U624" s="123" t="s">
        <v>780</v>
      </c>
      <c r="V624" s="124">
        <v>0.22170000000000001</v>
      </c>
      <c r="W624" s="114">
        <f t="shared" si="75"/>
        <v>5.4504945000000008E-4</v>
      </c>
      <c r="X624" s="124">
        <v>0.49170000000000003</v>
      </c>
      <c r="Y624" s="113">
        <f t="shared" si="76"/>
        <v>0.24585000000000001</v>
      </c>
      <c r="Z624" s="113">
        <v>1</v>
      </c>
      <c r="AA624" s="123" t="s">
        <v>780</v>
      </c>
      <c r="AB624" s="121">
        <v>0.98432163411788709</v>
      </c>
      <c r="AC624" s="120">
        <v>3001.0469519235958</v>
      </c>
      <c r="AD624" s="120">
        <v>66.17444610395205</v>
      </c>
      <c r="AE624" s="120">
        <v>2996.4010504076446</v>
      </c>
      <c r="AF624" s="120">
        <v>27.185436344599111</v>
      </c>
      <c r="AG624" s="120">
        <v>2993.2852327679607</v>
      </c>
      <c r="AH624" s="120">
        <v>7.9082070595223373</v>
      </c>
      <c r="AI624" s="123">
        <v>100.25930436133071</v>
      </c>
      <c r="AJ624" s="144" t="s">
        <v>771</v>
      </c>
      <c r="AK624" s="143">
        <f t="shared" si="77"/>
        <v>2993.2852327679607</v>
      </c>
      <c r="AL624" s="143">
        <f t="shared" si="78"/>
        <v>7.9082070595223373</v>
      </c>
      <c r="AM624" s="143">
        <v>1</v>
      </c>
      <c r="AN624" s="143">
        <v>26321</v>
      </c>
      <c r="AO624" s="146" t="s">
        <v>774</v>
      </c>
      <c r="AP624" s="26">
        <v>0</v>
      </c>
      <c r="AQ624" s="141">
        <f t="shared" si="79"/>
        <v>-0.259304361330706</v>
      </c>
      <c r="AR624" s="145"/>
      <c r="AS624" s="146"/>
      <c r="AT624" s="145"/>
      <c r="AU624" s="146"/>
      <c r="AV624" s="145"/>
      <c r="AW624" s="108"/>
      <c r="AX624" s="144"/>
      <c r="AY624" s="145"/>
      <c r="AZ624" s="145"/>
      <c r="BA624" s="145"/>
      <c r="BB624" s="145"/>
      <c r="BC624" s="145"/>
      <c r="BD624" s="144"/>
      <c r="BE624" s="144"/>
      <c r="BF624" s="144"/>
      <c r="BG624" s="144"/>
      <c r="BH624" s="144"/>
      <c r="BI624" s="144"/>
      <c r="BJ624" s="144"/>
    </row>
    <row r="625" spans="1:63" s="88" customFormat="1" ht="14.25" customHeight="1" x14ac:dyDescent="0.2">
      <c r="A625" s="6">
        <v>635</v>
      </c>
      <c r="B625" s="88" t="s">
        <v>748</v>
      </c>
      <c r="D625" s="125" t="s">
        <v>242</v>
      </c>
      <c r="E625" s="120" t="s">
        <v>773</v>
      </c>
      <c r="F625" s="120">
        <v>218361.29470282485</v>
      </c>
      <c r="G625" s="123">
        <v>65.609063452331242</v>
      </c>
      <c r="H625" s="110">
        <f t="shared" si="72"/>
        <v>68.629969381471483</v>
      </c>
      <c r="I625" s="123">
        <v>38.749560232454108</v>
      </c>
      <c r="J625" s="121">
        <v>1.0460440337078596</v>
      </c>
      <c r="K625" s="121" t="s">
        <v>560</v>
      </c>
      <c r="L625" s="122">
        <v>0.46120000000000005</v>
      </c>
      <c r="M625" s="123">
        <v>2.5618607851604782</v>
      </c>
      <c r="N625" s="113">
        <f t="shared" si="73"/>
        <v>1.2809303925802391</v>
      </c>
      <c r="O625" s="113">
        <v>1</v>
      </c>
      <c r="P625" s="123" t="s">
        <v>780</v>
      </c>
      <c r="Q625" s="124">
        <v>10.75</v>
      </c>
      <c r="R625" s="123">
        <v>2.6531842783841397</v>
      </c>
      <c r="S625" s="113">
        <f t="shared" si="74"/>
        <v>1.3265921391920699</v>
      </c>
      <c r="T625" s="113">
        <v>1</v>
      </c>
      <c r="U625" s="123" t="s">
        <v>780</v>
      </c>
      <c r="V625" s="124">
        <v>0.16910000000000003</v>
      </c>
      <c r="W625" s="114">
        <f t="shared" si="75"/>
        <v>5.8347955000000022E-4</v>
      </c>
      <c r="X625" s="124">
        <v>0.69010000000000005</v>
      </c>
      <c r="Y625" s="113">
        <f t="shared" si="76"/>
        <v>0.34505000000000002</v>
      </c>
      <c r="Z625" s="113">
        <v>1</v>
      </c>
      <c r="AA625" s="123" t="s">
        <v>780</v>
      </c>
      <c r="AB625" s="121">
        <v>0.96557966441770116</v>
      </c>
      <c r="AC625" s="120">
        <v>2444.7273810607985</v>
      </c>
      <c r="AD625" s="120">
        <v>52.33552205635624</v>
      </c>
      <c r="AE625" s="120">
        <v>2501.9337718234483</v>
      </c>
      <c r="AF625" s="120">
        <v>24.951704796524609</v>
      </c>
      <c r="AG625" s="120">
        <v>2548.696652793355</v>
      </c>
      <c r="AH625" s="120">
        <v>11.560820054777665</v>
      </c>
      <c r="AI625" s="123">
        <v>95.920688653998639</v>
      </c>
      <c r="AJ625" s="144" t="s">
        <v>771</v>
      </c>
      <c r="AK625" s="143">
        <f t="shared" si="77"/>
        <v>2548.696652793355</v>
      </c>
      <c r="AL625" s="143">
        <f t="shared" si="78"/>
        <v>11.560820054777665</v>
      </c>
      <c r="AM625" s="143">
        <v>1</v>
      </c>
      <c r="AN625" s="143">
        <v>26321</v>
      </c>
      <c r="AO625" s="146" t="s">
        <v>774</v>
      </c>
      <c r="AP625" s="26">
        <v>0</v>
      </c>
      <c r="AQ625" s="141">
        <f t="shared" si="79"/>
        <v>4.0793113460013615</v>
      </c>
      <c r="AR625" s="145"/>
      <c r="AS625" s="146"/>
      <c r="AT625" s="145"/>
      <c r="AU625" s="146"/>
      <c r="AV625" s="145"/>
      <c r="AW625" s="108"/>
      <c r="AX625" s="144"/>
      <c r="AY625" s="145"/>
      <c r="AZ625" s="145"/>
      <c r="BA625" s="145"/>
      <c r="BB625" s="145"/>
      <c r="BC625" s="145"/>
      <c r="BD625" s="144"/>
      <c r="BE625" s="144"/>
      <c r="BF625" s="144"/>
      <c r="BG625" s="144"/>
      <c r="BH625" s="144"/>
      <c r="BI625" s="144"/>
      <c r="BJ625" s="144"/>
    </row>
    <row r="626" spans="1:63" s="88" customFormat="1" ht="14.25" customHeight="1" x14ac:dyDescent="0.2">
      <c r="A626" s="6">
        <v>636</v>
      </c>
      <c r="B626" s="88" t="s">
        <v>748</v>
      </c>
      <c r="D626" s="125" t="s">
        <v>243</v>
      </c>
      <c r="E626" s="120" t="s">
        <v>773</v>
      </c>
      <c r="F626" s="120">
        <v>262391.10679659387</v>
      </c>
      <c r="G626" s="123">
        <v>76.315364708339018</v>
      </c>
      <c r="H626" s="110">
        <f t="shared" si="72"/>
        <v>71.00260110590655</v>
      </c>
      <c r="I626" s="123">
        <v>44.78210100066778</v>
      </c>
      <c r="J626" s="121">
        <v>0.93038408945909246</v>
      </c>
      <c r="K626" s="121" t="s">
        <v>560</v>
      </c>
      <c r="L626" s="122">
        <v>0.45750000000000002</v>
      </c>
      <c r="M626" s="123">
        <v>2.7419559252140742</v>
      </c>
      <c r="N626" s="113">
        <f t="shared" si="73"/>
        <v>1.3709779626070371</v>
      </c>
      <c r="O626" s="113">
        <v>1</v>
      </c>
      <c r="P626" s="123" t="s">
        <v>780</v>
      </c>
      <c r="Q626" s="124">
        <v>10.85</v>
      </c>
      <c r="R626" s="123">
        <v>2.8868776656585386</v>
      </c>
      <c r="S626" s="113">
        <f t="shared" si="74"/>
        <v>1.4434388328292693</v>
      </c>
      <c r="T626" s="113">
        <v>1</v>
      </c>
      <c r="U626" s="123" t="s">
        <v>780</v>
      </c>
      <c r="V626" s="124">
        <v>0.17210000000000003</v>
      </c>
      <c r="W626" s="114">
        <f t="shared" si="75"/>
        <v>7.7720360000000017E-4</v>
      </c>
      <c r="X626" s="124">
        <v>0.9032</v>
      </c>
      <c r="Y626" s="113">
        <f t="shared" si="76"/>
        <v>0.4516</v>
      </c>
      <c r="Z626" s="113">
        <v>1</v>
      </c>
      <c r="AA626" s="123" t="s">
        <v>780</v>
      </c>
      <c r="AB626" s="121">
        <v>0.94979983316632655</v>
      </c>
      <c r="AC626" s="120">
        <v>2428.5456555930168</v>
      </c>
      <c r="AD626" s="120">
        <v>55.723982171818989</v>
      </c>
      <c r="AE626" s="120">
        <v>2510.7387714114684</v>
      </c>
      <c r="AF626" s="120">
        <v>27.201247247026458</v>
      </c>
      <c r="AG626" s="120">
        <v>2577.8861313184761</v>
      </c>
      <c r="AH626" s="120">
        <v>15.087108714815514</v>
      </c>
      <c r="AI626" s="123">
        <v>94.206862983157507</v>
      </c>
      <c r="AJ626" s="144" t="s">
        <v>771</v>
      </c>
      <c r="AK626" s="143">
        <f t="shared" si="77"/>
        <v>2577.8861313184761</v>
      </c>
      <c r="AL626" s="143">
        <f t="shared" si="78"/>
        <v>15.087108714815514</v>
      </c>
      <c r="AM626" s="143">
        <v>1</v>
      </c>
      <c r="AN626" s="143">
        <v>26321</v>
      </c>
      <c r="AO626" s="146" t="s">
        <v>774</v>
      </c>
      <c r="AP626" s="26">
        <v>0</v>
      </c>
      <c r="AQ626" s="141">
        <f t="shared" si="79"/>
        <v>5.7931370168424934</v>
      </c>
      <c r="AR626" s="145"/>
      <c r="AS626" s="146"/>
      <c r="AT626" s="145"/>
      <c r="AU626" s="146"/>
      <c r="AV626" s="145"/>
      <c r="AW626" s="108"/>
      <c r="AX626" s="144"/>
      <c r="AY626" s="145"/>
      <c r="AZ626" s="145"/>
      <c r="BA626" s="145"/>
      <c r="BB626" s="145"/>
      <c r="BC626" s="145"/>
      <c r="BD626" s="144"/>
      <c r="BE626" s="144"/>
      <c r="BF626" s="144"/>
      <c r="BG626" s="144"/>
      <c r="BH626" s="144"/>
      <c r="BI626" s="144"/>
      <c r="BJ626" s="144"/>
    </row>
    <row r="627" spans="1:63" s="88" customFormat="1" ht="14.25" customHeight="1" x14ac:dyDescent="0.2">
      <c r="A627" s="6">
        <v>637</v>
      </c>
      <c r="B627" s="88" t="s">
        <v>748</v>
      </c>
      <c r="D627" s="125" t="s">
        <v>244</v>
      </c>
      <c r="E627" s="120" t="s">
        <v>773</v>
      </c>
      <c r="F627" s="120">
        <v>576582.16014527343</v>
      </c>
      <c r="G627" s="123">
        <v>165.61220392156733</v>
      </c>
      <c r="H627" s="110">
        <f t="shared" si="72"/>
        <v>118.95729421369519</v>
      </c>
      <c r="I627" s="123">
        <v>96.704186771584617</v>
      </c>
      <c r="J627" s="121">
        <v>0.7182882142552276</v>
      </c>
      <c r="K627" s="121">
        <v>0.1585923636004804</v>
      </c>
      <c r="L627" s="122">
        <v>0.47840000000000005</v>
      </c>
      <c r="M627" s="123">
        <v>2.5759088370109682</v>
      </c>
      <c r="N627" s="113">
        <f t="shared" si="73"/>
        <v>1.2879544185054841</v>
      </c>
      <c r="O627" s="113">
        <v>1</v>
      </c>
      <c r="P627" s="123" t="s">
        <v>780</v>
      </c>
      <c r="Q627" s="124">
        <v>11</v>
      </c>
      <c r="R627" s="123">
        <v>2.6493090004820994</v>
      </c>
      <c r="S627" s="113">
        <f t="shared" si="74"/>
        <v>1.3246545002410497</v>
      </c>
      <c r="T627" s="113">
        <v>1</v>
      </c>
      <c r="U627" s="123" t="s">
        <v>780</v>
      </c>
      <c r="V627" s="124">
        <v>0.16670000000000001</v>
      </c>
      <c r="W627" s="114">
        <f t="shared" si="75"/>
        <v>5.1618655000000005E-4</v>
      </c>
      <c r="X627" s="124">
        <v>0.61930000000000007</v>
      </c>
      <c r="Y627" s="113">
        <f t="shared" si="76"/>
        <v>0.30965000000000004</v>
      </c>
      <c r="Z627" s="113">
        <v>1</v>
      </c>
      <c r="AA627" s="123" t="s">
        <v>780</v>
      </c>
      <c r="AB627" s="121">
        <v>0.97229460079674568</v>
      </c>
      <c r="AC627" s="120">
        <v>2520.2432380054511</v>
      </c>
      <c r="AD627" s="120">
        <v>53.958173752610492</v>
      </c>
      <c r="AE627" s="120">
        <v>2522.7862122500223</v>
      </c>
      <c r="AF627" s="120">
        <v>24.96249506961567</v>
      </c>
      <c r="AG627" s="120">
        <v>2524.8325892728549</v>
      </c>
      <c r="AH627" s="120">
        <v>10.398959323782638</v>
      </c>
      <c r="AI627" s="123">
        <v>99.818231462675882</v>
      </c>
      <c r="AJ627" s="144" t="s">
        <v>771</v>
      </c>
      <c r="AK627" s="143">
        <f t="shared" si="77"/>
        <v>2524.8325892728549</v>
      </c>
      <c r="AL627" s="143">
        <f t="shared" si="78"/>
        <v>10.398959323782638</v>
      </c>
      <c r="AM627" s="143">
        <v>1</v>
      </c>
      <c r="AN627" s="143">
        <v>26321</v>
      </c>
      <c r="AO627" s="146" t="s">
        <v>774</v>
      </c>
      <c r="AP627" s="26">
        <v>0</v>
      </c>
      <c r="AQ627" s="141">
        <f t="shared" si="79"/>
        <v>0.18176853732411757</v>
      </c>
      <c r="AR627" s="145"/>
      <c r="AS627" s="146"/>
      <c r="AT627" s="145"/>
      <c r="AU627" s="146"/>
      <c r="AV627" s="145"/>
      <c r="AW627" s="108"/>
      <c r="AX627" s="144"/>
      <c r="AY627" s="145"/>
      <c r="AZ627" s="145"/>
      <c r="BA627" s="145"/>
      <c r="BB627" s="145"/>
      <c r="BC627" s="145"/>
      <c r="BD627" s="144"/>
      <c r="BE627" s="144"/>
      <c r="BF627" s="144"/>
      <c r="BG627" s="144"/>
      <c r="BH627" s="144"/>
      <c r="BI627" s="144"/>
      <c r="BJ627" s="144"/>
    </row>
    <row r="628" spans="1:63" s="88" customFormat="1" ht="14.25" customHeight="1" x14ac:dyDescent="0.2">
      <c r="A628" s="6">
        <v>638</v>
      </c>
      <c r="B628" s="88" t="s">
        <v>748</v>
      </c>
      <c r="D628" s="125" t="s">
        <v>245</v>
      </c>
      <c r="E628" s="120" t="s">
        <v>773</v>
      </c>
      <c r="F628" s="120">
        <v>321419.8486018664</v>
      </c>
      <c r="G628" s="123">
        <v>74.978167001457436</v>
      </c>
      <c r="H628" s="110">
        <f t="shared" si="72"/>
        <v>52.121348761592749</v>
      </c>
      <c r="I628" s="123">
        <v>49.86464553736576</v>
      </c>
      <c r="J628" s="121">
        <v>0.69515368067853145</v>
      </c>
      <c r="K628" s="121">
        <v>0.65260974839333918</v>
      </c>
      <c r="L628" s="122">
        <v>0.54049999999999998</v>
      </c>
      <c r="M628" s="123">
        <v>2.752739342419539</v>
      </c>
      <c r="N628" s="113">
        <f t="shared" si="73"/>
        <v>1.3763696712097695</v>
      </c>
      <c r="O628" s="113">
        <v>1</v>
      </c>
      <c r="P628" s="123" t="s">
        <v>780</v>
      </c>
      <c r="Q628" s="124">
        <v>14.58</v>
      </c>
      <c r="R628" s="123">
        <v>2.8140628682149487</v>
      </c>
      <c r="S628" s="113">
        <f t="shared" si="74"/>
        <v>1.4070314341074743</v>
      </c>
      <c r="T628" s="113">
        <v>1</v>
      </c>
      <c r="U628" s="123" t="s">
        <v>780</v>
      </c>
      <c r="V628" s="124">
        <v>0.19570000000000001</v>
      </c>
      <c r="W628" s="114">
        <f t="shared" si="75"/>
        <v>5.7173755000000008E-4</v>
      </c>
      <c r="X628" s="124">
        <v>0.58430000000000004</v>
      </c>
      <c r="Y628" s="113">
        <f t="shared" si="76"/>
        <v>0.29215000000000002</v>
      </c>
      <c r="Z628" s="113">
        <v>1</v>
      </c>
      <c r="AA628" s="123" t="s">
        <v>780</v>
      </c>
      <c r="AB628" s="121">
        <v>0.97820818913178398</v>
      </c>
      <c r="AC628" s="120">
        <v>2785.4074182426289</v>
      </c>
      <c r="AD628" s="120">
        <v>62.561380136596199</v>
      </c>
      <c r="AE628" s="120">
        <v>2788.490804945433</v>
      </c>
      <c r="AF628" s="120">
        <v>27.098405857135276</v>
      </c>
      <c r="AG628" s="120">
        <v>2790.7222247948357</v>
      </c>
      <c r="AH628" s="120">
        <v>9.5665053664278386</v>
      </c>
      <c r="AI628" s="123">
        <v>99.809554440603719</v>
      </c>
      <c r="AJ628" s="144" t="s">
        <v>771</v>
      </c>
      <c r="AK628" s="143">
        <f t="shared" si="77"/>
        <v>2790.7222247948357</v>
      </c>
      <c r="AL628" s="143">
        <f t="shared" si="78"/>
        <v>9.5665053664278386</v>
      </c>
      <c r="AM628" s="143">
        <v>1</v>
      </c>
      <c r="AN628" s="143">
        <v>26321</v>
      </c>
      <c r="AO628" s="146" t="s">
        <v>774</v>
      </c>
      <c r="AP628" s="26">
        <v>0</v>
      </c>
      <c r="AQ628" s="141">
        <f t="shared" si="79"/>
        <v>0.19044555939628083</v>
      </c>
      <c r="AR628" s="145"/>
      <c r="AS628" s="146"/>
      <c r="AT628" s="145"/>
      <c r="AU628" s="146"/>
      <c r="AV628" s="145"/>
      <c r="AW628" s="108"/>
      <c r="AX628" s="144"/>
      <c r="AY628" s="145"/>
      <c r="AZ628" s="145"/>
      <c r="BA628" s="145"/>
      <c r="BB628" s="145"/>
      <c r="BC628" s="145"/>
      <c r="BD628" s="144"/>
      <c r="BE628" s="144"/>
      <c r="BF628" s="144"/>
      <c r="BG628" s="144"/>
      <c r="BH628" s="144"/>
      <c r="BI628" s="144"/>
      <c r="BJ628" s="144"/>
    </row>
    <row r="629" spans="1:63" s="88" customFormat="1" ht="14.25" customHeight="1" x14ac:dyDescent="0.2">
      <c r="A629" s="6">
        <v>639</v>
      </c>
      <c r="B629" s="88" t="s">
        <v>748</v>
      </c>
      <c r="D629" s="125" t="s">
        <v>246</v>
      </c>
      <c r="E629" s="120" t="s">
        <v>773</v>
      </c>
      <c r="F629" s="120">
        <v>309446.21284254862</v>
      </c>
      <c r="G629" s="123">
        <v>69.976320084297328</v>
      </c>
      <c r="H629" s="110">
        <f t="shared" si="72"/>
        <v>83.12588670517961</v>
      </c>
      <c r="I629" s="123">
        <v>56.456787656138218</v>
      </c>
      <c r="J629" s="121">
        <v>1.1879145202983179</v>
      </c>
      <c r="K629" s="121" t="s">
        <v>560</v>
      </c>
      <c r="L629" s="122">
        <v>0.59220000000000006</v>
      </c>
      <c r="M629" s="123">
        <v>3.001688730163723</v>
      </c>
      <c r="N629" s="113">
        <f t="shared" si="73"/>
        <v>1.5008443650818615</v>
      </c>
      <c r="O629" s="113">
        <v>1</v>
      </c>
      <c r="P629" s="123" t="s">
        <v>780</v>
      </c>
      <c r="Q629" s="124">
        <v>18.190000000000001</v>
      </c>
      <c r="R629" s="123">
        <v>3.1553091848547901</v>
      </c>
      <c r="S629" s="113">
        <f t="shared" si="74"/>
        <v>1.577654592427395</v>
      </c>
      <c r="T629" s="113">
        <v>1</v>
      </c>
      <c r="U629" s="123" t="s">
        <v>780</v>
      </c>
      <c r="V629" s="124">
        <v>0.2228</v>
      </c>
      <c r="W629" s="114">
        <f t="shared" si="75"/>
        <v>1.0833650000000002E-3</v>
      </c>
      <c r="X629" s="124">
        <v>0.97250000000000003</v>
      </c>
      <c r="Y629" s="113">
        <f t="shared" si="76"/>
        <v>0.48625000000000002</v>
      </c>
      <c r="Z629" s="113">
        <v>1</v>
      </c>
      <c r="AA629" s="123" t="s">
        <v>780</v>
      </c>
      <c r="AB629" s="121">
        <v>0.95131366034478271</v>
      </c>
      <c r="AC629" s="120">
        <v>2998.4618306121693</v>
      </c>
      <c r="AD629" s="120">
        <v>72.377709999547278</v>
      </c>
      <c r="AE629" s="120">
        <v>2999.9269979696228</v>
      </c>
      <c r="AF629" s="120">
        <v>30.832500832549613</v>
      </c>
      <c r="AG629" s="120">
        <v>3000.9090392014195</v>
      </c>
      <c r="AH629" s="120">
        <v>15.632200973268809</v>
      </c>
      <c r="AI629" s="123">
        <v>99.918451090743446</v>
      </c>
      <c r="AJ629" s="144" t="s">
        <v>771</v>
      </c>
      <c r="AK629" s="143">
        <f t="shared" si="77"/>
        <v>3000.9090392014195</v>
      </c>
      <c r="AL629" s="143">
        <f t="shared" si="78"/>
        <v>15.632200973268809</v>
      </c>
      <c r="AM629" s="143">
        <v>1</v>
      </c>
      <c r="AN629" s="143">
        <v>26321</v>
      </c>
      <c r="AO629" s="146" t="s">
        <v>774</v>
      </c>
      <c r="AP629" s="26">
        <v>0</v>
      </c>
      <c r="AQ629" s="141">
        <f t="shared" si="79"/>
        <v>8.1548909256554225E-2</v>
      </c>
      <c r="AR629" s="145"/>
      <c r="AS629" s="146"/>
      <c r="AT629" s="145"/>
      <c r="AU629" s="146"/>
      <c r="AV629" s="145"/>
      <c r="AW629" s="108"/>
      <c r="AX629" s="144"/>
      <c r="AY629" s="145"/>
      <c r="AZ629" s="145"/>
      <c r="BA629" s="145"/>
      <c r="BB629" s="145"/>
      <c r="BC629" s="145"/>
      <c r="BD629" s="144"/>
      <c r="BE629" s="144"/>
      <c r="BF629" s="144"/>
      <c r="BG629" s="144"/>
      <c r="BH629" s="144"/>
      <c r="BI629" s="144"/>
      <c r="BJ629" s="144"/>
    </row>
    <row r="630" spans="1:63" s="88" customFormat="1" ht="14.25" customHeight="1" x14ac:dyDescent="0.2">
      <c r="A630" s="6">
        <v>640</v>
      </c>
      <c r="B630" s="88" t="s">
        <v>748</v>
      </c>
      <c r="D630" s="125" t="s">
        <v>247</v>
      </c>
      <c r="E630" s="120" t="s">
        <v>773</v>
      </c>
      <c r="F630" s="120">
        <v>567389.54149902123</v>
      </c>
      <c r="G630" s="123">
        <v>214.42820696152845</v>
      </c>
      <c r="H630" s="110">
        <f t="shared" si="72"/>
        <v>450.34611113296955</v>
      </c>
      <c r="I630" s="123">
        <v>101.6210357181246</v>
      </c>
      <c r="J630" s="121">
        <v>2.1002186116949075</v>
      </c>
      <c r="K630" s="121">
        <v>0.21486252907971382</v>
      </c>
      <c r="L630" s="122">
        <v>0.38290000000000002</v>
      </c>
      <c r="M630" s="123">
        <v>3.3376902701462412</v>
      </c>
      <c r="N630" s="113">
        <f t="shared" si="73"/>
        <v>1.6688451350731206</v>
      </c>
      <c r="O630" s="113">
        <v>1</v>
      </c>
      <c r="P630" s="123" t="s">
        <v>780</v>
      </c>
      <c r="Q630" s="124">
        <v>8.8070000000000004</v>
      </c>
      <c r="R630" s="123">
        <v>3.4099673213124766</v>
      </c>
      <c r="S630" s="113">
        <f t="shared" si="74"/>
        <v>1.7049836606562383</v>
      </c>
      <c r="T630" s="113">
        <v>1</v>
      </c>
      <c r="U630" s="123" t="s">
        <v>780</v>
      </c>
      <c r="V630" s="124">
        <v>0.1668</v>
      </c>
      <c r="W630" s="114">
        <f t="shared" si="75"/>
        <v>5.824656000000001E-4</v>
      </c>
      <c r="X630" s="124">
        <v>0.69840000000000013</v>
      </c>
      <c r="Y630" s="113">
        <f t="shared" si="76"/>
        <v>0.34920000000000007</v>
      </c>
      <c r="Z630" s="113">
        <v>1</v>
      </c>
      <c r="AA630" s="123" t="s">
        <v>780</v>
      </c>
      <c r="AB630" s="121">
        <v>0.97880418069859498</v>
      </c>
      <c r="AC630" s="120">
        <v>2089.7268103144388</v>
      </c>
      <c r="AD630" s="120">
        <v>59.849089576942561</v>
      </c>
      <c r="AE630" s="120">
        <v>2318.1671238922936</v>
      </c>
      <c r="AF630" s="120">
        <v>31.579519604646975</v>
      </c>
      <c r="AG630" s="120">
        <v>2525.9537689133026</v>
      </c>
      <c r="AH630" s="120">
        <v>11.725132687789339</v>
      </c>
      <c r="AI630" s="123">
        <v>82.730208130985147</v>
      </c>
      <c r="AJ630" s="144" t="s">
        <v>771</v>
      </c>
      <c r="AK630" s="143">
        <f t="shared" si="77"/>
        <v>2525.9537689133026</v>
      </c>
      <c r="AL630" s="143">
        <f t="shared" si="78"/>
        <v>11.725132687789339</v>
      </c>
      <c r="AM630" s="143">
        <v>1</v>
      </c>
      <c r="AN630" s="143">
        <v>26321</v>
      </c>
      <c r="AO630" s="146" t="s">
        <v>774</v>
      </c>
      <c r="AP630" s="26">
        <v>0</v>
      </c>
      <c r="AQ630" s="141">
        <f t="shared" si="79"/>
        <v>17.269791869014853</v>
      </c>
      <c r="AR630" s="145"/>
      <c r="AS630" s="146"/>
      <c r="AT630" s="145"/>
      <c r="AU630" s="146"/>
      <c r="AV630" s="145"/>
      <c r="AW630" s="108"/>
      <c r="AX630" s="144"/>
      <c r="AY630" s="145"/>
      <c r="AZ630" s="145"/>
      <c r="BA630" s="145"/>
      <c r="BB630" s="145"/>
      <c r="BC630" s="145"/>
      <c r="BD630" s="144"/>
      <c r="BE630" s="144"/>
      <c r="BF630" s="144"/>
      <c r="BG630" s="144"/>
      <c r="BH630" s="144"/>
      <c r="BI630" s="144"/>
      <c r="BJ630" s="144"/>
    </row>
    <row r="631" spans="1:63" s="88" customFormat="1" ht="14.25" customHeight="1" x14ac:dyDescent="0.2">
      <c r="A631" s="6">
        <v>641</v>
      </c>
      <c r="B631" s="88" t="s">
        <v>748</v>
      </c>
      <c r="D631" s="125" t="s">
        <v>248</v>
      </c>
      <c r="E631" s="120" t="s">
        <v>773</v>
      </c>
      <c r="F631" s="120">
        <v>374581.74480148795</v>
      </c>
      <c r="G631" s="123">
        <v>70.539400142988811</v>
      </c>
      <c r="H631" s="110">
        <f t="shared" si="72"/>
        <v>50.955648660066295</v>
      </c>
      <c r="I631" s="123">
        <v>61.613052109327725</v>
      </c>
      <c r="J631" s="121">
        <v>0.72237144853479418</v>
      </c>
      <c r="K631" s="121" t="s">
        <v>560</v>
      </c>
      <c r="L631" s="122">
        <v>0.66900000000000004</v>
      </c>
      <c r="M631" s="123">
        <v>2.6918663161794294</v>
      </c>
      <c r="N631" s="113">
        <f t="shared" si="73"/>
        <v>1.3459331580897147</v>
      </c>
      <c r="O631" s="113">
        <v>1</v>
      </c>
      <c r="P631" s="123" t="s">
        <v>780</v>
      </c>
      <c r="Q631" s="124">
        <v>25.03</v>
      </c>
      <c r="R631" s="123">
        <v>2.7844385153065385</v>
      </c>
      <c r="S631" s="113">
        <f t="shared" si="74"/>
        <v>1.3922192576532693</v>
      </c>
      <c r="T631" s="113">
        <v>1</v>
      </c>
      <c r="U631" s="123" t="s">
        <v>780</v>
      </c>
      <c r="V631" s="124">
        <v>0.27140000000000003</v>
      </c>
      <c r="W631" s="114">
        <f t="shared" si="75"/>
        <v>9.6618400000000003E-4</v>
      </c>
      <c r="X631" s="124">
        <v>0.71199999999999997</v>
      </c>
      <c r="Y631" s="113">
        <f t="shared" si="76"/>
        <v>0.35599999999999998</v>
      </c>
      <c r="Z631" s="113">
        <v>1</v>
      </c>
      <c r="AA631" s="123" t="s">
        <v>780</v>
      </c>
      <c r="AB631" s="121">
        <v>0.96675372840225282</v>
      </c>
      <c r="AC631" s="120">
        <v>3301.8265052516476</v>
      </c>
      <c r="AD631" s="120">
        <v>69.932056871114582</v>
      </c>
      <c r="AE631" s="120">
        <v>3309.4782806160224</v>
      </c>
      <c r="AF631" s="120">
        <v>27.557243850877967</v>
      </c>
      <c r="AG631" s="120">
        <v>3314.1160047599483</v>
      </c>
      <c r="AH631" s="120">
        <v>11.158443652245404</v>
      </c>
      <c r="AI631" s="123">
        <v>99.629177147370527</v>
      </c>
      <c r="AJ631" s="144" t="s">
        <v>771</v>
      </c>
      <c r="AK631" s="143">
        <f t="shared" si="77"/>
        <v>3314.1160047599483</v>
      </c>
      <c r="AL631" s="143">
        <f t="shared" si="78"/>
        <v>11.158443652245404</v>
      </c>
      <c r="AM631" s="143">
        <v>1</v>
      </c>
      <c r="AN631" s="143">
        <v>26321</v>
      </c>
      <c r="AO631" s="146" t="s">
        <v>774</v>
      </c>
      <c r="AP631" s="26">
        <v>0</v>
      </c>
      <c r="AQ631" s="141">
        <f t="shared" si="79"/>
        <v>0.37082285262947323</v>
      </c>
      <c r="AR631" s="145"/>
      <c r="AS631" s="146"/>
      <c r="AT631" s="145"/>
      <c r="AU631" s="146"/>
      <c r="AV631" s="145"/>
      <c r="AW631" s="108"/>
      <c r="AX631" s="144"/>
      <c r="AY631" s="145"/>
      <c r="AZ631" s="145"/>
      <c r="BA631" s="145"/>
      <c r="BB631" s="145"/>
      <c r="BC631" s="145"/>
      <c r="BD631" s="144"/>
      <c r="BE631" s="144"/>
      <c r="BF631" s="144"/>
      <c r="BG631" s="144"/>
      <c r="BH631" s="144"/>
      <c r="BI631" s="144"/>
      <c r="BJ631" s="144"/>
    </row>
    <row r="632" spans="1:63" s="88" customFormat="1" ht="14.25" customHeight="1" x14ac:dyDescent="0.2">
      <c r="A632" s="6">
        <v>642</v>
      </c>
      <c r="B632" s="88" t="s">
        <v>748</v>
      </c>
      <c r="D632" s="125" t="s">
        <v>249</v>
      </c>
      <c r="E632" s="120" t="s">
        <v>773</v>
      </c>
      <c r="F632" s="120">
        <v>147881.30206912634</v>
      </c>
      <c r="G632" s="123">
        <v>28.565495842808485</v>
      </c>
      <c r="H632" s="110">
        <f t="shared" si="72"/>
        <v>31.094149303549695</v>
      </c>
      <c r="I632" s="123">
        <v>21.616592985366186</v>
      </c>
      <c r="J632" s="121">
        <v>1.0885212521657597</v>
      </c>
      <c r="K632" s="121" t="s">
        <v>560</v>
      </c>
      <c r="L632" s="122">
        <v>0.5908000000000001</v>
      </c>
      <c r="M632" s="123">
        <v>3.045989053707574</v>
      </c>
      <c r="N632" s="113">
        <f t="shared" si="73"/>
        <v>1.522994526853787</v>
      </c>
      <c r="O632" s="113">
        <v>1</v>
      </c>
      <c r="P632" s="123" t="s">
        <v>780</v>
      </c>
      <c r="Q632" s="124">
        <v>18.07</v>
      </c>
      <c r="R632" s="123">
        <v>3.2336263279512516</v>
      </c>
      <c r="S632" s="113">
        <f t="shared" si="74"/>
        <v>1.6168131639756258</v>
      </c>
      <c r="T632" s="113">
        <v>1</v>
      </c>
      <c r="U632" s="123" t="s">
        <v>780</v>
      </c>
      <c r="V632" s="124">
        <v>0.22180000000000002</v>
      </c>
      <c r="W632" s="114">
        <f t="shared" si="75"/>
        <v>1.2032650000000002E-3</v>
      </c>
      <c r="X632" s="124">
        <v>1.085</v>
      </c>
      <c r="Y632" s="113">
        <f t="shared" si="76"/>
        <v>0.54249999999999998</v>
      </c>
      <c r="Z632" s="113">
        <v>1</v>
      </c>
      <c r="AA632" s="123" t="s">
        <v>780</v>
      </c>
      <c r="AB632" s="121">
        <v>0.94197311154299013</v>
      </c>
      <c r="AC632" s="120">
        <v>2992.5270861173467</v>
      </c>
      <c r="AD632" s="120">
        <v>73.337116191064524</v>
      </c>
      <c r="AE632" s="120">
        <v>2993.453833284444</v>
      </c>
      <c r="AF632" s="120">
        <v>31.598534275653947</v>
      </c>
      <c r="AG632" s="120">
        <v>2994.0763571964048</v>
      </c>
      <c r="AH632" s="120">
        <v>17.457805262899658</v>
      </c>
      <c r="AI632" s="123">
        <v>99.94825545863803</v>
      </c>
      <c r="AJ632" s="144" t="s">
        <v>771</v>
      </c>
      <c r="AK632" s="143">
        <f t="shared" si="77"/>
        <v>2994.0763571964048</v>
      </c>
      <c r="AL632" s="143">
        <f t="shared" si="78"/>
        <v>17.457805262899658</v>
      </c>
      <c r="AM632" s="143">
        <v>1</v>
      </c>
      <c r="AN632" s="143">
        <v>26321</v>
      </c>
      <c r="AO632" s="146" t="s">
        <v>774</v>
      </c>
      <c r="AP632" s="26">
        <v>0</v>
      </c>
      <c r="AQ632" s="141">
        <f t="shared" si="79"/>
        <v>5.1744541361969709E-2</v>
      </c>
      <c r="AR632" s="145"/>
      <c r="AS632" s="146"/>
      <c r="AT632" s="145"/>
      <c r="AU632" s="146"/>
      <c r="AV632" s="145"/>
      <c r="AW632" s="108"/>
      <c r="AX632" s="144"/>
      <c r="AY632" s="145"/>
      <c r="AZ632" s="145"/>
      <c r="BA632" s="145"/>
      <c r="BB632" s="145"/>
      <c r="BC632" s="145"/>
      <c r="BD632" s="144"/>
      <c r="BE632" s="144"/>
      <c r="BF632" s="144"/>
      <c r="BG632" s="144"/>
      <c r="BH632" s="144"/>
      <c r="BI632" s="144"/>
      <c r="BJ632" s="144"/>
    </row>
    <row r="633" spans="1:63" s="37" customFormat="1" ht="14.25" customHeight="1" x14ac:dyDescent="0.2">
      <c r="A633" s="6">
        <v>643</v>
      </c>
      <c r="B633" s="88" t="s">
        <v>748</v>
      </c>
      <c r="D633" s="125" t="s">
        <v>250</v>
      </c>
      <c r="E633" s="120" t="s">
        <v>773</v>
      </c>
      <c r="F633" s="120">
        <v>313558.32784752751</v>
      </c>
      <c r="G633" s="123">
        <v>59.820777930270651</v>
      </c>
      <c r="H633" s="110">
        <f t="shared" si="72"/>
        <v>73.112328597692184</v>
      </c>
      <c r="I633" s="123">
        <v>43.004563275163413</v>
      </c>
      <c r="J633" s="121">
        <v>1.2221895322544061</v>
      </c>
      <c r="K633" s="121" t="s">
        <v>560</v>
      </c>
      <c r="L633" s="122">
        <v>0.58810000000000007</v>
      </c>
      <c r="M633" s="123">
        <v>3.4305955723613515</v>
      </c>
      <c r="N633" s="113">
        <f t="shared" si="73"/>
        <v>1.7152977861806757</v>
      </c>
      <c r="O633" s="113">
        <v>1</v>
      </c>
      <c r="P633" s="123" t="s">
        <v>780</v>
      </c>
      <c r="Q633" s="124">
        <v>17.95</v>
      </c>
      <c r="R633" s="123">
        <v>3.5129196195387107</v>
      </c>
      <c r="S633" s="113">
        <f t="shared" si="74"/>
        <v>1.7564598097693553</v>
      </c>
      <c r="T633" s="113">
        <v>1</v>
      </c>
      <c r="U633" s="123" t="s">
        <v>780</v>
      </c>
      <c r="V633" s="124">
        <v>0.22140000000000001</v>
      </c>
      <c r="W633" s="114">
        <f t="shared" si="75"/>
        <v>8.3700270000000002E-4</v>
      </c>
      <c r="X633" s="124">
        <v>0.75609999999999999</v>
      </c>
      <c r="Y633" s="113">
        <f t="shared" si="76"/>
        <v>0.37805</v>
      </c>
      <c r="Z633" s="113">
        <v>1</v>
      </c>
      <c r="AA633" s="123" t="s">
        <v>780</v>
      </c>
      <c r="AB633" s="121">
        <v>0.97656534845845144</v>
      </c>
      <c r="AC633" s="120">
        <v>2981.9125105557373</v>
      </c>
      <c r="AD633" s="120">
        <v>82.42469595976263</v>
      </c>
      <c r="AE633" s="120">
        <v>2987.0851046841763</v>
      </c>
      <c r="AF633" s="120">
        <v>34.362275561412844</v>
      </c>
      <c r="AG633" s="120">
        <v>2990.5689269487434</v>
      </c>
      <c r="AH633" s="120">
        <v>12.163160258132384</v>
      </c>
      <c r="AI633" s="123">
        <v>99.710542822972542</v>
      </c>
      <c r="AJ633" s="144" t="s">
        <v>771</v>
      </c>
      <c r="AK633" s="143">
        <f t="shared" si="77"/>
        <v>2990.5689269487434</v>
      </c>
      <c r="AL633" s="143">
        <f t="shared" si="78"/>
        <v>12.163160258132384</v>
      </c>
      <c r="AM633" s="143">
        <v>1</v>
      </c>
      <c r="AN633" s="143">
        <v>26321</v>
      </c>
      <c r="AO633" s="146" t="s">
        <v>774</v>
      </c>
      <c r="AP633" s="26">
        <v>0</v>
      </c>
      <c r="AQ633" s="141">
        <f t="shared" si="79"/>
        <v>0.2894571770274581</v>
      </c>
      <c r="AR633" s="145"/>
      <c r="AS633" s="146"/>
      <c r="AT633" s="145"/>
      <c r="AU633" s="146"/>
      <c r="AV633" s="145"/>
      <c r="AW633" s="108"/>
      <c r="AX633" s="144"/>
      <c r="AY633" s="145"/>
      <c r="AZ633" s="145"/>
      <c r="BA633" s="145"/>
      <c r="BB633" s="145"/>
      <c r="BC633" s="145"/>
      <c r="BD633" s="144"/>
      <c r="BE633" s="144"/>
      <c r="BF633" s="144"/>
      <c r="BG633" s="144"/>
      <c r="BH633" s="144"/>
      <c r="BI633" s="144"/>
      <c r="BJ633" s="144"/>
    </row>
    <row r="634" spans="1:63" s="102" customFormat="1" ht="14.25" customHeight="1" x14ac:dyDescent="0.2">
      <c r="A634" s="6">
        <v>644</v>
      </c>
      <c r="B634" s="88" t="s">
        <v>748</v>
      </c>
      <c r="C634" s="37"/>
      <c r="D634" s="125" t="s">
        <v>251</v>
      </c>
      <c r="E634" s="120" t="s">
        <v>773</v>
      </c>
      <c r="F634" s="120">
        <v>404730.59448164405</v>
      </c>
      <c r="G634" s="123">
        <v>115.44311777846733</v>
      </c>
      <c r="H634" s="110">
        <f t="shared" si="72"/>
        <v>92.045649509776482</v>
      </c>
      <c r="I634" s="123">
        <v>66.50260181478582</v>
      </c>
      <c r="J634" s="121">
        <v>0.79732470225215124</v>
      </c>
      <c r="K634" s="121" t="s">
        <v>560</v>
      </c>
      <c r="L634" s="122">
        <v>0.47640000000000005</v>
      </c>
      <c r="M634" s="123">
        <v>2.9198594954609591</v>
      </c>
      <c r="N634" s="113">
        <f t="shared" si="73"/>
        <v>1.4599297477304796</v>
      </c>
      <c r="O634" s="113">
        <v>1</v>
      </c>
      <c r="P634" s="123" t="s">
        <v>780</v>
      </c>
      <c r="Q634" s="124">
        <v>10.87</v>
      </c>
      <c r="R634" s="123">
        <v>3.0626417153763095</v>
      </c>
      <c r="S634" s="113">
        <f t="shared" si="74"/>
        <v>1.5313208576881547</v>
      </c>
      <c r="T634" s="113">
        <v>1</v>
      </c>
      <c r="U634" s="123" t="s">
        <v>780</v>
      </c>
      <c r="V634" s="124">
        <v>0.16550000000000001</v>
      </c>
      <c r="W634" s="114">
        <f t="shared" si="75"/>
        <v>7.6477550000000004E-4</v>
      </c>
      <c r="X634" s="124">
        <v>0.92420000000000002</v>
      </c>
      <c r="Y634" s="113">
        <f t="shared" si="76"/>
        <v>0.46210000000000001</v>
      </c>
      <c r="Z634" s="113">
        <v>1</v>
      </c>
      <c r="AA634" s="123" t="s">
        <v>780</v>
      </c>
      <c r="AB634" s="121">
        <v>0.95337939165443431</v>
      </c>
      <c r="AC634" s="120">
        <v>2511.5129988643407</v>
      </c>
      <c r="AD634" s="120">
        <v>61.023105425735594</v>
      </c>
      <c r="AE634" s="120">
        <v>2512.4141992046339</v>
      </c>
      <c r="AF634" s="120">
        <v>28.885583243317342</v>
      </c>
      <c r="AG634" s="120">
        <v>2513.1424599830698</v>
      </c>
      <c r="AH634" s="120">
        <v>15.537118141166765</v>
      </c>
      <c r="AI634" s="123">
        <v>99.935162405447571</v>
      </c>
      <c r="AJ634" s="144" t="s">
        <v>771</v>
      </c>
      <c r="AK634" s="143">
        <f t="shared" si="77"/>
        <v>2513.1424599830698</v>
      </c>
      <c r="AL634" s="143">
        <f t="shared" si="78"/>
        <v>15.537118141166765</v>
      </c>
      <c r="AM634" s="143">
        <v>1</v>
      </c>
      <c r="AN634" s="143">
        <v>26321</v>
      </c>
      <c r="AO634" s="146" t="s">
        <v>774</v>
      </c>
      <c r="AP634" s="26">
        <v>0</v>
      </c>
      <c r="AQ634" s="141">
        <f t="shared" si="79"/>
        <v>6.4837594552429323E-2</v>
      </c>
      <c r="AR634" s="145"/>
      <c r="AS634" s="146"/>
      <c r="AT634" s="145"/>
      <c r="AU634" s="146"/>
      <c r="AV634" s="145"/>
      <c r="AW634" s="108"/>
      <c r="AX634" s="144"/>
      <c r="AY634" s="145"/>
      <c r="AZ634" s="145"/>
      <c r="BA634" s="145"/>
      <c r="BB634" s="145"/>
      <c r="BC634" s="145"/>
      <c r="BD634" s="144"/>
      <c r="BE634" s="144"/>
      <c r="BF634" s="144"/>
      <c r="BG634" s="144"/>
      <c r="BH634" s="144"/>
      <c r="BI634" s="144"/>
      <c r="BJ634" s="144"/>
    </row>
    <row r="635" spans="1:63" s="82" customFormat="1" x14ac:dyDescent="0.2">
      <c r="A635" s="6">
        <v>647</v>
      </c>
      <c r="B635" s="88" t="s">
        <v>749</v>
      </c>
      <c r="D635" s="120" t="s">
        <v>501</v>
      </c>
      <c r="E635" s="120" t="s">
        <v>773</v>
      </c>
      <c r="F635" s="120">
        <v>253168.1047350883</v>
      </c>
      <c r="G635" s="120">
        <v>106.78127769401054</v>
      </c>
      <c r="H635" s="110">
        <f t="shared" si="72"/>
        <v>191.11665408201736</v>
      </c>
      <c r="I635" s="120">
        <v>73.205367657655387</v>
      </c>
      <c r="J635" s="121">
        <v>1.7897955354090811</v>
      </c>
      <c r="K635" s="121">
        <v>1.3070573148755831</v>
      </c>
      <c r="L635" s="122">
        <v>0.47399999999999998</v>
      </c>
      <c r="M635" s="123">
        <v>2.9521972330042252</v>
      </c>
      <c r="N635" s="113">
        <f t="shared" si="73"/>
        <v>1.4760986165021126</v>
      </c>
      <c r="O635" s="113">
        <v>1</v>
      </c>
      <c r="P635" s="123" t="s">
        <v>780</v>
      </c>
      <c r="Q635" s="124">
        <v>12.39</v>
      </c>
      <c r="R635" s="123">
        <v>3.115680642728651</v>
      </c>
      <c r="S635" s="113">
        <f t="shared" si="74"/>
        <v>1.5578403213643255</v>
      </c>
      <c r="T635" s="113">
        <v>1</v>
      </c>
      <c r="U635" s="123" t="s">
        <v>780</v>
      </c>
      <c r="V635" s="124">
        <v>0.1895</v>
      </c>
      <c r="W635" s="114">
        <f t="shared" si="75"/>
        <v>9.4371000000000006E-4</v>
      </c>
      <c r="X635" s="124">
        <v>0.996</v>
      </c>
      <c r="Y635" s="113">
        <f t="shared" si="76"/>
        <v>0.498</v>
      </c>
      <c r="Z635" s="113">
        <v>1</v>
      </c>
      <c r="AA635" s="123" t="s">
        <v>780</v>
      </c>
      <c r="AB635" s="121">
        <v>0.94752882966167862</v>
      </c>
      <c r="AC635" s="120">
        <v>2501.1082712125526</v>
      </c>
      <c r="AD635" s="120">
        <v>61.491966219195547</v>
      </c>
      <c r="AE635" s="120">
        <v>2634.2675271381058</v>
      </c>
      <c r="AF635" s="120">
        <v>29.70332852009733</v>
      </c>
      <c r="AG635" s="120">
        <v>2738.2283892191322</v>
      </c>
      <c r="AH635" s="120">
        <v>16.386346180641663</v>
      </c>
      <c r="AI635" s="123">
        <v>91.340382017067625</v>
      </c>
      <c r="AJ635" s="144" t="s">
        <v>771</v>
      </c>
      <c r="AK635" s="143">
        <f t="shared" si="77"/>
        <v>2738.2283892191322</v>
      </c>
      <c r="AL635" s="143">
        <f t="shared" si="78"/>
        <v>16.386346180641663</v>
      </c>
      <c r="AM635" s="143">
        <v>1</v>
      </c>
      <c r="AN635" s="143">
        <v>26321</v>
      </c>
      <c r="AO635" s="146" t="s">
        <v>774</v>
      </c>
      <c r="AP635" s="26">
        <v>0</v>
      </c>
      <c r="AQ635" s="141">
        <f t="shared" si="79"/>
        <v>8.6596179829323745</v>
      </c>
      <c r="AR635" s="145"/>
      <c r="AS635" s="146"/>
      <c r="AT635" s="145"/>
      <c r="AU635" s="146"/>
      <c r="AV635" s="145"/>
      <c r="AW635" s="108"/>
      <c r="AX635" s="144"/>
      <c r="AY635" s="145"/>
      <c r="AZ635" s="145"/>
      <c r="BA635" s="145"/>
      <c r="BB635" s="145"/>
      <c r="BC635" s="145"/>
      <c r="BD635" s="26"/>
      <c r="BE635" s="26"/>
      <c r="BF635" s="26"/>
      <c r="BG635" s="26"/>
      <c r="BH635" s="26"/>
      <c r="BI635" s="26"/>
      <c r="BJ635" s="26"/>
      <c r="BK635" s="26"/>
    </row>
    <row r="636" spans="1:63" s="82" customFormat="1" x14ac:dyDescent="0.2">
      <c r="A636" s="6">
        <v>648</v>
      </c>
      <c r="B636" s="88" t="s">
        <v>749</v>
      </c>
      <c r="D636" s="120" t="s">
        <v>502</v>
      </c>
      <c r="E636" s="120" t="s">
        <v>773</v>
      </c>
      <c r="F636" s="120">
        <v>193351.660309528</v>
      </c>
      <c r="G636" s="120">
        <v>96.526068610799925</v>
      </c>
      <c r="H636" s="110">
        <f t="shared" si="72"/>
        <v>135.60353405293628</v>
      </c>
      <c r="I636" s="120">
        <v>53.072960481506627</v>
      </c>
      <c r="J636" s="121">
        <v>1.4048384649301271</v>
      </c>
      <c r="K636" s="121" t="s">
        <v>560</v>
      </c>
      <c r="L636" s="122">
        <v>0.43460000000000004</v>
      </c>
      <c r="M636" s="123">
        <v>3.4150607041904353</v>
      </c>
      <c r="N636" s="113">
        <f t="shared" si="73"/>
        <v>1.7075303520952176</v>
      </c>
      <c r="O636" s="113">
        <v>1</v>
      </c>
      <c r="P636" s="123" t="s">
        <v>780</v>
      </c>
      <c r="Q636" s="124">
        <v>8.9689999999999994</v>
      </c>
      <c r="R636" s="123">
        <v>3.572824352106847</v>
      </c>
      <c r="S636" s="113">
        <f t="shared" si="74"/>
        <v>1.7864121760534235</v>
      </c>
      <c r="T636" s="113">
        <v>1</v>
      </c>
      <c r="U636" s="123" t="s">
        <v>780</v>
      </c>
      <c r="V636" s="124">
        <v>0.14970000000000003</v>
      </c>
      <c r="W636" s="114">
        <f t="shared" si="75"/>
        <v>7.8592500000000014E-4</v>
      </c>
      <c r="X636" s="124">
        <v>1.05</v>
      </c>
      <c r="Y636" s="113">
        <f t="shared" si="76"/>
        <v>0.52500000000000002</v>
      </c>
      <c r="Z636" s="113">
        <v>1</v>
      </c>
      <c r="AA636" s="123" t="s">
        <v>780</v>
      </c>
      <c r="AB636" s="121">
        <v>0.95584343578956499</v>
      </c>
      <c r="AC636" s="120">
        <v>2326.5620072094935</v>
      </c>
      <c r="AD636" s="120">
        <v>67.043050223660885</v>
      </c>
      <c r="AE636" s="120">
        <v>2334.8357420471225</v>
      </c>
      <c r="AF636" s="120">
        <v>33.174816756749806</v>
      </c>
      <c r="AG636" s="120">
        <v>2342.0749272378216</v>
      </c>
      <c r="AH636" s="120">
        <v>17.961351045450375</v>
      </c>
      <c r="AI636" s="123">
        <v>99.337642026396495</v>
      </c>
      <c r="AJ636" s="144" t="s">
        <v>771</v>
      </c>
      <c r="AK636" s="143">
        <f t="shared" si="77"/>
        <v>2342.0749272378216</v>
      </c>
      <c r="AL636" s="143">
        <f t="shared" si="78"/>
        <v>17.961351045450375</v>
      </c>
      <c r="AM636" s="143">
        <v>1</v>
      </c>
      <c r="AN636" s="143">
        <v>26321</v>
      </c>
      <c r="AO636" s="146" t="s">
        <v>774</v>
      </c>
      <c r="AP636" s="26">
        <v>0</v>
      </c>
      <c r="AQ636" s="141">
        <f t="shared" si="79"/>
        <v>0.66235797360350546</v>
      </c>
      <c r="AR636" s="145"/>
      <c r="AS636" s="146"/>
      <c r="AT636" s="145"/>
      <c r="AU636" s="146"/>
      <c r="AV636" s="145"/>
      <c r="AW636" s="108"/>
      <c r="AX636" s="144"/>
      <c r="AY636" s="145"/>
      <c r="AZ636" s="145"/>
      <c r="BA636" s="145"/>
      <c r="BB636" s="145"/>
      <c r="BC636" s="145"/>
      <c r="BD636" s="26"/>
      <c r="BE636" s="26"/>
      <c r="BF636" s="26"/>
      <c r="BG636" s="26"/>
      <c r="BH636" s="26"/>
      <c r="BI636" s="26"/>
      <c r="BJ636" s="26"/>
      <c r="BK636" s="26"/>
    </row>
    <row r="637" spans="1:63" s="82" customFormat="1" x14ac:dyDescent="0.2">
      <c r="A637" s="6">
        <v>649</v>
      </c>
      <c r="B637" s="88" t="s">
        <v>749</v>
      </c>
      <c r="D637" s="120" t="s">
        <v>503</v>
      </c>
      <c r="E637" s="120" t="s">
        <v>773</v>
      </c>
      <c r="F637" s="120">
        <v>839825.14029749553</v>
      </c>
      <c r="G637" s="120">
        <v>655.5267493003256</v>
      </c>
      <c r="H637" s="110">
        <f t="shared" si="72"/>
        <v>74.590664068333368</v>
      </c>
      <c r="I637" s="120">
        <v>217.85665526540402</v>
      </c>
      <c r="J637" s="121">
        <v>0.11378736893337682</v>
      </c>
      <c r="K637" s="121">
        <v>0.40216537374836803</v>
      </c>
      <c r="L637" s="122">
        <v>0.3135</v>
      </c>
      <c r="M637" s="123">
        <v>4.2551922938472933</v>
      </c>
      <c r="N637" s="113">
        <f t="shared" si="73"/>
        <v>2.1275961469236466</v>
      </c>
      <c r="O637" s="113">
        <v>1</v>
      </c>
      <c r="P637" s="123" t="s">
        <v>780</v>
      </c>
      <c r="Q637" s="124">
        <v>6.4160000000000004</v>
      </c>
      <c r="R637" s="123">
        <v>4.4742901986995705</v>
      </c>
      <c r="S637" s="113">
        <f t="shared" si="74"/>
        <v>2.2371450993497852</v>
      </c>
      <c r="T637" s="113">
        <v>1</v>
      </c>
      <c r="U637" s="123" t="s">
        <v>780</v>
      </c>
      <c r="V637" s="124">
        <v>0.14849999999999999</v>
      </c>
      <c r="W637" s="114">
        <f t="shared" si="75"/>
        <v>1.0268775E-3</v>
      </c>
      <c r="X637" s="124">
        <v>1.383</v>
      </c>
      <c r="Y637" s="113">
        <f t="shared" si="76"/>
        <v>0.6915</v>
      </c>
      <c r="Z637" s="113">
        <v>1</v>
      </c>
      <c r="AA637" s="123" t="s">
        <v>780</v>
      </c>
      <c r="AB637" s="121">
        <v>0.9510318072538172</v>
      </c>
      <c r="AC637" s="120">
        <v>1757.7260218119527</v>
      </c>
      <c r="AD637" s="120">
        <v>65.79918572721499</v>
      </c>
      <c r="AE637" s="120">
        <v>2034.504977915481</v>
      </c>
      <c r="AF637" s="120">
        <v>40.086313381690388</v>
      </c>
      <c r="AG637" s="120">
        <v>2328.2179066687918</v>
      </c>
      <c r="AH637" s="120">
        <v>23.692283102427176</v>
      </c>
      <c r="AI637" s="123">
        <v>75.496628420271122</v>
      </c>
      <c r="AJ637" s="144" t="s">
        <v>771</v>
      </c>
      <c r="AK637" s="143">
        <f t="shared" si="77"/>
        <v>2328.2179066687918</v>
      </c>
      <c r="AL637" s="143">
        <f t="shared" si="78"/>
        <v>23.692283102427176</v>
      </c>
      <c r="AM637" s="143">
        <v>1</v>
      </c>
      <c r="AN637" s="143">
        <v>26321</v>
      </c>
      <c r="AO637" s="146" t="s">
        <v>774</v>
      </c>
      <c r="AP637" s="26">
        <v>0</v>
      </c>
      <c r="AQ637" s="141">
        <f t="shared" si="79"/>
        <v>24.503371579728878</v>
      </c>
      <c r="AR637" s="145"/>
      <c r="AS637" s="146"/>
      <c r="AT637" s="145"/>
      <c r="AU637" s="146"/>
      <c r="AV637" s="145"/>
      <c r="AW637" s="108"/>
      <c r="AX637" s="144"/>
      <c r="AY637" s="145"/>
      <c r="AZ637" s="145"/>
      <c r="BA637" s="145"/>
      <c r="BB637" s="145"/>
      <c r="BC637" s="145"/>
      <c r="BD637" s="26"/>
      <c r="BE637" s="26"/>
      <c r="BF637" s="26"/>
      <c r="BG637" s="26"/>
      <c r="BH637" s="26"/>
      <c r="BI637" s="26"/>
      <c r="BJ637" s="26"/>
      <c r="BK637" s="26"/>
    </row>
    <row r="638" spans="1:63" s="82" customFormat="1" x14ac:dyDescent="0.2">
      <c r="A638" s="6">
        <v>650</v>
      </c>
      <c r="B638" s="88" t="s">
        <v>749</v>
      </c>
      <c r="D638" s="120" t="s">
        <v>504</v>
      </c>
      <c r="E638" s="120" t="s">
        <v>773</v>
      </c>
      <c r="F638" s="120">
        <v>459065.39734417386</v>
      </c>
      <c r="G638" s="120">
        <v>354.65420288089967</v>
      </c>
      <c r="H638" s="110">
        <f t="shared" si="72"/>
        <v>340.13578341187127</v>
      </c>
      <c r="I638" s="120">
        <v>133.52301038581831</v>
      </c>
      <c r="J638" s="121">
        <v>0.95906316814775217</v>
      </c>
      <c r="K638" s="121" t="s">
        <v>560</v>
      </c>
      <c r="L638" s="122">
        <v>0.30310000000000004</v>
      </c>
      <c r="M638" s="123">
        <v>5.3190631987691832</v>
      </c>
      <c r="N638" s="113">
        <f t="shared" si="73"/>
        <v>2.6595315993845916</v>
      </c>
      <c r="O638" s="113">
        <v>1</v>
      </c>
      <c r="P638" s="123" t="s">
        <v>780</v>
      </c>
      <c r="Q638" s="124">
        <v>6.5609999999999999</v>
      </c>
      <c r="R638" s="123">
        <v>5.4825495114223086</v>
      </c>
      <c r="S638" s="113">
        <f t="shared" si="74"/>
        <v>2.7412747557111543</v>
      </c>
      <c r="T638" s="113">
        <v>1</v>
      </c>
      <c r="U638" s="123" t="s">
        <v>780</v>
      </c>
      <c r="V638" s="124">
        <v>0.157</v>
      </c>
      <c r="W638" s="114">
        <f t="shared" si="75"/>
        <v>1.043265E-3</v>
      </c>
      <c r="X638" s="124">
        <v>1.329</v>
      </c>
      <c r="Y638" s="113">
        <f t="shared" si="76"/>
        <v>0.66449999999999998</v>
      </c>
      <c r="Z638" s="113">
        <v>1</v>
      </c>
      <c r="AA638" s="123" t="s">
        <v>780</v>
      </c>
      <c r="AB638" s="121">
        <v>0.97018060442271992</v>
      </c>
      <c r="AC638" s="120">
        <v>1706.8867790474649</v>
      </c>
      <c r="AD638" s="120">
        <v>80.262409954296345</v>
      </c>
      <c r="AE638" s="120">
        <v>2054.1288561501437</v>
      </c>
      <c r="AF638" s="120">
        <v>49.493152100205407</v>
      </c>
      <c r="AG638" s="120">
        <v>2423.2962036356512</v>
      </c>
      <c r="AH638" s="120">
        <v>22.542561022364882</v>
      </c>
      <c r="AI638" s="123">
        <v>70.4365721568266</v>
      </c>
      <c r="AJ638" s="144" t="s">
        <v>771</v>
      </c>
      <c r="AK638" s="143">
        <f t="shared" si="77"/>
        <v>2423.2962036356512</v>
      </c>
      <c r="AL638" s="143">
        <f t="shared" si="78"/>
        <v>22.542561022364882</v>
      </c>
      <c r="AM638" s="143">
        <v>1</v>
      </c>
      <c r="AN638" s="143">
        <v>26321</v>
      </c>
      <c r="AO638" s="146" t="s">
        <v>774</v>
      </c>
      <c r="AP638" s="26">
        <v>0</v>
      </c>
      <c r="AQ638" s="141">
        <f t="shared" si="79"/>
        <v>29.5634278431734</v>
      </c>
      <c r="AR638" s="145"/>
      <c r="AS638" s="146"/>
      <c r="AT638" s="145"/>
      <c r="AU638" s="146"/>
      <c r="AV638" s="145"/>
      <c r="AW638" s="108"/>
      <c r="AX638" s="144"/>
      <c r="AY638" s="145"/>
      <c r="AZ638" s="145"/>
      <c r="BA638" s="145"/>
      <c r="BB638" s="145"/>
      <c r="BC638" s="145"/>
      <c r="BD638" s="26"/>
      <c r="BE638" s="26"/>
      <c r="BF638" s="26"/>
      <c r="BG638" s="26"/>
      <c r="BH638" s="26"/>
      <c r="BI638" s="26"/>
      <c r="BJ638" s="26"/>
      <c r="BK638" s="26"/>
    </row>
    <row r="639" spans="1:63" s="82" customFormat="1" x14ac:dyDescent="0.2">
      <c r="A639" s="6">
        <v>651</v>
      </c>
      <c r="B639" s="88" t="s">
        <v>749</v>
      </c>
      <c r="D639" s="120" t="s">
        <v>505</v>
      </c>
      <c r="E639" s="120" t="s">
        <v>773</v>
      </c>
      <c r="F639" s="120">
        <v>184377.50086201308</v>
      </c>
      <c r="G639" s="120">
        <v>96.521803299958592</v>
      </c>
      <c r="H639" s="110">
        <f t="shared" si="72"/>
        <v>62.739454657622943</v>
      </c>
      <c r="I639" s="120">
        <v>51.846973749901437</v>
      </c>
      <c r="J639" s="121">
        <v>0.65000292693091299</v>
      </c>
      <c r="K639" s="121" t="s">
        <v>560</v>
      </c>
      <c r="L639" s="122">
        <v>0.45890000000000003</v>
      </c>
      <c r="M639" s="123">
        <v>2.4802962584144632</v>
      </c>
      <c r="N639" s="113">
        <f t="shared" si="73"/>
        <v>1.2401481292072316</v>
      </c>
      <c r="O639" s="113">
        <v>1</v>
      </c>
      <c r="P639" s="123" t="s">
        <v>780</v>
      </c>
      <c r="Q639" s="124">
        <v>9.9459999999999997</v>
      </c>
      <c r="R639" s="123">
        <v>2.7261993898267707</v>
      </c>
      <c r="S639" s="113">
        <f t="shared" si="74"/>
        <v>1.3630996949133853</v>
      </c>
      <c r="T639" s="113">
        <v>1</v>
      </c>
      <c r="U639" s="123" t="s">
        <v>780</v>
      </c>
      <c r="V639" s="124">
        <v>0.15720000000000001</v>
      </c>
      <c r="W639" s="114">
        <f t="shared" si="75"/>
        <v>8.8975199999999995E-4</v>
      </c>
      <c r="X639" s="124">
        <v>1.1319999999999999</v>
      </c>
      <c r="Y639" s="113">
        <f t="shared" si="76"/>
        <v>0.56599999999999995</v>
      </c>
      <c r="Z639" s="113">
        <v>1</v>
      </c>
      <c r="AA639" s="123" t="s">
        <v>780</v>
      </c>
      <c r="AB639" s="121">
        <v>0.90980001964275525</v>
      </c>
      <c r="AC639" s="120">
        <v>2434.8322104681311</v>
      </c>
      <c r="AD639" s="120">
        <v>50.493277846173442</v>
      </c>
      <c r="AE639" s="120">
        <v>2429.7877188406228</v>
      </c>
      <c r="AF639" s="120">
        <v>25.469243340461617</v>
      </c>
      <c r="AG639" s="120">
        <v>2425.5660705038777</v>
      </c>
      <c r="AH639" s="120">
        <v>19.189890385226295</v>
      </c>
      <c r="AI639" s="123">
        <v>100.38201968921541</v>
      </c>
      <c r="AJ639" s="144" t="s">
        <v>771</v>
      </c>
      <c r="AK639" s="143">
        <f t="shared" si="77"/>
        <v>2425.5660705038777</v>
      </c>
      <c r="AL639" s="143">
        <f t="shared" si="78"/>
        <v>19.189890385226295</v>
      </c>
      <c r="AM639" s="143">
        <v>1</v>
      </c>
      <c r="AN639" s="143">
        <v>26321</v>
      </c>
      <c r="AO639" s="146" t="s">
        <v>774</v>
      </c>
      <c r="AP639" s="26">
        <v>0</v>
      </c>
      <c r="AQ639" s="141">
        <f t="shared" si="79"/>
        <v>-0.38201968921541152</v>
      </c>
      <c r="AR639" s="145"/>
      <c r="AS639" s="146"/>
      <c r="AT639" s="145"/>
      <c r="AU639" s="146"/>
      <c r="AV639" s="145"/>
      <c r="AW639" s="108"/>
      <c r="AX639" s="144"/>
      <c r="AY639" s="145"/>
      <c r="AZ639" s="145"/>
      <c r="BA639" s="145"/>
      <c r="BB639" s="145"/>
      <c r="BC639" s="145"/>
      <c r="BD639" s="26"/>
      <c r="BE639" s="26"/>
      <c r="BF639" s="26"/>
      <c r="BG639" s="26"/>
      <c r="BH639" s="26"/>
      <c r="BI639" s="26"/>
      <c r="BJ639" s="26"/>
      <c r="BK639" s="26"/>
    </row>
    <row r="640" spans="1:63" s="82" customFormat="1" x14ac:dyDescent="0.2">
      <c r="A640" s="6">
        <v>652</v>
      </c>
      <c r="B640" s="88" t="s">
        <v>749</v>
      </c>
      <c r="D640" s="120" t="s">
        <v>506</v>
      </c>
      <c r="E640" s="120" t="s">
        <v>773</v>
      </c>
      <c r="F640" s="120">
        <v>208128.39586461487</v>
      </c>
      <c r="G640" s="120">
        <v>163.43927712559326</v>
      </c>
      <c r="H640" s="110">
        <f t="shared" si="72"/>
        <v>97.841969706777419</v>
      </c>
      <c r="I640" s="120">
        <v>41.013523969277898</v>
      </c>
      <c r="J640" s="121">
        <v>0.59864416575699697</v>
      </c>
      <c r="K640" s="121">
        <v>1.2076167800640394</v>
      </c>
      <c r="L640" s="122">
        <v>0.17820000000000003</v>
      </c>
      <c r="M640" s="123">
        <v>6.0106330474065475</v>
      </c>
      <c r="N640" s="113">
        <f t="shared" si="73"/>
        <v>3.0053165237032737</v>
      </c>
      <c r="O640" s="113">
        <v>1</v>
      </c>
      <c r="P640" s="123" t="s">
        <v>780</v>
      </c>
      <c r="Q640" s="124">
        <v>4.226</v>
      </c>
      <c r="R640" s="123">
        <v>6.1777847682357505</v>
      </c>
      <c r="S640" s="113">
        <f t="shared" si="74"/>
        <v>3.0888923841178753</v>
      </c>
      <c r="T640" s="113">
        <v>1</v>
      </c>
      <c r="U640" s="123" t="s">
        <v>780</v>
      </c>
      <c r="V640" s="124">
        <v>0.17199999999999999</v>
      </c>
      <c r="W640" s="114">
        <f t="shared" si="75"/>
        <v>1.2272199999999998E-3</v>
      </c>
      <c r="X640" s="124">
        <v>1.427</v>
      </c>
      <c r="Y640" s="113">
        <f t="shared" si="76"/>
        <v>0.71350000000000002</v>
      </c>
      <c r="Z640" s="113">
        <v>1</v>
      </c>
      <c r="AA640" s="123" t="s">
        <v>780</v>
      </c>
      <c r="AB640" s="121">
        <v>0.97294309738846108</v>
      </c>
      <c r="AC640" s="120">
        <v>1057.1821114053321</v>
      </c>
      <c r="AD640" s="120">
        <v>58.874484290051896</v>
      </c>
      <c r="AE640" s="120">
        <v>1679.0417848431296</v>
      </c>
      <c r="AF640" s="120">
        <v>52.035425513436621</v>
      </c>
      <c r="AG640" s="120">
        <v>2577.000132182277</v>
      </c>
      <c r="AH640" s="120">
        <v>23.844957772155198</v>
      </c>
      <c r="AI640" s="123">
        <v>41.023750763647811</v>
      </c>
      <c r="AJ640" s="144" t="s">
        <v>771</v>
      </c>
      <c r="AK640" s="143">
        <f t="shared" si="77"/>
        <v>2577.000132182277</v>
      </c>
      <c r="AL640" s="143">
        <f t="shared" si="78"/>
        <v>23.844957772155198</v>
      </c>
      <c r="AM640" s="143">
        <v>1</v>
      </c>
      <c r="AN640" s="143">
        <v>26321</v>
      </c>
      <c r="AO640" s="146" t="s">
        <v>774</v>
      </c>
      <c r="AP640" s="26">
        <v>0</v>
      </c>
      <c r="AQ640" s="141">
        <f t="shared" si="79"/>
        <v>58.976249236352189</v>
      </c>
      <c r="AR640" s="145"/>
      <c r="AS640" s="146"/>
      <c r="AT640" s="145"/>
      <c r="AU640" s="146"/>
      <c r="AV640" s="145"/>
      <c r="AW640" s="108"/>
      <c r="AX640" s="144"/>
      <c r="AY640" s="145"/>
      <c r="AZ640" s="145"/>
      <c r="BA640" s="145"/>
      <c r="BB640" s="145"/>
      <c r="BC640" s="145"/>
      <c r="BD640" s="26"/>
      <c r="BE640" s="26"/>
      <c r="BF640" s="26"/>
      <c r="BG640" s="26"/>
      <c r="BH640" s="26"/>
      <c r="BI640" s="26"/>
      <c r="BJ640" s="26"/>
      <c r="BK640" s="26"/>
    </row>
    <row r="641" spans="1:63" s="82" customFormat="1" x14ac:dyDescent="0.2">
      <c r="A641" s="6">
        <v>653</v>
      </c>
      <c r="B641" s="88" t="s">
        <v>749</v>
      </c>
      <c r="D641" s="120" t="s">
        <v>507</v>
      </c>
      <c r="E641" s="120" t="s">
        <v>773</v>
      </c>
      <c r="F641" s="120">
        <v>392821.5810721622</v>
      </c>
      <c r="G641" s="120">
        <v>179.3009417237389</v>
      </c>
      <c r="H641" s="110">
        <f t="shared" si="72"/>
        <v>119.23070158605441</v>
      </c>
      <c r="I641" s="120">
        <v>99.565835562799094</v>
      </c>
      <c r="J641" s="121">
        <v>0.66497532271615856</v>
      </c>
      <c r="K641" s="121">
        <v>0.36331332072055678</v>
      </c>
      <c r="L641" s="122">
        <v>0.47310000000000002</v>
      </c>
      <c r="M641" s="123">
        <v>2.5538454541433437</v>
      </c>
      <c r="N641" s="113">
        <f t="shared" si="73"/>
        <v>1.2769227270716719</v>
      </c>
      <c r="O641" s="113">
        <v>1</v>
      </c>
      <c r="P641" s="123" t="s">
        <v>780</v>
      </c>
      <c r="Q641" s="124">
        <v>10.68</v>
      </c>
      <c r="R641" s="123">
        <v>2.6527751788780565</v>
      </c>
      <c r="S641" s="113">
        <f t="shared" si="74"/>
        <v>1.3263875894390282</v>
      </c>
      <c r="T641" s="113">
        <v>1</v>
      </c>
      <c r="U641" s="123" t="s">
        <v>780</v>
      </c>
      <c r="V641" s="124">
        <v>0.16370000000000001</v>
      </c>
      <c r="W641" s="114">
        <f t="shared" si="75"/>
        <v>5.8743745000000005E-4</v>
      </c>
      <c r="X641" s="124">
        <v>0.7177</v>
      </c>
      <c r="Y641" s="113">
        <f t="shared" si="76"/>
        <v>0.35885</v>
      </c>
      <c r="Z641" s="113">
        <v>1</v>
      </c>
      <c r="AA641" s="123" t="s">
        <v>780</v>
      </c>
      <c r="AB641" s="121">
        <v>0.96270708293623541</v>
      </c>
      <c r="AC641" s="120">
        <v>2497.1463584616044</v>
      </c>
      <c r="AD641" s="120">
        <v>53.091062720332502</v>
      </c>
      <c r="AE641" s="120">
        <v>2495.4873020579694</v>
      </c>
      <c r="AF641" s="120">
        <v>24.932848996138546</v>
      </c>
      <c r="AG641" s="120">
        <v>2494.1373330242759</v>
      </c>
      <c r="AH641" s="120">
        <v>12.088009135384155</v>
      </c>
      <c r="AI641" s="123">
        <v>100.12064393557991</v>
      </c>
      <c r="AJ641" s="144" t="s">
        <v>771</v>
      </c>
      <c r="AK641" s="143">
        <f t="shared" si="77"/>
        <v>2494.1373330242759</v>
      </c>
      <c r="AL641" s="143">
        <f t="shared" si="78"/>
        <v>12.088009135384155</v>
      </c>
      <c r="AM641" s="143">
        <v>1</v>
      </c>
      <c r="AN641" s="143">
        <v>26321</v>
      </c>
      <c r="AO641" s="146" t="s">
        <v>774</v>
      </c>
      <c r="AP641" s="26">
        <v>0</v>
      </c>
      <c r="AQ641" s="141">
        <f t="shared" si="79"/>
        <v>-0.12064393557990627</v>
      </c>
      <c r="AR641" s="145"/>
      <c r="AS641" s="146"/>
      <c r="AT641" s="145"/>
      <c r="AU641" s="146"/>
      <c r="AV641" s="145"/>
      <c r="AW641" s="108"/>
      <c r="AX641" s="144"/>
      <c r="AY641" s="145"/>
      <c r="AZ641" s="145"/>
      <c r="BA641" s="145"/>
      <c r="BB641" s="145"/>
      <c r="BC641" s="145"/>
      <c r="BD641" s="26"/>
      <c r="BE641" s="26"/>
      <c r="BF641" s="26"/>
      <c r="BG641" s="26"/>
      <c r="BH641" s="26"/>
      <c r="BI641" s="26"/>
      <c r="BJ641" s="26"/>
      <c r="BK641" s="26"/>
    </row>
    <row r="642" spans="1:63" s="82" customFormat="1" x14ac:dyDescent="0.2">
      <c r="A642" s="6">
        <v>654</v>
      </c>
      <c r="B642" s="88" t="s">
        <v>749</v>
      </c>
      <c r="D642" s="120" t="s">
        <v>508</v>
      </c>
      <c r="E642" s="120" t="s">
        <v>773</v>
      </c>
      <c r="F642" s="120">
        <v>273579.33495626104</v>
      </c>
      <c r="G642" s="120">
        <v>120.25255035301299</v>
      </c>
      <c r="H642" s="110">
        <f t="shared" si="72"/>
        <v>79.900268374619813</v>
      </c>
      <c r="I642" s="120">
        <v>66.989705684125994</v>
      </c>
      <c r="J642" s="121">
        <v>0.6644372043675153</v>
      </c>
      <c r="K642" s="121" t="s">
        <v>560</v>
      </c>
      <c r="L642" s="122">
        <v>0.47199999999999998</v>
      </c>
      <c r="M642" s="123">
        <v>2.3281982700495427</v>
      </c>
      <c r="N642" s="113">
        <f t="shared" si="73"/>
        <v>1.1640991350247714</v>
      </c>
      <c r="O642" s="113">
        <v>1</v>
      </c>
      <c r="P642" s="123" t="s">
        <v>780</v>
      </c>
      <c r="Q642" s="124">
        <v>10.64</v>
      </c>
      <c r="R642" s="123">
        <v>2.4917068207844428</v>
      </c>
      <c r="S642" s="113">
        <f t="shared" si="74"/>
        <v>1.2458534103922214</v>
      </c>
      <c r="T642" s="113">
        <v>1</v>
      </c>
      <c r="U642" s="123" t="s">
        <v>780</v>
      </c>
      <c r="V642" s="124">
        <v>0.16350000000000001</v>
      </c>
      <c r="W642" s="114">
        <f t="shared" si="75"/>
        <v>7.2569475000000007E-4</v>
      </c>
      <c r="X642" s="124">
        <v>0.88770000000000004</v>
      </c>
      <c r="Y642" s="113">
        <f t="shared" si="76"/>
        <v>0.44385000000000002</v>
      </c>
      <c r="Z642" s="113">
        <v>1</v>
      </c>
      <c r="AA642" s="123" t="s">
        <v>780</v>
      </c>
      <c r="AB642" s="121">
        <v>0.93437889667797103</v>
      </c>
      <c r="AC642" s="120">
        <v>2492.4590838572835</v>
      </c>
      <c r="AD642" s="120">
        <v>48.307841129364988</v>
      </c>
      <c r="AE642" s="120">
        <v>2492.5189357292061</v>
      </c>
      <c r="AF642" s="120">
        <v>23.394928239646106</v>
      </c>
      <c r="AG642" s="120">
        <v>2492.5677093006211</v>
      </c>
      <c r="AH642" s="120">
        <v>14.954467267406637</v>
      </c>
      <c r="AI642" s="123">
        <v>99.995642026375762</v>
      </c>
      <c r="AJ642" s="144" t="s">
        <v>771</v>
      </c>
      <c r="AK642" s="143">
        <f t="shared" si="77"/>
        <v>2492.5677093006211</v>
      </c>
      <c r="AL642" s="143">
        <f t="shared" si="78"/>
        <v>14.954467267406637</v>
      </c>
      <c r="AM642" s="143">
        <v>1</v>
      </c>
      <c r="AN642" s="143">
        <v>26321</v>
      </c>
      <c r="AO642" s="146" t="s">
        <v>774</v>
      </c>
      <c r="AP642" s="26">
        <v>0</v>
      </c>
      <c r="AQ642" s="141">
        <f t="shared" si="79"/>
        <v>4.3579736242378431E-3</v>
      </c>
      <c r="AR642" s="145"/>
      <c r="AS642" s="146"/>
      <c r="AT642" s="145"/>
      <c r="AU642" s="146"/>
      <c r="AV642" s="145"/>
      <c r="AW642" s="108"/>
      <c r="AX642" s="144"/>
      <c r="AY642" s="145"/>
      <c r="AZ642" s="145"/>
      <c r="BA642" s="145"/>
      <c r="BB642" s="145"/>
      <c r="BC642" s="145"/>
      <c r="BD642" s="26"/>
      <c r="BE642" s="26"/>
      <c r="BF642" s="26"/>
      <c r="BG642" s="26"/>
      <c r="BH642" s="26"/>
      <c r="BI642" s="26"/>
      <c r="BJ642" s="26"/>
      <c r="BK642" s="26"/>
    </row>
    <row r="643" spans="1:63" s="82" customFormat="1" x14ac:dyDescent="0.2">
      <c r="A643" s="6">
        <v>655</v>
      </c>
      <c r="B643" s="88" t="s">
        <v>749</v>
      </c>
      <c r="D643" s="120" t="s">
        <v>509</v>
      </c>
      <c r="E643" s="120" t="s">
        <v>773</v>
      </c>
      <c r="F643" s="120">
        <v>310118.87132717698</v>
      </c>
      <c r="G643" s="120">
        <v>142.5286195698979</v>
      </c>
      <c r="H643" s="110">
        <f t="shared" ref="H643:H706" si="80">J643*G643</f>
        <v>79.47633018808277</v>
      </c>
      <c r="I643" s="120">
        <v>80.954044173596841</v>
      </c>
      <c r="J643" s="121">
        <v>0.55761664168161351</v>
      </c>
      <c r="K643" s="121" t="s">
        <v>560</v>
      </c>
      <c r="L643" s="122">
        <v>0.48649999999999999</v>
      </c>
      <c r="M643" s="123">
        <v>3.3071878020188921</v>
      </c>
      <c r="N643" s="113">
        <f t="shared" ref="N643:N706" si="81">M643/2</f>
        <v>1.653593901009446</v>
      </c>
      <c r="O643" s="113">
        <v>1</v>
      </c>
      <c r="P643" s="123" t="s">
        <v>780</v>
      </c>
      <c r="Q643" s="124">
        <v>11.64</v>
      </c>
      <c r="R643" s="123">
        <v>3.3576914037017378</v>
      </c>
      <c r="S643" s="113">
        <f t="shared" ref="S643:S706" si="82">R643/2</f>
        <v>1.6788457018508689</v>
      </c>
      <c r="T643" s="113">
        <v>1</v>
      </c>
      <c r="U643" s="123" t="s">
        <v>780</v>
      </c>
      <c r="V643" s="124">
        <v>0.17349999999999999</v>
      </c>
      <c r="W643" s="114">
        <f t="shared" ref="W643:W706" si="83">(Y643/100)*V643</f>
        <v>5.0332350000000003E-4</v>
      </c>
      <c r="X643" s="124">
        <v>0.58020000000000005</v>
      </c>
      <c r="Y643" s="113">
        <f t="shared" ref="Y643:Y706" si="84">X643/2</f>
        <v>0.29010000000000002</v>
      </c>
      <c r="Z643" s="113">
        <v>1</v>
      </c>
      <c r="AA643" s="123" t="s">
        <v>780</v>
      </c>
      <c r="AB643" s="121">
        <v>0.98495883164630105</v>
      </c>
      <c r="AC643" s="120">
        <v>2555.6780059978582</v>
      </c>
      <c r="AD643" s="120">
        <v>70.158228049162062</v>
      </c>
      <c r="AE643" s="120">
        <v>2575.5922952146216</v>
      </c>
      <c r="AF643" s="120">
        <v>31.890981609224127</v>
      </c>
      <c r="AG643" s="120">
        <v>2591.3005530288401</v>
      </c>
      <c r="AH643" s="120">
        <v>9.6788122687243003</v>
      </c>
      <c r="AI643" s="123">
        <v>98.625302379944131</v>
      </c>
      <c r="AJ643" s="144" t="s">
        <v>771</v>
      </c>
      <c r="AK643" s="143">
        <f t="shared" ref="AK643:AK706" si="85">AG643</f>
        <v>2591.3005530288401</v>
      </c>
      <c r="AL643" s="143">
        <f t="shared" ref="AL643:AL706" si="86">AH643</f>
        <v>9.6788122687243003</v>
      </c>
      <c r="AM643" s="143">
        <v>1</v>
      </c>
      <c r="AN643" s="143">
        <v>26321</v>
      </c>
      <c r="AO643" s="146" t="s">
        <v>774</v>
      </c>
      <c r="AP643" s="26">
        <v>0</v>
      </c>
      <c r="AQ643" s="141">
        <f t="shared" ref="AQ643:AQ706" si="87">100-AI643</f>
        <v>1.3746976200558692</v>
      </c>
      <c r="AR643" s="145"/>
      <c r="AS643" s="146"/>
      <c r="AT643" s="145"/>
      <c r="AU643" s="146"/>
      <c r="AV643" s="145"/>
      <c r="AW643" s="108"/>
      <c r="AX643" s="144"/>
      <c r="AY643" s="145"/>
      <c r="AZ643" s="145"/>
      <c r="BA643" s="145"/>
      <c r="BB643" s="145"/>
      <c r="BC643" s="145"/>
      <c r="BD643" s="26"/>
      <c r="BE643" s="26"/>
      <c r="BF643" s="26"/>
      <c r="BG643" s="26"/>
      <c r="BH643" s="26"/>
      <c r="BI643" s="26"/>
      <c r="BJ643" s="26"/>
      <c r="BK643" s="26"/>
    </row>
    <row r="644" spans="1:63" s="82" customFormat="1" x14ac:dyDescent="0.2">
      <c r="A644" s="6">
        <v>656</v>
      </c>
      <c r="B644" s="88" t="s">
        <v>749</v>
      </c>
      <c r="D644" s="120" t="s">
        <v>510</v>
      </c>
      <c r="E644" s="120" t="s">
        <v>773</v>
      </c>
      <c r="F644" s="120">
        <v>714145.79140529572</v>
      </c>
      <c r="G644" s="120">
        <v>593.71255068013613</v>
      </c>
      <c r="H644" s="110">
        <f t="shared" si="80"/>
        <v>349.27695486915525</v>
      </c>
      <c r="I644" s="120">
        <v>154.62207231267558</v>
      </c>
      <c r="J644" s="121">
        <v>0.58829302912501324</v>
      </c>
      <c r="K644" s="121" t="s">
        <v>560</v>
      </c>
      <c r="L644" s="122">
        <v>0.2084</v>
      </c>
      <c r="M644" s="123">
        <v>4.0033967648854354</v>
      </c>
      <c r="N644" s="113">
        <f t="shared" si="81"/>
        <v>2.0016983824427177</v>
      </c>
      <c r="O644" s="113">
        <v>1</v>
      </c>
      <c r="P644" s="123" t="s">
        <v>780</v>
      </c>
      <c r="Q644" s="124">
        <v>5.3860000000000001</v>
      </c>
      <c r="R644" s="123">
        <v>4.0649091249730089</v>
      </c>
      <c r="S644" s="113">
        <f t="shared" si="82"/>
        <v>2.0324545624865045</v>
      </c>
      <c r="T644" s="113">
        <v>1</v>
      </c>
      <c r="U644" s="123" t="s">
        <v>780</v>
      </c>
      <c r="V644" s="124">
        <v>0.18740000000000001</v>
      </c>
      <c r="W644" s="114">
        <f t="shared" si="83"/>
        <v>6.6011650000000004E-4</v>
      </c>
      <c r="X644" s="124">
        <v>0.70450000000000002</v>
      </c>
      <c r="Y644" s="113">
        <f t="shared" si="84"/>
        <v>0.35225000000000001</v>
      </c>
      <c r="Z644" s="113">
        <v>1</v>
      </c>
      <c r="AA644" s="123" t="s">
        <v>780</v>
      </c>
      <c r="AB644" s="121">
        <v>0.9848674698015587</v>
      </c>
      <c r="AC644" s="120">
        <v>1220.3183723363063</v>
      </c>
      <c r="AD644" s="120">
        <v>44.662935920840482</v>
      </c>
      <c r="AE644" s="120">
        <v>1882.6684868279963</v>
      </c>
      <c r="AF644" s="120">
        <v>35.422116709430838</v>
      </c>
      <c r="AG644" s="120">
        <v>2719.8770930897867</v>
      </c>
      <c r="AH644" s="120">
        <v>11.610158270635825</v>
      </c>
      <c r="AI644" s="123">
        <v>44.866673403614051</v>
      </c>
      <c r="AJ644" s="144" t="s">
        <v>771</v>
      </c>
      <c r="AK644" s="143">
        <f t="shared" si="85"/>
        <v>2719.8770930897867</v>
      </c>
      <c r="AL644" s="143">
        <f t="shared" si="86"/>
        <v>11.610158270635825</v>
      </c>
      <c r="AM644" s="143">
        <v>1</v>
      </c>
      <c r="AN644" s="143">
        <v>26321</v>
      </c>
      <c r="AO644" s="146" t="s">
        <v>774</v>
      </c>
      <c r="AP644" s="26">
        <v>0</v>
      </c>
      <c r="AQ644" s="141">
        <f t="shared" si="87"/>
        <v>55.133326596385949</v>
      </c>
      <c r="AR644" s="145"/>
      <c r="AS644" s="146"/>
      <c r="AT644" s="145"/>
      <c r="AU644" s="146"/>
      <c r="AV644" s="145"/>
      <c r="AW644" s="108"/>
      <c r="AX644" s="144"/>
      <c r="AY644" s="145"/>
      <c r="AZ644" s="145"/>
      <c r="BA644" s="145"/>
      <c r="BB644" s="145"/>
      <c r="BC644" s="145"/>
      <c r="BD644" s="26"/>
      <c r="BE644" s="26"/>
      <c r="BF644" s="26"/>
      <c r="BG644" s="26"/>
      <c r="BH644" s="26"/>
      <c r="BI644" s="26"/>
      <c r="BJ644" s="26"/>
      <c r="BK644" s="26"/>
    </row>
    <row r="645" spans="1:63" s="82" customFormat="1" x14ac:dyDescent="0.2">
      <c r="A645" s="6">
        <v>657</v>
      </c>
      <c r="B645" s="88" t="s">
        <v>749</v>
      </c>
      <c r="D645" s="120" t="s">
        <v>511</v>
      </c>
      <c r="E645" s="120" t="s">
        <v>773</v>
      </c>
      <c r="F645" s="120">
        <v>303944.93745435437</v>
      </c>
      <c r="G645" s="120">
        <v>145.77003231606236</v>
      </c>
      <c r="H645" s="110">
        <f t="shared" si="80"/>
        <v>130.62402601272083</v>
      </c>
      <c r="I645" s="120">
        <v>94.701898028418057</v>
      </c>
      <c r="J645" s="121">
        <v>0.8960965703121917</v>
      </c>
      <c r="K645" s="121">
        <v>0.15268551191925972</v>
      </c>
      <c r="L645" s="122">
        <v>0.52290000000000003</v>
      </c>
      <c r="M645" s="123">
        <v>2.2569753812423299</v>
      </c>
      <c r="N645" s="113">
        <f t="shared" si="81"/>
        <v>1.1284876906211649</v>
      </c>
      <c r="O645" s="113">
        <v>1</v>
      </c>
      <c r="P645" s="123" t="s">
        <v>780</v>
      </c>
      <c r="Q645" s="124">
        <v>13.44</v>
      </c>
      <c r="R645" s="123">
        <v>2.4319792320178522</v>
      </c>
      <c r="S645" s="113">
        <f t="shared" si="82"/>
        <v>1.2159896160089261</v>
      </c>
      <c r="T645" s="113">
        <v>1</v>
      </c>
      <c r="U645" s="123" t="s">
        <v>780</v>
      </c>
      <c r="V645" s="124">
        <v>0.1865</v>
      </c>
      <c r="W645" s="114">
        <f t="shared" si="83"/>
        <v>8.4475175000000007E-4</v>
      </c>
      <c r="X645" s="124">
        <v>0.90590000000000004</v>
      </c>
      <c r="Y645" s="113">
        <f t="shared" si="84"/>
        <v>0.45295000000000002</v>
      </c>
      <c r="Z645" s="113">
        <v>1</v>
      </c>
      <c r="AA645" s="123" t="s">
        <v>780</v>
      </c>
      <c r="AB645" s="121">
        <v>0.92804056528463086</v>
      </c>
      <c r="AC645" s="120">
        <v>2711.5392380692419</v>
      </c>
      <c r="AD645" s="120">
        <v>50.152177155787285</v>
      </c>
      <c r="AE645" s="120">
        <v>2711.3154036666242</v>
      </c>
      <c r="AF645" s="120">
        <v>23.248334404756406</v>
      </c>
      <c r="AG645" s="120">
        <v>2711.1486090943486</v>
      </c>
      <c r="AH645" s="120">
        <v>14.941030129055298</v>
      </c>
      <c r="AI645" s="123">
        <v>100.01440824651158</v>
      </c>
      <c r="AJ645" s="144" t="s">
        <v>771</v>
      </c>
      <c r="AK645" s="143">
        <f t="shared" si="85"/>
        <v>2711.1486090943486</v>
      </c>
      <c r="AL645" s="143">
        <f t="shared" si="86"/>
        <v>14.941030129055298</v>
      </c>
      <c r="AM645" s="143">
        <v>1</v>
      </c>
      <c r="AN645" s="143">
        <v>26321</v>
      </c>
      <c r="AO645" s="146" t="s">
        <v>774</v>
      </c>
      <c r="AP645" s="26">
        <v>0</v>
      </c>
      <c r="AQ645" s="141">
        <f t="shared" si="87"/>
        <v>-1.4408246511578682E-2</v>
      </c>
      <c r="AR645" s="145"/>
      <c r="AS645" s="146"/>
      <c r="AT645" s="145"/>
      <c r="AU645" s="146"/>
      <c r="AV645" s="145"/>
      <c r="AW645" s="108"/>
      <c r="AX645" s="144"/>
      <c r="AY645" s="145"/>
      <c r="AZ645" s="145"/>
      <c r="BA645" s="145"/>
      <c r="BB645" s="145"/>
      <c r="BC645" s="145"/>
      <c r="BD645" s="26"/>
      <c r="BE645" s="26"/>
      <c r="BF645" s="26"/>
      <c r="BG645" s="26"/>
      <c r="BH645" s="26"/>
      <c r="BI645" s="26"/>
      <c r="BJ645" s="26"/>
      <c r="BK645" s="26"/>
    </row>
    <row r="646" spans="1:63" s="82" customFormat="1" x14ac:dyDescent="0.2">
      <c r="A646" s="6">
        <v>658</v>
      </c>
      <c r="B646" s="88" t="s">
        <v>749</v>
      </c>
      <c r="D646" s="120" t="s">
        <v>512</v>
      </c>
      <c r="E646" s="120" t="s">
        <v>773</v>
      </c>
      <c r="F646" s="120">
        <v>158342.67638604919</v>
      </c>
      <c r="G646" s="120">
        <v>67.164405330640875</v>
      </c>
      <c r="H646" s="110">
        <f t="shared" si="80"/>
        <v>34.766343683910335</v>
      </c>
      <c r="I646" s="120">
        <v>35.855935343207904</v>
      </c>
      <c r="J646" s="121">
        <v>0.51763048467057127</v>
      </c>
      <c r="K646" s="121">
        <v>0.40315253455371547</v>
      </c>
      <c r="L646" s="122">
        <v>0.46899999999999997</v>
      </c>
      <c r="M646" s="123">
        <v>3.1658245874788289</v>
      </c>
      <c r="N646" s="113">
        <f t="shared" si="81"/>
        <v>1.5829122937394144</v>
      </c>
      <c r="O646" s="113">
        <v>1</v>
      </c>
      <c r="P646" s="123" t="s">
        <v>780</v>
      </c>
      <c r="Q646" s="124">
        <v>10.59</v>
      </c>
      <c r="R646" s="123">
        <v>3.507795988968208</v>
      </c>
      <c r="S646" s="113">
        <f t="shared" si="82"/>
        <v>1.753897994484104</v>
      </c>
      <c r="T646" s="113">
        <v>1</v>
      </c>
      <c r="U646" s="123" t="s">
        <v>780</v>
      </c>
      <c r="V646" s="124">
        <v>0.16370000000000001</v>
      </c>
      <c r="W646" s="114">
        <f t="shared" si="83"/>
        <v>1.2367534999999999E-3</v>
      </c>
      <c r="X646" s="124">
        <v>1.5109999999999999</v>
      </c>
      <c r="Y646" s="113">
        <f t="shared" si="84"/>
        <v>0.75549999999999995</v>
      </c>
      <c r="Z646" s="113">
        <v>1</v>
      </c>
      <c r="AA646" s="123" t="s">
        <v>780</v>
      </c>
      <c r="AB646" s="121">
        <v>0.90251103468820393</v>
      </c>
      <c r="AC646" s="120">
        <v>2478.9679608372353</v>
      </c>
      <c r="AD646" s="120">
        <v>65.483277559872022</v>
      </c>
      <c r="AE646" s="120">
        <v>2487.4994559774423</v>
      </c>
      <c r="AF646" s="120">
        <v>33.076359160264019</v>
      </c>
      <c r="AG646" s="120">
        <v>2494.4741275056335</v>
      </c>
      <c r="AH646" s="120">
        <v>25.443360002858572</v>
      </c>
      <c r="AI646" s="123">
        <v>99.378379334649438</v>
      </c>
      <c r="AJ646" s="144" t="s">
        <v>771</v>
      </c>
      <c r="AK646" s="143">
        <f t="shared" si="85"/>
        <v>2494.4741275056335</v>
      </c>
      <c r="AL646" s="143">
        <f t="shared" si="86"/>
        <v>25.443360002858572</v>
      </c>
      <c r="AM646" s="143">
        <v>1</v>
      </c>
      <c r="AN646" s="143">
        <v>26321</v>
      </c>
      <c r="AO646" s="146" t="s">
        <v>774</v>
      </c>
      <c r="AP646" s="26">
        <v>0</v>
      </c>
      <c r="AQ646" s="141">
        <f t="shared" si="87"/>
        <v>0.62162066535056226</v>
      </c>
      <c r="AR646" s="145"/>
      <c r="AS646" s="146"/>
      <c r="AT646" s="145"/>
      <c r="AU646" s="146"/>
      <c r="AV646" s="145"/>
      <c r="AW646" s="108"/>
      <c r="AX646" s="144"/>
      <c r="AY646" s="145"/>
      <c r="AZ646" s="145"/>
      <c r="BA646" s="145"/>
      <c r="BB646" s="145"/>
      <c r="BC646" s="145"/>
      <c r="BD646" s="26"/>
      <c r="BE646" s="26"/>
      <c r="BF646" s="26"/>
      <c r="BG646" s="26"/>
      <c r="BH646" s="26"/>
      <c r="BI646" s="26"/>
      <c r="BJ646" s="26"/>
      <c r="BK646" s="26"/>
    </row>
    <row r="647" spans="1:63" s="82" customFormat="1" x14ac:dyDescent="0.2">
      <c r="A647" s="6">
        <v>659</v>
      </c>
      <c r="B647" s="88" t="s">
        <v>749</v>
      </c>
      <c r="D647" s="120" t="s">
        <v>513</v>
      </c>
      <c r="E647" s="120" t="s">
        <v>773</v>
      </c>
      <c r="F647" s="120">
        <v>131151.53810280404</v>
      </c>
      <c r="G647" s="120">
        <v>64.556303187092283</v>
      </c>
      <c r="H647" s="110">
        <f t="shared" si="80"/>
        <v>36.472290669341326</v>
      </c>
      <c r="I647" s="120">
        <v>35.58541773747632</v>
      </c>
      <c r="J647" s="121">
        <v>0.56496869970450514</v>
      </c>
      <c r="K647" s="121">
        <v>2.7356528092258419</v>
      </c>
      <c r="L647" s="122">
        <v>0.47360000000000002</v>
      </c>
      <c r="M647" s="123">
        <v>3.1513601611254893</v>
      </c>
      <c r="N647" s="113">
        <f t="shared" si="81"/>
        <v>1.5756800805627447</v>
      </c>
      <c r="O647" s="113">
        <v>1</v>
      </c>
      <c r="P647" s="123" t="s">
        <v>780</v>
      </c>
      <c r="Q647" s="124">
        <v>10.62</v>
      </c>
      <c r="R647" s="123">
        <v>3.7034067837384033</v>
      </c>
      <c r="S647" s="113">
        <f t="shared" si="82"/>
        <v>1.8517033918692016</v>
      </c>
      <c r="T647" s="113">
        <v>1</v>
      </c>
      <c r="U647" s="123" t="s">
        <v>780</v>
      </c>
      <c r="V647" s="124">
        <v>0.16260000000000002</v>
      </c>
      <c r="W647" s="114">
        <f t="shared" si="83"/>
        <v>1.5812850000000004E-3</v>
      </c>
      <c r="X647" s="124">
        <v>1.9450000000000001</v>
      </c>
      <c r="Y647" s="113">
        <f t="shared" si="84"/>
        <v>0.97250000000000003</v>
      </c>
      <c r="Z647" s="113">
        <v>1</v>
      </c>
      <c r="AA647" s="123" t="s">
        <v>780</v>
      </c>
      <c r="AB647" s="121">
        <v>0.85093546163037193</v>
      </c>
      <c r="AC647" s="120">
        <v>2499.5415092993212</v>
      </c>
      <c r="AD647" s="120">
        <v>65.627728038584337</v>
      </c>
      <c r="AE647" s="120">
        <v>2490.3804915807768</v>
      </c>
      <c r="AF647" s="120">
        <v>34.96247096263869</v>
      </c>
      <c r="AG647" s="120">
        <v>2482.9167901531846</v>
      </c>
      <c r="AH647" s="120">
        <v>32.800833282729336</v>
      </c>
      <c r="AI647" s="123">
        <v>100.66956408736965</v>
      </c>
      <c r="AJ647" s="144" t="s">
        <v>771</v>
      </c>
      <c r="AK647" s="143">
        <f t="shared" si="85"/>
        <v>2482.9167901531846</v>
      </c>
      <c r="AL647" s="143">
        <f t="shared" si="86"/>
        <v>32.800833282729336</v>
      </c>
      <c r="AM647" s="143">
        <v>1</v>
      </c>
      <c r="AN647" s="143">
        <v>26321</v>
      </c>
      <c r="AO647" s="146" t="s">
        <v>774</v>
      </c>
      <c r="AP647" s="26">
        <v>0</v>
      </c>
      <c r="AQ647" s="141">
        <f t="shared" si="87"/>
        <v>-0.66956408736965045</v>
      </c>
      <c r="AR647" s="145"/>
      <c r="AS647" s="146"/>
      <c r="AT647" s="145"/>
      <c r="AU647" s="146"/>
      <c r="AV647" s="145"/>
      <c r="AW647" s="108"/>
      <c r="AX647" s="144"/>
      <c r="AY647" s="145"/>
      <c r="AZ647" s="145"/>
      <c r="BA647" s="145"/>
      <c r="BB647" s="145"/>
      <c r="BC647" s="145"/>
      <c r="BD647" s="26"/>
      <c r="BE647" s="26"/>
      <c r="BF647" s="26"/>
      <c r="BG647" s="26"/>
      <c r="BH647" s="26"/>
      <c r="BI647" s="26"/>
      <c r="BJ647" s="26"/>
      <c r="BK647" s="26"/>
    </row>
    <row r="648" spans="1:63" s="82" customFormat="1" x14ac:dyDescent="0.2">
      <c r="A648" s="6">
        <v>660</v>
      </c>
      <c r="B648" s="88" t="s">
        <v>749</v>
      </c>
      <c r="D648" s="120" t="s">
        <v>514</v>
      </c>
      <c r="E648" s="120" t="s">
        <v>773</v>
      </c>
      <c r="F648" s="120">
        <v>96953.970640487198</v>
      </c>
      <c r="G648" s="120">
        <v>41.231405920708326</v>
      </c>
      <c r="H648" s="110">
        <f t="shared" si="80"/>
        <v>25.095234129875934</v>
      </c>
      <c r="I648" s="120">
        <v>27.568315566820218</v>
      </c>
      <c r="J648" s="121">
        <v>0.60864366784233137</v>
      </c>
      <c r="K648" s="121" t="s">
        <v>560</v>
      </c>
      <c r="L648" s="122">
        <v>0.55830000000000002</v>
      </c>
      <c r="M648" s="123">
        <v>3.2975729010187957</v>
      </c>
      <c r="N648" s="113">
        <f t="shared" si="81"/>
        <v>1.6487864505093979</v>
      </c>
      <c r="O648" s="113">
        <v>1</v>
      </c>
      <c r="P648" s="123" t="s">
        <v>780</v>
      </c>
      <c r="Q648" s="124">
        <v>15.84</v>
      </c>
      <c r="R648" s="123">
        <v>3.4517245649930985</v>
      </c>
      <c r="S648" s="113">
        <f t="shared" si="82"/>
        <v>1.7258622824965493</v>
      </c>
      <c r="T648" s="113">
        <v>1</v>
      </c>
      <c r="U648" s="123" t="s">
        <v>780</v>
      </c>
      <c r="V648" s="124">
        <v>0.20580000000000001</v>
      </c>
      <c r="W648" s="114">
        <f t="shared" si="83"/>
        <v>1.04958E-3</v>
      </c>
      <c r="X648" s="124">
        <v>1.02</v>
      </c>
      <c r="Y648" s="113">
        <f t="shared" si="84"/>
        <v>0.51</v>
      </c>
      <c r="Z648" s="113">
        <v>1</v>
      </c>
      <c r="AA648" s="123" t="s">
        <v>780</v>
      </c>
      <c r="AB648" s="121">
        <v>0.95534068229612323</v>
      </c>
      <c r="AC648" s="120">
        <v>2859.5456085115061</v>
      </c>
      <c r="AD648" s="120">
        <v>76.61269127684136</v>
      </c>
      <c r="AE648" s="120">
        <v>2867.3002987944819</v>
      </c>
      <c r="AF648" s="120">
        <v>33.514252405448588</v>
      </c>
      <c r="AG648" s="120">
        <v>2872.7530290858185</v>
      </c>
      <c r="AH648" s="120">
        <v>16.578433511756732</v>
      </c>
      <c r="AI648" s="123">
        <v>99.540252139999822</v>
      </c>
      <c r="AJ648" s="144" t="s">
        <v>771</v>
      </c>
      <c r="AK648" s="143">
        <f t="shared" si="85"/>
        <v>2872.7530290858185</v>
      </c>
      <c r="AL648" s="143">
        <f t="shared" si="86"/>
        <v>16.578433511756732</v>
      </c>
      <c r="AM648" s="143">
        <v>1</v>
      </c>
      <c r="AN648" s="143">
        <v>26321</v>
      </c>
      <c r="AO648" s="146" t="s">
        <v>774</v>
      </c>
      <c r="AP648" s="26">
        <v>0</v>
      </c>
      <c r="AQ648" s="141">
        <f t="shared" si="87"/>
        <v>0.45974786000017787</v>
      </c>
      <c r="AR648" s="145"/>
      <c r="AS648" s="146"/>
      <c r="AT648" s="145"/>
      <c r="AU648" s="146"/>
      <c r="AV648" s="145"/>
      <c r="AW648" s="108"/>
      <c r="AX648" s="144"/>
      <c r="AY648" s="145"/>
      <c r="AZ648" s="145"/>
      <c r="BA648" s="145"/>
      <c r="BB648" s="145"/>
      <c r="BC648" s="145"/>
      <c r="BD648" s="26"/>
      <c r="BE648" s="26"/>
      <c r="BF648" s="26"/>
      <c r="BG648" s="26"/>
      <c r="BH648" s="26"/>
      <c r="BI648" s="26"/>
      <c r="BJ648" s="26"/>
      <c r="BK648" s="26"/>
    </row>
    <row r="649" spans="1:63" s="82" customFormat="1" x14ac:dyDescent="0.2">
      <c r="A649" s="6">
        <v>661</v>
      </c>
      <c r="B649" s="88" t="s">
        <v>749</v>
      </c>
      <c r="D649" s="120" t="s">
        <v>515</v>
      </c>
      <c r="E649" s="120" t="s">
        <v>773</v>
      </c>
      <c r="F649" s="120">
        <v>98065.612385610206</v>
      </c>
      <c r="G649" s="120">
        <v>38.291222522064565</v>
      </c>
      <c r="H649" s="110">
        <f t="shared" si="80"/>
        <v>12.604366755420083</v>
      </c>
      <c r="I649" s="120">
        <v>25.760758555809154</v>
      </c>
      <c r="J649" s="121">
        <v>0.32917117619206498</v>
      </c>
      <c r="K649" s="121">
        <v>3.8040182613504792</v>
      </c>
      <c r="L649" s="122">
        <v>0.56659999999999999</v>
      </c>
      <c r="M649" s="123">
        <v>3.2958483810643617</v>
      </c>
      <c r="N649" s="113">
        <f t="shared" si="81"/>
        <v>1.6479241905321809</v>
      </c>
      <c r="O649" s="113">
        <v>1</v>
      </c>
      <c r="P649" s="123" t="s">
        <v>780</v>
      </c>
      <c r="Q649" s="124">
        <v>18.739999999999998</v>
      </c>
      <c r="R649" s="123">
        <v>3.9466269532593601</v>
      </c>
      <c r="S649" s="113">
        <f t="shared" si="82"/>
        <v>1.97331347662968</v>
      </c>
      <c r="T649" s="113">
        <v>1</v>
      </c>
      <c r="U649" s="123" t="s">
        <v>780</v>
      </c>
      <c r="V649" s="124">
        <v>0.23980000000000001</v>
      </c>
      <c r="W649" s="114">
        <f t="shared" si="83"/>
        <v>2.6030289999999998E-3</v>
      </c>
      <c r="X649" s="124">
        <v>2.1709999999999998</v>
      </c>
      <c r="Y649" s="113">
        <f t="shared" si="84"/>
        <v>1.0854999999999999</v>
      </c>
      <c r="Z649" s="113">
        <v>1</v>
      </c>
      <c r="AA649" s="123" t="s">
        <v>780</v>
      </c>
      <c r="AB649" s="121">
        <v>0.83510512143602866</v>
      </c>
      <c r="AC649" s="120">
        <v>2894.0252717781991</v>
      </c>
      <c r="AD649" s="120">
        <v>77.308433242278625</v>
      </c>
      <c r="AE649" s="120">
        <v>3028.4243506765574</v>
      </c>
      <c r="AF649" s="120">
        <v>38.77410451295691</v>
      </c>
      <c r="AG649" s="120">
        <v>3118.8689259763387</v>
      </c>
      <c r="AH649" s="120">
        <v>34.554099876838869</v>
      </c>
      <c r="AI649" s="123">
        <v>92.790859137251047</v>
      </c>
      <c r="AJ649" s="144" t="s">
        <v>771</v>
      </c>
      <c r="AK649" s="143">
        <f t="shared" si="85"/>
        <v>3118.8689259763387</v>
      </c>
      <c r="AL649" s="143">
        <f t="shared" si="86"/>
        <v>34.554099876838869</v>
      </c>
      <c r="AM649" s="143">
        <v>1</v>
      </c>
      <c r="AN649" s="143">
        <v>26321</v>
      </c>
      <c r="AO649" s="146" t="s">
        <v>774</v>
      </c>
      <c r="AP649" s="26">
        <v>0</v>
      </c>
      <c r="AQ649" s="141">
        <f t="shared" si="87"/>
        <v>7.2091408627489528</v>
      </c>
      <c r="AR649" s="145"/>
      <c r="AS649" s="146"/>
      <c r="AT649" s="145"/>
      <c r="AU649" s="146"/>
      <c r="AV649" s="145"/>
      <c r="AW649" s="108"/>
      <c r="AX649" s="144"/>
      <c r="AY649" s="145"/>
      <c r="AZ649" s="145"/>
      <c r="BA649" s="145"/>
      <c r="BB649" s="145"/>
      <c r="BC649" s="145"/>
      <c r="BD649" s="26"/>
      <c r="BE649" s="26"/>
      <c r="BF649" s="26"/>
      <c r="BG649" s="26"/>
      <c r="BH649" s="26"/>
      <c r="BI649" s="26"/>
      <c r="BJ649" s="26"/>
      <c r="BK649" s="26"/>
    </row>
    <row r="650" spans="1:63" s="82" customFormat="1" x14ac:dyDescent="0.2">
      <c r="A650" s="6">
        <v>662</v>
      </c>
      <c r="B650" s="88" t="s">
        <v>749</v>
      </c>
      <c r="D650" s="120" t="s">
        <v>516</v>
      </c>
      <c r="E650" s="120" t="s">
        <v>773</v>
      </c>
      <c r="F650" s="120">
        <v>399749.72675305785</v>
      </c>
      <c r="G650" s="120">
        <v>219.49713409305019</v>
      </c>
      <c r="H650" s="110">
        <f t="shared" si="80"/>
        <v>179.85297949645138</v>
      </c>
      <c r="I650" s="120">
        <v>127.790330652027</v>
      </c>
      <c r="J650" s="121">
        <v>0.81938645914259323</v>
      </c>
      <c r="K650" s="121">
        <v>0.1674010897640304</v>
      </c>
      <c r="L650" s="122">
        <v>0.47660000000000002</v>
      </c>
      <c r="M650" s="123">
        <v>2.5821309649045778</v>
      </c>
      <c r="N650" s="113">
        <f t="shared" si="81"/>
        <v>1.2910654824522889</v>
      </c>
      <c r="O650" s="113">
        <v>1</v>
      </c>
      <c r="P650" s="123" t="s">
        <v>780</v>
      </c>
      <c r="Q650" s="124">
        <v>10.77</v>
      </c>
      <c r="R650" s="123">
        <v>2.6820156889059006</v>
      </c>
      <c r="S650" s="113">
        <f t="shared" si="82"/>
        <v>1.3410078444529503</v>
      </c>
      <c r="T650" s="113">
        <v>1</v>
      </c>
      <c r="U650" s="123" t="s">
        <v>780</v>
      </c>
      <c r="V650" s="124">
        <v>0.16390000000000002</v>
      </c>
      <c r="W650" s="114">
        <f t="shared" si="83"/>
        <v>5.9421945000000015E-4</v>
      </c>
      <c r="X650" s="124">
        <v>0.72510000000000008</v>
      </c>
      <c r="Y650" s="113">
        <f t="shared" si="84"/>
        <v>0.36255000000000004</v>
      </c>
      <c r="Z650" s="113">
        <v>1</v>
      </c>
      <c r="AA650" s="123" t="s">
        <v>780</v>
      </c>
      <c r="AB650" s="121">
        <v>0.9627575914583596</v>
      </c>
      <c r="AC650" s="120">
        <v>2512.6222883951359</v>
      </c>
      <c r="AD650" s="120">
        <v>53.954752620791169</v>
      </c>
      <c r="AE650" s="120">
        <v>2503.8831630601549</v>
      </c>
      <c r="AF650" s="120">
        <v>25.230800425333655</v>
      </c>
      <c r="AG650" s="120">
        <v>2496.8037702613392</v>
      </c>
      <c r="AH650" s="120">
        <v>12.209880155940436</v>
      </c>
      <c r="AI650" s="123">
        <v>100.63355071480611</v>
      </c>
      <c r="AJ650" s="144" t="s">
        <v>771</v>
      </c>
      <c r="AK650" s="143">
        <f t="shared" si="85"/>
        <v>2496.8037702613392</v>
      </c>
      <c r="AL650" s="143">
        <f t="shared" si="86"/>
        <v>12.209880155940436</v>
      </c>
      <c r="AM650" s="143">
        <v>1</v>
      </c>
      <c r="AN650" s="143">
        <v>26321</v>
      </c>
      <c r="AO650" s="146" t="s">
        <v>774</v>
      </c>
      <c r="AP650" s="26">
        <v>0</v>
      </c>
      <c r="AQ650" s="141">
        <f t="shared" si="87"/>
        <v>-0.63355071480610547</v>
      </c>
      <c r="AR650" s="145"/>
      <c r="AS650" s="146"/>
      <c r="AT650" s="145"/>
      <c r="AU650" s="146"/>
      <c r="AV650" s="145"/>
      <c r="AW650" s="108"/>
      <c r="AX650" s="144"/>
      <c r="AY650" s="145"/>
      <c r="AZ650" s="145"/>
      <c r="BA650" s="145"/>
      <c r="BB650" s="145"/>
      <c r="BC650" s="145"/>
      <c r="BD650" s="26"/>
      <c r="BE650" s="26"/>
      <c r="BF650" s="26"/>
      <c r="BG650" s="26"/>
      <c r="BH650" s="26"/>
      <c r="BI650" s="26"/>
      <c r="BJ650" s="26"/>
      <c r="BK650" s="26"/>
    </row>
    <row r="651" spans="1:63" s="82" customFormat="1" x14ac:dyDescent="0.2">
      <c r="A651" s="6">
        <v>663</v>
      </c>
      <c r="B651" s="88" t="s">
        <v>749</v>
      </c>
      <c r="D651" s="120" t="s">
        <v>517</v>
      </c>
      <c r="E651" s="120" t="s">
        <v>773</v>
      </c>
      <c r="F651" s="120">
        <v>512436.85567356012</v>
      </c>
      <c r="G651" s="120">
        <v>225.12108805851014</v>
      </c>
      <c r="H651" s="110">
        <f t="shared" si="80"/>
        <v>108.57656949449935</v>
      </c>
      <c r="I651" s="120">
        <v>128.56550986659906</v>
      </c>
      <c r="J651" s="121">
        <v>0.48230297050749743</v>
      </c>
      <c r="K651" s="121" t="s">
        <v>560</v>
      </c>
      <c r="L651" s="122">
        <v>0.49440000000000006</v>
      </c>
      <c r="M651" s="123">
        <v>2.5105198786726621</v>
      </c>
      <c r="N651" s="113">
        <f t="shared" si="81"/>
        <v>1.2552599393363311</v>
      </c>
      <c r="O651" s="113">
        <v>1</v>
      </c>
      <c r="P651" s="123" t="s">
        <v>780</v>
      </c>
      <c r="Q651" s="124">
        <v>11.9</v>
      </c>
      <c r="R651" s="123">
        <v>2.658830236580064</v>
      </c>
      <c r="S651" s="113">
        <f t="shared" si="82"/>
        <v>1.329415118290032</v>
      </c>
      <c r="T651" s="113">
        <v>1</v>
      </c>
      <c r="U651" s="123" t="s">
        <v>780</v>
      </c>
      <c r="V651" s="124">
        <v>0.17449999999999999</v>
      </c>
      <c r="W651" s="114">
        <f t="shared" si="83"/>
        <v>7.6396099999999996E-4</v>
      </c>
      <c r="X651" s="124">
        <v>0.87560000000000004</v>
      </c>
      <c r="Y651" s="113">
        <f t="shared" si="84"/>
        <v>0.43780000000000002</v>
      </c>
      <c r="Z651" s="113">
        <v>1</v>
      </c>
      <c r="AA651" s="123" t="s">
        <v>780</v>
      </c>
      <c r="AB651" s="121">
        <v>0.94421969636611058</v>
      </c>
      <c r="AC651" s="120">
        <v>2589.7795790030659</v>
      </c>
      <c r="AD651" s="120">
        <v>53.76706486533476</v>
      </c>
      <c r="AE651" s="120">
        <v>2596.4289756765347</v>
      </c>
      <c r="AF651" s="120">
        <v>25.214715228144087</v>
      </c>
      <c r="AG651" s="120">
        <v>2601.6208875335965</v>
      </c>
      <c r="AH651" s="120">
        <v>14.592683829772673</v>
      </c>
      <c r="AI651" s="123">
        <v>99.544848806093484</v>
      </c>
      <c r="AJ651" s="144" t="s">
        <v>771</v>
      </c>
      <c r="AK651" s="143">
        <f t="shared" si="85"/>
        <v>2601.6208875335965</v>
      </c>
      <c r="AL651" s="143">
        <f t="shared" si="86"/>
        <v>14.592683829772673</v>
      </c>
      <c r="AM651" s="143">
        <v>1</v>
      </c>
      <c r="AN651" s="143">
        <v>26321</v>
      </c>
      <c r="AO651" s="146" t="s">
        <v>774</v>
      </c>
      <c r="AP651" s="26">
        <v>0</v>
      </c>
      <c r="AQ651" s="141">
        <f t="shared" si="87"/>
        <v>0.45515119390651648</v>
      </c>
      <c r="AR651" s="145"/>
      <c r="AS651" s="146"/>
      <c r="AT651" s="145"/>
      <c r="AU651" s="146"/>
      <c r="AV651" s="145"/>
      <c r="AW651" s="108"/>
      <c r="AX651" s="144"/>
      <c r="AY651" s="145"/>
      <c r="AZ651" s="145"/>
      <c r="BA651" s="145"/>
      <c r="BB651" s="145"/>
      <c r="BC651" s="145"/>
      <c r="BD651" s="26"/>
      <c r="BE651" s="26"/>
      <c r="BF651" s="26"/>
      <c r="BG651" s="26"/>
      <c r="BH651" s="26"/>
      <c r="BI651" s="26"/>
      <c r="BJ651" s="26"/>
      <c r="BK651" s="26"/>
    </row>
    <row r="652" spans="1:63" s="82" customFormat="1" x14ac:dyDescent="0.2">
      <c r="A652" s="6">
        <v>664</v>
      </c>
      <c r="B652" s="88" t="s">
        <v>749</v>
      </c>
      <c r="D652" s="120" t="s">
        <v>518</v>
      </c>
      <c r="E652" s="120" t="s">
        <v>773</v>
      </c>
      <c r="F652" s="120">
        <v>270903.17907659482</v>
      </c>
      <c r="G652" s="120">
        <v>232.35710740919325</v>
      </c>
      <c r="H652" s="110">
        <f t="shared" si="80"/>
        <v>189.78967349462448</v>
      </c>
      <c r="I652" s="120">
        <v>48.875247279206803</v>
      </c>
      <c r="J652" s="121">
        <v>0.81680167054410246</v>
      </c>
      <c r="K652" s="121">
        <v>0.89188150929311227</v>
      </c>
      <c r="L652" s="122">
        <v>0.17410000000000003</v>
      </c>
      <c r="M652" s="123">
        <v>15.520230971218442</v>
      </c>
      <c r="N652" s="113">
        <f t="shared" si="81"/>
        <v>7.7601154856092212</v>
      </c>
      <c r="O652" s="113">
        <v>1</v>
      </c>
      <c r="P652" s="123" t="s">
        <v>780</v>
      </c>
      <c r="Q652" s="124">
        <v>5.1859999999999999</v>
      </c>
      <c r="R652" s="123">
        <v>15.545217657529056</v>
      </c>
      <c r="S652" s="113">
        <f t="shared" si="82"/>
        <v>7.7726088287645281</v>
      </c>
      <c r="T652" s="113">
        <v>1</v>
      </c>
      <c r="U652" s="123" t="s">
        <v>780</v>
      </c>
      <c r="V652" s="124">
        <v>0.216</v>
      </c>
      <c r="W652" s="114">
        <f t="shared" si="83"/>
        <v>9.5147999999999999E-4</v>
      </c>
      <c r="X652" s="124">
        <v>0.88100000000000001</v>
      </c>
      <c r="Y652" s="113">
        <f t="shared" si="84"/>
        <v>0.4405</v>
      </c>
      <c r="Z652" s="113">
        <v>1</v>
      </c>
      <c r="AA652" s="123" t="s">
        <v>780</v>
      </c>
      <c r="AB652" s="121">
        <v>0.99839264480812773</v>
      </c>
      <c r="AC652" s="120">
        <v>1034.8328275360432</v>
      </c>
      <c r="AD652" s="120">
        <v>150.11464918090417</v>
      </c>
      <c r="AE652" s="120">
        <v>1850.3684050094578</v>
      </c>
      <c r="AF652" s="120">
        <v>141.78217407650914</v>
      </c>
      <c r="AG652" s="120">
        <v>2951.2025883217711</v>
      </c>
      <c r="AH652" s="120">
        <v>14.221768983247195</v>
      </c>
      <c r="AI652" s="123">
        <v>35.064784492633237</v>
      </c>
      <c r="AJ652" s="144" t="s">
        <v>771</v>
      </c>
      <c r="AK652" s="143">
        <f t="shared" si="85"/>
        <v>2951.2025883217711</v>
      </c>
      <c r="AL652" s="143">
        <f t="shared" si="86"/>
        <v>14.221768983247195</v>
      </c>
      <c r="AM652" s="143">
        <v>1</v>
      </c>
      <c r="AN652" s="143">
        <v>26321</v>
      </c>
      <c r="AO652" s="146" t="s">
        <v>774</v>
      </c>
      <c r="AP652" s="26">
        <v>0</v>
      </c>
      <c r="AQ652" s="141">
        <f t="shared" si="87"/>
        <v>64.935215507366763</v>
      </c>
      <c r="AR652" s="145"/>
      <c r="AS652" s="146"/>
      <c r="AT652" s="145"/>
      <c r="AU652" s="146"/>
      <c r="AV652" s="145"/>
      <c r="AW652" s="108"/>
      <c r="AX652" s="144"/>
      <c r="AY652" s="145"/>
      <c r="AZ652" s="145"/>
      <c r="BA652" s="145"/>
      <c r="BB652" s="145"/>
      <c r="BC652" s="145"/>
      <c r="BD652" s="26"/>
      <c r="BE652" s="26"/>
      <c r="BF652" s="26"/>
      <c r="BG652" s="26"/>
      <c r="BH652" s="26"/>
      <c r="BI652" s="26"/>
      <c r="BJ652" s="26"/>
      <c r="BK652" s="26"/>
    </row>
    <row r="653" spans="1:63" s="82" customFormat="1" x14ac:dyDescent="0.2">
      <c r="A653" s="6">
        <v>665</v>
      </c>
      <c r="B653" s="88" t="s">
        <v>749</v>
      </c>
      <c r="D653" s="120" t="s">
        <v>522</v>
      </c>
      <c r="E653" s="120" t="s">
        <v>773</v>
      </c>
      <c r="F653" s="120">
        <v>381800.72349285363</v>
      </c>
      <c r="G653" s="120">
        <v>127.82223923393693</v>
      </c>
      <c r="H653" s="110">
        <f t="shared" si="80"/>
        <v>126.62228864260504</v>
      </c>
      <c r="I653" s="120">
        <v>121.21107869268909</v>
      </c>
      <c r="J653" s="121">
        <v>0.99061234884849914</v>
      </c>
      <c r="K653" s="121" t="s">
        <v>560</v>
      </c>
      <c r="L653" s="122">
        <v>0.70090000000000008</v>
      </c>
      <c r="M653" s="123">
        <v>2.357076925267771</v>
      </c>
      <c r="N653" s="113">
        <f t="shared" si="81"/>
        <v>1.1785384626338855</v>
      </c>
      <c r="O653" s="113">
        <v>1</v>
      </c>
      <c r="P653" s="123" t="s">
        <v>780</v>
      </c>
      <c r="Q653" s="124">
        <v>28.01</v>
      </c>
      <c r="R653" s="123">
        <v>2.4515884059889625</v>
      </c>
      <c r="S653" s="113">
        <f t="shared" si="82"/>
        <v>1.2257942029944813</v>
      </c>
      <c r="T653" s="113">
        <v>1</v>
      </c>
      <c r="U653" s="123" t="s">
        <v>780</v>
      </c>
      <c r="V653" s="124">
        <v>0.2898</v>
      </c>
      <c r="W653" s="114">
        <f t="shared" si="83"/>
        <v>9.7677090000000016E-4</v>
      </c>
      <c r="X653" s="124">
        <v>0.67410000000000003</v>
      </c>
      <c r="Y653" s="113">
        <f t="shared" si="84"/>
        <v>0.33705000000000002</v>
      </c>
      <c r="Z653" s="113">
        <v>1</v>
      </c>
      <c r="AA653" s="123" t="s">
        <v>780</v>
      </c>
      <c r="AB653" s="121">
        <v>0.96144887922854005</v>
      </c>
      <c r="AC653" s="120">
        <v>3424.1217377703979</v>
      </c>
      <c r="AD653" s="120">
        <v>62.920591323718327</v>
      </c>
      <c r="AE653" s="120">
        <v>3419.2973299171099</v>
      </c>
      <c r="AF653" s="120">
        <v>24.323834555021676</v>
      </c>
      <c r="AG653" s="120">
        <v>3416.4718392950062</v>
      </c>
      <c r="AH653" s="120">
        <v>10.483811449422619</v>
      </c>
      <c r="AI653" s="123">
        <v>100.22391223564044</v>
      </c>
      <c r="AJ653" s="144" t="s">
        <v>771</v>
      </c>
      <c r="AK653" s="143">
        <f t="shared" si="85"/>
        <v>3416.4718392950062</v>
      </c>
      <c r="AL653" s="143">
        <f t="shared" si="86"/>
        <v>10.483811449422619</v>
      </c>
      <c r="AM653" s="143">
        <v>1</v>
      </c>
      <c r="AN653" s="143">
        <v>26321</v>
      </c>
      <c r="AO653" s="146" t="s">
        <v>774</v>
      </c>
      <c r="AP653" s="26">
        <v>0</v>
      </c>
      <c r="AQ653" s="141">
        <f t="shared" si="87"/>
        <v>-0.22391223564044083</v>
      </c>
      <c r="AR653" s="145"/>
      <c r="AS653" s="146"/>
      <c r="AT653" s="145"/>
      <c r="AU653" s="146"/>
      <c r="AV653" s="145"/>
      <c r="AW653" s="108"/>
      <c r="AX653" s="144"/>
      <c r="AY653" s="145"/>
      <c r="AZ653" s="145"/>
      <c r="BA653" s="145"/>
      <c r="BB653" s="145"/>
      <c r="BC653" s="145"/>
      <c r="BD653" s="26"/>
      <c r="BE653" s="26"/>
      <c r="BF653" s="26"/>
      <c r="BG653" s="26"/>
      <c r="BH653" s="26"/>
      <c r="BI653" s="26"/>
      <c r="BJ653" s="26"/>
      <c r="BK653" s="26"/>
    </row>
    <row r="654" spans="1:63" s="82" customFormat="1" x14ac:dyDescent="0.2">
      <c r="A654" s="6">
        <v>666</v>
      </c>
      <c r="B654" s="88" t="s">
        <v>749</v>
      </c>
      <c r="D654" s="120" t="s">
        <v>523</v>
      </c>
      <c r="E654" s="120" t="s">
        <v>773</v>
      </c>
      <c r="F654" s="120">
        <v>316661.94442113081</v>
      </c>
      <c r="G654" s="120">
        <v>186.26065117857712</v>
      </c>
      <c r="H654" s="110">
        <f t="shared" si="80"/>
        <v>162.65304897730149</v>
      </c>
      <c r="I654" s="120">
        <v>108.80498142410887</v>
      </c>
      <c r="J654" s="121">
        <v>0.87325502164898017</v>
      </c>
      <c r="K654" s="121" t="s">
        <v>560</v>
      </c>
      <c r="L654" s="122">
        <v>0.47810000000000002</v>
      </c>
      <c r="M654" s="123">
        <v>2.3883168275167188</v>
      </c>
      <c r="N654" s="113">
        <f t="shared" si="81"/>
        <v>1.1941584137583594</v>
      </c>
      <c r="O654" s="113">
        <v>1</v>
      </c>
      <c r="P654" s="123" t="s">
        <v>780</v>
      </c>
      <c r="Q654" s="124">
        <v>10.86</v>
      </c>
      <c r="R654" s="123">
        <v>2.4770534715873538</v>
      </c>
      <c r="S654" s="113">
        <f t="shared" si="82"/>
        <v>1.2385267357936769</v>
      </c>
      <c r="T654" s="113">
        <v>1</v>
      </c>
      <c r="U654" s="123" t="s">
        <v>780</v>
      </c>
      <c r="V654" s="124">
        <v>0.16470000000000001</v>
      </c>
      <c r="W654" s="114">
        <f t="shared" si="83"/>
        <v>5.4112185000000006E-4</v>
      </c>
      <c r="X654" s="124">
        <v>0.65710000000000002</v>
      </c>
      <c r="Y654" s="113">
        <f t="shared" si="84"/>
        <v>0.32855000000000001</v>
      </c>
      <c r="Z654" s="113">
        <v>1</v>
      </c>
      <c r="AA654" s="123" t="s">
        <v>780</v>
      </c>
      <c r="AB654" s="121">
        <v>0.964176532687536</v>
      </c>
      <c r="AC654" s="120">
        <v>2518.8099703419589</v>
      </c>
      <c r="AD654" s="120">
        <v>49.990017920526952</v>
      </c>
      <c r="AE654" s="120">
        <v>2510.8703878214656</v>
      </c>
      <c r="AF654" s="120">
        <v>23.295345747069859</v>
      </c>
      <c r="AG654" s="120">
        <v>2504.4571444749449</v>
      </c>
      <c r="AH654" s="120">
        <v>11.055445140590555</v>
      </c>
      <c r="AI654" s="123">
        <v>100.57309129440198</v>
      </c>
      <c r="AJ654" s="144" t="s">
        <v>771</v>
      </c>
      <c r="AK654" s="143">
        <f t="shared" si="85"/>
        <v>2504.4571444749449</v>
      </c>
      <c r="AL654" s="143">
        <f t="shared" si="86"/>
        <v>11.055445140590555</v>
      </c>
      <c r="AM654" s="143">
        <v>1</v>
      </c>
      <c r="AN654" s="143">
        <v>26321</v>
      </c>
      <c r="AO654" s="146" t="s">
        <v>774</v>
      </c>
      <c r="AP654" s="26">
        <v>0</v>
      </c>
      <c r="AQ654" s="141">
        <f t="shared" si="87"/>
        <v>-0.57309129440197637</v>
      </c>
      <c r="AR654" s="145"/>
      <c r="AS654" s="146"/>
      <c r="AT654" s="145"/>
      <c r="AU654" s="146"/>
      <c r="AV654" s="145"/>
      <c r="AW654" s="108"/>
      <c r="AX654" s="144"/>
      <c r="AY654" s="145"/>
      <c r="AZ654" s="145"/>
      <c r="BA654" s="145"/>
      <c r="BB654" s="145"/>
      <c r="BC654" s="145"/>
      <c r="BD654" s="26"/>
      <c r="BE654" s="26"/>
      <c r="BF654" s="26"/>
      <c r="BG654" s="26"/>
      <c r="BH654" s="26"/>
      <c r="BI654" s="26"/>
      <c r="BJ654" s="26"/>
      <c r="BK654" s="26"/>
    </row>
    <row r="655" spans="1:63" s="82" customFormat="1" x14ac:dyDescent="0.2">
      <c r="A655" s="6">
        <v>667</v>
      </c>
      <c r="B655" s="88" t="s">
        <v>749</v>
      </c>
      <c r="D655" s="120" t="s">
        <v>524</v>
      </c>
      <c r="E655" s="120" t="s">
        <v>773</v>
      </c>
      <c r="F655" s="120">
        <v>346470.17380040901</v>
      </c>
      <c r="G655" s="120">
        <v>185.07426847486215</v>
      </c>
      <c r="H655" s="110">
        <f t="shared" si="80"/>
        <v>162.3341580997778</v>
      </c>
      <c r="I655" s="120">
        <v>105.87081776376969</v>
      </c>
      <c r="J655" s="121">
        <v>0.87712981084578456</v>
      </c>
      <c r="K655" s="121">
        <v>0.59923611572883695</v>
      </c>
      <c r="L655" s="122">
        <v>0.46750000000000003</v>
      </c>
      <c r="M655" s="123">
        <v>2.5967966732478751</v>
      </c>
      <c r="N655" s="113">
        <f t="shared" si="81"/>
        <v>1.2983983366239376</v>
      </c>
      <c r="O655" s="113">
        <v>1</v>
      </c>
      <c r="P655" s="123" t="s">
        <v>780</v>
      </c>
      <c r="Q655" s="124">
        <v>10.42</v>
      </c>
      <c r="R655" s="123">
        <v>2.7657231555420774</v>
      </c>
      <c r="S655" s="113">
        <f t="shared" si="82"/>
        <v>1.3828615777710387</v>
      </c>
      <c r="T655" s="113">
        <v>1</v>
      </c>
      <c r="U655" s="123" t="s">
        <v>780</v>
      </c>
      <c r="V655" s="124">
        <v>0.16160000000000002</v>
      </c>
      <c r="W655" s="114">
        <f t="shared" si="83"/>
        <v>7.6905440000000016E-4</v>
      </c>
      <c r="X655" s="124">
        <v>0.95180000000000009</v>
      </c>
      <c r="Y655" s="113">
        <f t="shared" si="84"/>
        <v>0.47590000000000005</v>
      </c>
      <c r="Z655" s="113">
        <v>1</v>
      </c>
      <c r="AA655" s="123" t="s">
        <v>780</v>
      </c>
      <c r="AB655" s="121">
        <v>0.93892140579735905</v>
      </c>
      <c r="AC655" s="120">
        <v>2472.8007380801942</v>
      </c>
      <c r="AD655" s="120">
        <v>53.554131110307935</v>
      </c>
      <c r="AE655" s="120">
        <v>2472.4797238203842</v>
      </c>
      <c r="AF655" s="120">
        <v>25.951591070478116</v>
      </c>
      <c r="AG655" s="120">
        <v>2472.2158743073392</v>
      </c>
      <c r="AH655" s="120">
        <v>16.065721594011077</v>
      </c>
      <c r="AI655" s="123">
        <v>100.02365747178203</v>
      </c>
      <c r="AJ655" s="144" t="s">
        <v>771</v>
      </c>
      <c r="AK655" s="143">
        <f t="shared" si="85"/>
        <v>2472.2158743073392</v>
      </c>
      <c r="AL655" s="143">
        <f t="shared" si="86"/>
        <v>16.065721594011077</v>
      </c>
      <c r="AM655" s="143">
        <v>1</v>
      </c>
      <c r="AN655" s="143">
        <v>26321</v>
      </c>
      <c r="AO655" s="146" t="s">
        <v>774</v>
      </c>
      <c r="AP655" s="26">
        <v>0</v>
      </c>
      <c r="AQ655" s="141">
        <f t="shared" si="87"/>
        <v>-2.365747178203037E-2</v>
      </c>
      <c r="AR655" s="145"/>
      <c r="AS655" s="146"/>
      <c r="AT655" s="145"/>
      <c r="AU655" s="146"/>
      <c r="AV655" s="145"/>
      <c r="AW655" s="108"/>
      <c r="AX655" s="144"/>
      <c r="AY655" s="145"/>
      <c r="AZ655" s="145"/>
      <c r="BA655" s="145"/>
      <c r="BB655" s="145"/>
      <c r="BC655" s="145"/>
      <c r="BD655" s="26"/>
      <c r="BE655" s="26"/>
      <c r="BF655" s="26"/>
      <c r="BG655" s="26"/>
      <c r="BH655" s="26"/>
      <c r="BI655" s="26"/>
      <c r="BJ655" s="26"/>
      <c r="BK655" s="26"/>
    </row>
    <row r="656" spans="1:63" s="82" customFormat="1" x14ac:dyDescent="0.2">
      <c r="A656" s="6">
        <v>668</v>
      </c>
      <c r="B656" s="88" t="s">
        <v>749</v>
      </c>
      <c r="D656" s="120" t="s">
        <v>525</v>
      </c>
      <c r="E656" s="120" t="s">
        <v>773</v>
      </c>
      <c r="F656" s="120">
        <v>218224.04006688768</v>
      </c>
      <c r="G656" s="120">
        <v>117.67345813203136</v>
      </c>
      <c r="H656" s="110">
        <f t="shared" si="80"/>
        <v>102.28969781640433</v>
      </c>
      <c r="I656" s="120">
        <v>55.970803689748237</v>
      </c>
      <c r="J656" s="121">
        <v>0.86926737295026868</v>
      </c>
      <c r="K656" s="121">
        <v>1.3632943692955497</v>
      </c>
      <c r="L656" s="122">
        <v>0.39470000000000005</v>
      </c>
      <c r="M656" s="123">
        <v>2.2441843221505597</v>
      </c>
      <c r="N656" s="113">
        <f t="shared" si="81"/>
        <v>1.1220921610752799</v>
      </c>
      <c r="O656" s="113">
        <v>1</v>
      </c>
      <c r="P656" s="123" t="s">
        <v>780</v>
      </c>
      <c r="Q656" s="124">
        <v>8.1210000000000004</v>
      </c>
      <c r="R656" s="123">
        <v>3.7292240335644387</v>
      </c>
      <c r="S656" s="113">
        <f t="shared" si="82"/>
        <v>1.8646120167822193</v>
      </c>
      <c r="T656" s="113">
        <v>1</v>
      </c>
      <c r="U656" s="123" t="s">
        <v>780</v>
      </c>
      <c r="V656" s="124">
        <v>0.14920000000000003</v>
      </c>
      <c r="W656" s="114">
        <f t="shared" si="83"/>
        <v>2.2215880000000005E-3</v>
      </c>
      <c r="X656" s="124">
        <v>2.9780000000000002</v>
      </c>
      <c r="Y656" s="113">
        <f t="shared" si="84"/>
        <v>1.4890000000000001</v>
      </c>
      <c r="Z656" s="113">
        <v>1</v>
      </c>
      <c r="AA656" s="123" t="s">
        <v>780</v>
      </c>
      <c r="AB656" s="121">
        <v>0.60178318651602714</v>
      </c>
      <c r="AC656" s="120">
        <v>2144.7374491982764</v>
      </c>
      <c r="AD656" s="120">
        <v>41.074404984089597</v>
      </c>
      <c r="AE656" s="120">
        <v>2244.5467468434185</v>
      </c>
      <c r="AF656" s="120">
        <v>34.286665971038019</v>
      </c>
      <c r="AG656" s="120">
        <v>2336.8507212139166</v>
      </c>
      <c r="AH656" s="120">
        <v>50.977710863860679</v>
      </c>
      <c r="AI656" s="123">
        <v>91.77896686888738</v>
      </c>
      <c r="AJ656" s="144" t="s">
        <v>771</v>
      </c>
      <c r="AK656" s="143">
        <f t="shared" si="85"/>
        <v>2336.8507212139166</v>
      </c>
      <c r="AL656" s="143">
        <f t="shared" si="86"/>
        <v>50.977710863860679</v>
      </c>
      <c r="AM656" s="143">
        <v>1</v>
      </c>
      <c r="AN656" s="143">
        <v>26321</v>
      </c>
      <c r="AO656" s="146" t="s">
        <v>774</v>
      </c>
      <c r="AP656" s="26">
        <v>0</v>
      </c>
      <c r="AQ656" s="141">
        <f t="shared" si="87"/>
        <v>8.2210331311126197</v>
      </c>
      <c r="AR656" s="145"/>
      <c r="AS656" s="146"/>
      <c r="AT656" s="145"/>
      <c r="AU656" s="146"/>
      <c r="AV656" s="145"/>
      <c r="AW656" s="108"/>
      <c r="AX656" s="144"/>
      <c r="AY656" s="145"/>
      <c r="AZ656" s="145"/>
      <c r="BA656" s="145"/>
      <c r="BB656" s="145"/>
      <c r="BC656" s="145"/>
      <c r="BD656" s="26"/>
      <c r="BE656" s="26"/>
      <c r="BF656" s="26"/>
      <c r="BG656" s="26"/>
      <c r="BH656" s="26"/>
      <c r="BI656" s="26"/>
      <c r="BJ656" s="26"/>
      <c r="BK656" s="26"/>
    </row>
    <row r="657" spans="1:63" s="82" customFormat="1" x14ac:dyDescent="0.2">
      <c r="A657" s="6">
        <v>669</v>
      </c>
      <c r="B657" s="88" t="s">
        <v>749</v>
      </c>
      <c r="D657" s="120" t="s">
        <v>526</v>
      </c>
      <c r="E657" s="120" t="s">
        <v>773</v>
      </c>
      <c r="F657" s="120">
        <v>237615.61818379341</v>
      </c>
      <c r="G657" s="120">
        <v>129.8029796041852</v>
      </c>
      <c r="H657" s="110">
        <f t="shared" si="80"/>
        <v>125.15458306499843</v>
      </c>
      <c r="I657" s="120">
        <v>76.33521739997974</v>
      </c>
      <c r="J657" s="121">
        <v>0.96418883023054358</v>
      </c>
      <c r="K657" s="121" t="s">
        <v>560</v>
      </c>
      <c r="L657" s="122">
        <v>0.47440000000000004</v>
      </c>
      <c r="M657" s="123">
        <v>2.1386421162770786</v>
      </c>
      <c r="N657" s="113">
        <f t="shared" si="81"/>
        <v>1.0693210581385393</v>
      </c>
      <c r="O657" s="113">
        <v>1</v>
      </c>
      <c r="P657" s="123" t="s">
        <v>780</v>
      </c>
      <c r="Q657" s="124">
        <v>10.73</v>
      </c>
      <c r="R657" s="123">
        <v>2.2902522841943109</v>
      </c>
      <c r="S657" s="113">
        <f t="shared" si="82"/>
        <v>1.1451261420971555</v>
      </c>
      <c r="T657" s="113">
        <v>1</v>
      </c>
      <c r="U657" s="123" t="s">
        <v>780</v>
      </c>
      <c r="V657" s="124">
        <v>0.16400000000000001</v>
      </c>
      <c r="W657" s="114">
        <f t="shared" si="83"/>
        <v>6.7190800000000014E-4</v>
      </c>
      <c r="X657" s="124">
        <v>0.81940000000000013</v>
      </c>
      <c r="Y657" s="113">
        <f t="shared" si="84"/>
        <v>0.40970000000000006</v>
      </c>
      <c r="Z657" s="113">
        <v>1</v>
      </c>
      <c r="AA657" s="123" t="s">
        <v>780</v>
      </c>
      <c r="AB657" s="121">
        <v>0.93380197938736365</v>
      </c>
      <c r="AC657" s="120">
        <v>2502.9416933369675</v>
      </c>
      <c r="AD657" s="120">
        <v>44.514396270568795</v>
      </c>
      <c r="AE657" s="120">
        <v>2499.7438972969726</v>
      </c>
      <c r="AF657" s="120">
        <v>21.497753584837483</v>
      </c>
      <c r="AG657" s="120">
        <v>2497.1470825763558</v>
      </c>
      <c r="AH657" s="120">
        <v>13.797323038566088</v>
      </c>
      <c r="AI657" s="123">
        <v>100.23204923734943</v>
      </c>
      <c r="AJ657" s="144" t="s">
        <v>771</v>
      </c>
      <c r="AK657" s="143">
        <f t="shared" si="85"/>
        <v>2497.1470825763558</v>
      </c>
      <c r="AL657" s="143">
        <f t="shared" si="86"/>
        <v>13.797323038566088</v>
      </c>
      <c r="AM657" s="143">
        <v>1</v>
      </c>
      <c r="AN657" s="143">
        <v>26321</v>
      </c>
      <c r="AO657" s="146" t="s">
        <v>774</v>
      </c>
      <c r="AP657" s="26">
        <v>0</v>
      </c>
      <c r="AQ657" s="141">
        <f t="shared" si="87"/>
        <v>-0.23204923734942895</v>
      </c>
      <c r="AR657" s="145"/>
      <c r="AS657" s="146"/>
      <c r="AT657" s="145"/>
      <c r="AU657" s="146"/>
      <c r="AV657" s="145"/>
      <c r="AW657" s="108"/>
      <c r="AX657" s="144"/>
      <c r="AY657" s="145"/>
      <c r="AZ657" s="145"/>
      <c r="BA657" s="145"/>
      <c r="BB657" s="145"/>
      <c r="BC657" s="145"/>
      <c r="BD657" s="26"/>
      <c r="BE657" s="26"/>
      <c r="BF657" s="26"/>
      <c r="BG657" s="26"/>
      <c r="BH657" s="26"/>
      <c r="BI657" s="26"/>
      <c r="BJ657" s="26"/>
      <c r="BK657" s="26"/>
    </row>
    <row r="658" spans="1:63" s="82" customFormat="1" x14ac:dyDescent="0.2">
      <c r="A658" s="6">
        <v>670</v>
      </c>
      <c r="B658" s="88" t="s">
        <v>749</v>
      </c>
      <c r="D658" s="120" t="s">
        <v>527</v>
      </c>
      <c r="E658" s="120" t="s">
        <v>773</v>
      </c>
      <c r="F658" s="120">
        <v>300016.30741303763</v>
      </c>
      <c r="G658" s="120">
        <v>171.38494000347032</v>
      </c>
      <c r="H658" s="110">
        <f t="shared" si="80"/>
        <v>101.08031384639131</v>
      </c>
      <c r="I658" s="120">
        <v>86.370881539053116</v>
      </c>
      <c r="J658" s="121">
        <v>0.58978527427406724</v>
      </c>
      <c r="K658" s="121">
        <v>0.91282318214279745</v>
      </c>
      <c r="L658" s="122">
        <v>0.43320000000000003</v>
      </c>
      <c r="M658" s="123">
        <v>2.2779122349180896</v>
      </c>
      <c r="N658" s="113">
        <f t="shared" si="81"/>
        <v>1.1389561174590448</v>
      </c>
      <c r="O658" s="113">
        <v>1</v>
      </c>
      <c r="P658" s="123" t="s">
        <v>780</v>
      </c>
      <c r="Q658" s="124">
        <v>8.843</v>
      </c>
      <c r="R658" s="123">
        <v>2.8380637683754939</v>
      </c>
      <c r="S658" s="113">
        <f t="shared" si="82"/>
        <v>1.419031884187747</v>
      </c>
      <c r="T658" s="113">
        <v>1</v>
      </c>
      <c r="U658" s="123" t="s">
        <v>780</v>
      </c>
      <c r="V658" s="124">
        <v>0.14809999999999998</v>
      </c>
      <c r="W658" s="114">
        <f t="shared" si="83"/>
        <v>1.2536664999999998E-3</v>
      </c>
      <c r="X658" s="124">
        <v>1.6930000000000001</v>
      </c>
      <c r="Y658" s="113">
        <f t="shared" si="84"/>
        <v>0.84650000000000003</v>
      </c>
      <c r="Z658" s="113">
        <v>1</v>
      </c>
      <c r="AA658" s="123" t="s">
        <v>780</v>
      </c>
      <c r="AB658" s="121">
        <v>0.80262898258341997</v>
      </c>
      <c r="AC658" s="120">
        <v>2320.050940423052</v>
      </c>
      <c r="AD658" s="120">
        <v>44.537350979609982</v>
      </c>
      <c r="AE658" s="120">
        <v>2321.969703501125</v>
      </c>
      <c r="AF658" s="120">
        <v>26.22540265204043</v>
      </c>
      <c r="AG658" s="120">
        <v>2323.6571286834151</v>
      </c>
      <c r="AH658" s="120">
        <v>29.014747814426755</v>
      </c>
      <c r="AI658" s="123">
        <v>99.84480549148806</v>
      </c>
      <c r="AJ658" s="144" t="s">
        <v>771</v>
      </c>
      <c r="AK658" s="143">
        <f t="shared" si="85"/>
        <v>2323.6571286834151</v>
      </c>
      <c r="AL658" s="143">
        <f t="shared" si="86"/>
        <v>29.014747814426755</v>
      </c>
      <c r="AM658" s="143">
        <v>1</v>
      </c>
      <c r="AN658" s="143">
        <v>26321</v>
      </c>
      <c r="AO658" s="146" t="s">
        <v>774</v>
      </c>
      <c r="AP658" s="26">
        <v>0</v>
      </c>
      <c r="AQ658" s="141">
        <f t="shared" si="87"/>
        <v>0.15519450851193994</v>
      </c>
      <c r="AR658" s="145"/>
      <c r="AS658" s="146"/>
      <c r="AT658" s="145"/>
      <c r="AU658" s="146"/>
      <c r="AV658" s="145"/>
      <c r="AW658" s="108"/>
      <c r="AX658" s="144"/>
      <c r="AY658" s="145"/>
      <c r="AZ658" s="145"/>
      <c r="BA658" s="145"/>
      <c r="BB658" s="145"/>
      <c r="BC658" s="145"/>
      <c r="BD658" s="26"/>
      <c r="BE658" s="26"/>
      <c r="BF658" s="26"/>
      <c r="BG658" s="26"/>
      <c r="BH658" s="26"/>
      <c r="BI658" s="26"/>
      <c r="BJ658" s="26"/>
      <c r="BK658" s="26"/>
    </row>
    <row r="659" spans="1:63" s="82" customFormat="1" x14ac:dyDescent="0.2">
      <c r="A659" s="6">
        <v>671</v>
      </c>
      <c r="B659" s="88" t="s">
        <v>749</v>
      </c>
      <c r="D659" s="120" t="s">
        <v>528</v>
      </c>
      <c r="E659" s="120" t="s">
        <v>773</v>
      </c>
      <c r="F659" s="120">
        <v>178326.22769041822</v>
      </c>
      <c r="G659" s="120">
        <v>88.415136410707859</v>
      </c>
      <c r="H659" s="110">
        <f t="shared" si="80"/>
        <v>139.94447582162994</v>
      </c>
      <c r="I659" s="120">
        <v>56.941341952114513</v>
      </c>
      <c r="J659" s="121">
        <v>1.5828112866507031</v>
      </c>
      <c r="K659" s="121">
        <v>0.98083471568346392</v>
      </c>
      <c r="L659" s="122">
        <v>0.4753</v>
      </c>
      <c r="M659" s="123">
        <v>2.8435772422206322</v>
      </c>
      <c r="N659" s="113">
        <f t="shared" si="81"/>
        <v>1.4217886211103161</v>
      </c>
      <c r="O659" s="113">
        <v>1</v>
      </c>
      <c r="P659" s="123" t="s">
        <v>780</v>
      </c>
      <c r="Q659" s="124">
        <v>10.75</v>
      </c>
      <c r="R659" s="123">
        <v>3.1104226753432078</v>
      </c>
      <c r="S659" s="113">
        <f t="shared" si="82"/>
        <v>1.5552113376716039</v>
      </c>
      <c r="T659" s="113">
        <v>1</v>
      </c>
      <c r="U659" s="123" t="s">
        <v>780</v>
      </c>
      <c r="V659" s="124">
        <v>0.16400000000000001</v>
      </c>
      <c r="W659" s="114">
        <f t="shared" si="83"/>
        <v>1.0332E-3</v>
      </c>
      <c r="X659" s="124">
        <v>1.26</v>
      </c>
      <c r="Y659" s="113">
        <f t="shared" si="84"/>
        <v>0.63</v>
      </c>
      <c r="Z659" s="113">
        <v>1</v>
      </c>
      <c r="AA659" s="123" t="s">
        <v>780</v>
      </c>
      <c r="AB659" s="121">
        <v>0.91420926961538063</v>
      </c>
      <c r="AC659" s="120">
        <v>2506.6958324777829</v>
      </c>
      <c r="AD659" s="120">
        <v>59.32781296587973</v>
      </c>
      <c r="AE659" s="120">
        <v>2501.4850279921834</v>
      </c>
      <c r="AF659" s="120">
        <v>29.313180531504258</v>
      </c>
      <c r="AG659" s="120">
        <v>2497.2577113736525</v>
      </c>
      <c r="AH659" s="120">
        <v>21.223280498212844</v>
      </c>
      <c r="AI659" s="123">
        <v>100.37793941174533</v>
      </c>
      <c r="AJ659" s="144" t="s">
        <v>771</v>
      </c>
      <c r="AK659" s="143">
        <f t="shared" si="85"/>
        <v>2497.2577113736525</v>
      </c>
      <c r="AL659" s="143">
        <f t="shared" si="86"/>
        <v>21.223280498212844</v>
      </c>
      <c r="AM659" s="143">
        <v>1</v>
      </c>
      <c r="AN659" s="143">
        <v>26321</v>
      </c>
      <c r="AO659" s="146" t="s">
        <v>774</v>
      </c>
      <c r="AP659" s="26">
        <v>0</v>
      </c>
      <c r="AQ659" s="141">
        <f t="shared" si="87"/>
        <v>-0.37793941174533074</v>
      </c>
      <c r="AR659" s="145"/>
      <c r="AS659" s="146"/>
      <c r="AT659" s="145"/>
      <c r="AU659" s="146"/>
      <c r="AV659" s="145"/>
      <c r="AW659" s="108"/>
      <c r="AX659" s="144"/>
      <c r="AY659" s="145"/>
      <c r="AZ659" s="145"/>
      <c r="BA659" s="145"/>
      <c r="BB659" s="145"/>
      <c r="BC659" s="145"/>
      <c r="BD659" s="26"/>
      <c r="BE659" s="26"/>
      <c r="BF659" s="26"/>
      <c r="BG659" s="26"/>
      <c r="BH659" s="26"/>
      <c r="BI659" s="26"/>
      <c r="BJ659" s="26"/>
      <c r="BK659" s="26"/>
    </row>
    <row r="660" spans="1:63" s="82" customFormat="1" x14ac:dyDescent="0.2">
      <c r="A660" s="6">
        <v>672</v>
      </c>
      <c r="B660" s="88" t="s">
        <v>749</v>
      </c>
      <c r="D660" s="120" t="s">
        <v>529</v>
      </c>
      <c r="E660" s="120" t="s">
        <v>773</v>
      </c>
      <c r="F660" s="120">
        <v>719015.52013263351</v>
      </c>
      <c r="G660" s="120">
        <v>334.18242364245111</v>
      </c>
      <c r="H660" s="110">
        <f t="shared" si="80"/>
        <v>109.83547357317053</v>
      </c>
      <c r="I660" s="120">
        <v>226.5884346644136</v>
      </c>
      <c r="J660" s="121">
        <v>0.3286692111931232</v>
      </c>
      <c r="K660" s="121">
        <v>6.3028118971588512E-2</v>
      </c>
      <c r="L660" s="122">
        <v>0.58399999999999996</v>
      </c>
      <c r="M660" s="123">
        <v>2.4227881164711018</v>
      </c>
      <c r="N660" s="113">
        <f t="shared" si="81"/>
        <v>1.2113940582355509</v>
      </c>
      <c r="O660" s="113">
        <v>1</v>
      </c>
      <c r="P660" s="123" t="s">
        <v>780</v>
      </c>
      <c r="Q660" s="124">
        <v>17.54</v>
      </c>
      <c r="R660" s="123">
        <v>2.4688264562775184</v>
      </c>
      <c r="S660" s="113">
        <f t="shared" si="82"/>
        <v>1.2344132281387592</v>
      </c>
      <c r="T660" s="113">
        <v>1</v>
      </c>
      <c r="U660" s="123" t="s">
        <v>780</v>
      </c>
      <c r="V660" s="124">
        <v>0.21790000000000001</v>
      </c>
      <c r="W660" s="114">
        <f t="shared" si="83"/>
        <v>5.1707670000000002E-4</v>
      </c>
      <c r="X660" s="124">
        <v>0.47460000000000002</v>
      </c>
      <c r="Y660" s="113">
        <f t="shared" si="84"/>
        <v>0.23730000000000001</v>
      </c>
      <c r="Z660" s="113">
        <v>1</v>
      </c>
      <c r="AA660" s="123" t="s">
        <v>780</v>
      </c>
      <c r="AB660" s="121">
        <v>0.98135213607689831</v>
      </c>
      <c r="AC660" s="120">
        <v>2964.8814935133819</v>
      </c>
      <c r="AD660" s="120">
        <v>57.838733560203764</v>
      </c>
      <c r="AE660" s="120">
        <v>2964.9724507473911</v>
      </c>
      <c r="AF660" s="120">
        <v>23.997461061978811</v>
      </c>
      <c r="AG660" s="120">
        <v>2965.0341556296439</v>
      </c>
      <c r="AH660" s="120">
        <v>7.6511870762647289</v>
      </c>
      <c r="AI660" s="123">
        <v>99.994851252692243</v>
      </c>
      <c r="AJ660" s="144" t="s">
        <v>771</v>
      </c>
      <c r="AK660" s="143">
        <f t="shared" si="85"/>
        <v>2965.0341556296439</v>
      </c>
      <c r="AL660" s="143">
        <f t="shared" si="86"/>
        <v>7.6511870762647289</v>
      </c>
      <c r="AM660" s="143">
        <v>1</v>
      </c>
      <c r="AN660" s="143">
        <v>26321</v>
      </c>
      <c r="AO660" s="146" t="s">
        <v>774</v>
      </c>
      <c r="AP660" s="26">
        <v>0</v>
      </c>
      <c r="AQ660" s="141">
        <f t="shared" si="87"/>
        <v>5.1487473077571622E-3</v>
      </c>
      <c r="AR660" s="145"/>
      <c r="AS660" s="146"/>
      <c r="AT660" s="145"/>
      <c r="AU660" s="146"/>
      <c r="AV660" s="145"/>
      <c r="AW660" s="108"/>
      <c r="AX660" s="144"/>
      <c r="AY660" s="145"/>
      <c r="AZ660" s="145"/>
      <c r="BA660" s="145"/>
      <c r="BB660" s="145"/>
      <c r="BC660" s="145"/>
      <c r="BD660" s="26"/>
      <c r="BE660" s="26"/>
      <c r="BF660" s="26"/>
      <c r="BG660" s="26"/>
      <c r="BH660" s="26"/>
      <c r="BI660" s="26"/>
      <c r="BJ660" s="26"/>
      <c r="BK660" s="26"/>
    </row>
    <row r="661" spans="1:63" s="82" customFormat="1" x14ac:dyDescent="0.2">
      <c r="A661" s="6">
        <v>673</v>
      </c>
      <c r="B661" s="88" t="s">
        <v>749</v>
      </c>
      <c r="D661" s="120" t="s">
        <v>530</v>
      </c>
      <c r="E661" s="120" t="s">
        <v>773</v>
      </c>
      <c r="F661" s="120">
        <v>269998.13507433364</v>
      </c>
      <c r="G661" s="120">
        <v>122.14225524909706</v>
      </c>
      <c r="H661" s="110">
        <f t="shared" si="80"/>
        <v>110.34267912500984</v>
      </c>
      <c r="I661" s="120">
        <v>79.484649925846796</v>
      </c>
      <c r="J661" s="121">
        <v>0.90339480714497078</v>
      </c>
      <c r="K661" s="121">
        <v>0.43443458488370496</v>
      </c>
      <c r="L661" s="122">
        <v>0.52449999999999997</v>
      </c>
      <c r="M661" s="123">
        <v>2.8215489824818007</v>
      </c>
      <c r="N661" s="113">
        <f t="shared" si="81"/>
        <v>1.4107744912409004</v>
      </c>
      <c r="O661" s="113">
        <v>1</v>
      </c>
      <c r="P661" s="123" t="s">
        <v>780</v>
      </c>
      <c r="Q661" s="124">
        <v>13.45</v>
      </c>
      <c r="R661" s="123">
        <v>2.9263056962971699</v>
      </c>
      <c r="S661" s="113">
        <f t="shared" si="82"/>
        <v>1.4631528481485849</v>
      </c>
      <c r="T661" s="113">
        <v>1</v>
      </c>
      <c r="U661" s="123" t="s">
        <v>780</v>
      </c>
      <c r="V661" s="124">
        <v>0.18610000000000002</v>
      </c>
      <c r="W661" s="114">
        <f t="shared" si="83"/>
        <v>7.2206800000000008E-4</v>
      </c>
      <c r="X661" s="124">
        <v>0.77600000000000002</v>
      </c>
      <c r="Y661" s="113">
        <f t="shared" si="84"/>
        <v>0.38800000000000001</v>
      </c>
      <c r="Z661" s="113">
        <v>1</v>
      </c>
      <c r="AA661" s="123" t="s">
        <v>780</v>
      </c>
      <c r="AB661" s="121">
        <v>0.96420171892911799</v>
      </c>
      <c r="AC661" s="120">
        <v>2718.1771967465947</v>
      </c>
      <c r="AD661" s="120">
        <v>62.882918729302219</v>
      </c>
      <c r="AE661" s="120">
        <v>2712.1253352010081</v>
      </c>
      <c r="AF661" s="120">
        <v>28.041299046849417</v>
      </c>
      <c r="AG661" s="120">
        <v>2707.6200750602125</v>
      </c>
      <c r="AH661" s="120">
        <v>12.802816157760255</v>
      </c>
      <c r="AI661" s="123">
        <v>100.389904100048</v>
      </c>
      <c r="AJ661" s="144" t="s">
        <v>771</v>
      </c>
      <c r="AK661" s="143">
        <f t="shared" si="85"/>
        <v>2707.6200750602125</v>
      </c>
      <c r="AL661" s="143">
        <f t="shared" si="86"/>
        <v>12.802816157760255</v>
      </c>
      <c r="AM661" s="143">
        <v>1</v>
      </c>
      <c r="AN661" s="143">
        <v>26321</v>
      </c>
      <c r="AO661" s="146" t="s">
        <v>774</v>
      </c>
      <c r="AP661" s="26">
        <v>0</v>
      </c>
      <c r="AQ661" s="141">
        <f t="shared" si="87"/>
        <v>-0.38990410004799969</v>
      </c>
      <c r="AR661" s="145"/>
      <c r="AS661" s="146"/>
      <c r="AT661" s="145"/>
      <c r="AU661" s="146"/>
      <c r="AV661" s="145"/>
      <c r="AW661" s="108"/>
      <c r="AX661" s="144"/>
      <c r="AY661" s="145"/>
      <c r="AZ661" s="145"/>
      <c r="BA661" s="145"/>
      <c r="BB661" s="145"/>
      <c r="BC661" s="145"/>
      <c r="BD661" s="26"/>
      <c r="BE661" s="26"/>
      <c r="BF661" s="26"/>
      <c r="BG661" s="26"/>
      <c r="BH661" s="26"/>
      <c r="BI661" s="26"/>
      <c r="BJ661" s="26"/>
      <c r="BK661" s="26"/>
    </row>
    <row r="662" spans="1:63" s="82" customFormat="1" x14ac:dyDescent="0.2">
      <c r="A662" s="6">
        <v>674</v>
      </c>
      <c r="B662" s="88" t="s">
        <v>749</v>
      </c>
      <c r="D662" s="120" t="s">
        <v>531</v>
      </c>
      <c r="E662" s="120" t="s">
        <v>773</v>
      </c>
      <c r="F662" s="120">
        <v>153759.62385201576</v>
      </c>
      <c r="G662" s="120">
        <v>72.130815574901021</v>
      </c>
      <c r="H662" s="110">
        <f t="shared" si="80"/>
        <v>84.127192583973255</v>
      </c>
      <c r="I662" s="120">
        <v>43.178918394674419</v>
      </c>
      <c r="J662" s="121">
        <v>1.1663141739554452</v>
      </c>
      <c r="K662" s="121" t="s">
        <v>560</v>
      </c>
      <c r="L662" s="122">
        <v>0.4703</v>
      </c>
      <c r="M662" s="123">
        <v>2.4677686212816865</v>
      </c>
      <c r="N662" s="113">
        <f t="shared" si="81"/>
        <v>1.2338843106408433</v>
      </c>
      <c r="O662" s="113">
        <v>1</v>
      </c>
      <c r="P662" s="123" t="s">
        <v>780</v>
      </c>
      <c r="Q662" s="124">
        <v>10.57</v>
      </c>
      <c r="R662" s="123">
        <v>2.7492548586925718</v>
      </c>
      <c r="S662" s="113">
        <f t="shared" si="82"/>
        <v>1.3746274293462859</v>
      </c>
      <c r="T662" s="113">
        <v>1</v>
      </c>
      <c r="U662" s="123" t="s">
        <v>780</v>
      </c>
      <c r="V662" s="124">
        <v>0.16300000000000001</v>
      </c>
      <c r="W662" s="114">
        <f t="shared" si="83"/>
        <v>9.8777999999999995E-4</v>
      </c>
      <c r="X662" s="124">
        <v>1.212</v>
      </c>
      <c r="Y662" s="113">
        <f t="shared" si="84"/>
        <v>0.60599999999999998</v>
      </c>
      <c r="Z662" s="113">
        <v>1</v>
      </c>
      <c r="AA662" s="123" t="s">
        <v>780</v>
      </c>
      <c r="AB662" s="121">
        <v>0.89761362555352608</v>
      </c>
      <c r="AC662" s="120">
        <v>2484.7813502341969</v>
      </c>
      <c r="AD662" s="120">
        <v>51.085508012588889</v>
      </c>
      <c r="AE662" s="120">
        <v>2486.2582189462023</v>
      </c>
      <c r="AF662" s="120">
        <v>25.828890877752201</v>
      </c>
      <c r="AG662" s="120">
        <v>2487.4651756406915</v>
      </c>
      <c r="AH662" s="120">
        <v>20.424099448883794</v>
      </c>
      <c r="AI662" s="123">
        <v>99.892106010858896</v>
      </c>
      <c r="AJ662" s="144" t="s">
        <v>771</v>
      </c>
      <c r="AK662" s="143">
        <f t="shared" si="85"/>
        <v>2487.4651756406915</v>
      </c>
      <c r="AL662" s="143">
        <f t="shared" si="86"/>
        <v>20.424099448883794</v>
      </c>
      <c r="AM662" s="143">
        <v>1</v>
      </c>
      <c r="AN662" s="143">
        <v>26321</v>
      </c>
      <c r="AO662" s="146" t="s">
        <v>774</v>
      </c>
      <c r="AP662" s="26">
        <v>0</v>
      </c>
      <c r="AQ662" s="141">
        <f t="shared" si="87"/>
        <v>0.10789398914110393</v>
      </c>
      <c r="AR662" s="145"/>
      <c r="AS662" s="146"/>
      <c r="AT662" s="145"/>
      <c r="AU662" s="146"/>
      <c r="AV662" s="145"/>
      <c r="AW662" s="108"/>
      <c r="AX662" s="144"/>
      <c r="AY662" s="145"/>
      <c r="AZ662" s="145"/>
      <c r="BA662" s="145"/>
      <c r="BB662" s="145"/>
      <c r="BC662" s="145"/>
      <c r="BD662" s="26"/>
      <c r="BE662" s="26"/>
      <c r="BF662" s="26"/>
      <c r="BG662" s="26"/>
      <c r="BH662" s="26"/>
      <c r="BI662" s="26"/>
      <c r="BJ662" s="26"/>
      <c r="BK662" s="26"/>
    </row>
    <row r="663" spans="1:63" s="82" customFormat="1" x14ac:dyDescent="0.2">
      <c r="A663" s="6">
        <v>675</v>
      </c>
      <c r="B663" s="88" t="s">
        <v>749</v>
      </c>
      <c r="D663" s="120" t="s">
        <v>532</v>
      </c>
      <c r="E663" s="120" t="s">
        <v>773</v>
      </c>
      <c r="F663" s="120">
        <v>204016.273310574</v>
      </c>
      <c r="G663" s="120">
        <v>119.76038969496302</v>
      </c>
      <c r="H663" s="110">
        <f t="shared" si="80"/>
        <v>135.5327435790378</v>
      </c>
      <c r="I663" s="120">
        <v>67.523058798590952</v>
      </c>
      <c r="J663" s="121">
        <v>1.131699253185865</v>
      </c>
      <c r="K663" s="121" t="s">
        <v>560</v>
      </c>
      <c r="L663" s="122">
        <v>0.46560000000000001</v>
      </c>
      <c r="M663" s="123">
        <v>2.3337502567549686</v>
      </c>
      <c r="N663" s="113">
        <f t="shared" si="81"/>
        <v>1.1668751283774843</v>
      </c>
      <c r="O663" s="113">
        <v>1</v>
      </c>
      <c r="P663" s="123" t="s">
        <v>780</v>
      </c>
      <c r="Q663" s="124">
        <v>10.34</v>
      </c>
      <c r="R663" s="123">
        <v>2.547297324292864</v>
      </c>
      <c r="S663" s="113">
        <f t="shared" si="82"/>
        <v>1.273648662146432</v>
      </c>
      <c r="T663" s="113">
        <v>1</v>
      </c>
      <c r="U663" s="123" t="s">
        <v>780</v>
      </c>
      <c r="V663" s="124">
        <v>0.161</v>
      </c>
      <c r="W663" s="114">
        <f t="shared" si="83"/>
        <v>8.2190499999999994E-4</v>
      </c>
      <c r="X663" s="124">
        <v>1.0209999999999999</v>
      </c>
      <c r="Y663" s="113">
        <f t="shared" si="84"/>
        <v>0.51049999999999995</v>
      </c>
      <c r="Z663" s="113">
        <v>1</v>
      </c>
      <c r="AA663" s="123" t="s">
        <v>780</v>
      </c>
      <c r="AB663" s="121">
        <v>0.91616719983907779</v>
      </c>
      <c r="AC663" s="120">
        <v>2464.3078229959051</v>
      </c>
      <c r="AD663" s="120">
        <v>47.97283171152776</v>
      </c>
      <c r="AE663" s="120">
        <v>2465.5212168789158</v>
      </c>
      <c r="AF663" s="120">
        <v>23.861789884943846</v>
      </c>
      <c r="AG663" s="120">
        <v>2466.5217363561078</v>
      </c>
      <c r="AH663" s="120">
        <v>17.243244087393112</v>
      </c>
      <c r="AI663" s="123">
        <v>99.910241481858037</v>
      </c>
      <c r="AJ663" s="144" t="s">
        <v>771</v>
      </c>
      <c r="AK663" s="143">
        <f t="shared" si="85"/>
        <v>2466.5217363561078</v>
      </c>
      <c r="AL663" s="143">
        <f t="shared" si="86"/>
        <v>17.243244087393112</v>
      </c>
      <c r="AM663" s="143">
        <v>1</v>
      </c>
      <c r="AN663" s="143">
        <v>26321</v>
      </c>
      <c r="AO663" s="146" t="s">
        <v>774</v>
      </c>
      <c r="AP663" s="26">
        <v>0</v>
      </c>
      <c r="AQ663" s="141">
        <f t="shared" si="87"/>
        <v>8.9758518141962895E-2</v>
      </c>
      <c r="AR663" s="145"/>
      <c r="AS663" s="146"/>
      <c r="AT663" s="145"/>
      <c r="AU663" s="146"/>
      <c r="AV663" s="145"/>
      <c r="AW663" s="108"/>
      <c r="AX663" s="144"/>
      <c r="AY663" s="145"/>
      <c r="AZ663" s="145"/>
      <c r="BA663" s="145"/>
      <c r="BB663" s="145"/>
      <c r="BC663" s="145"/>
      <c r="BD663" s="26"/>
      <c r="BE663" s="26"/>
      <c r="BF663" s="26"/>
      <c r="BG663" s="26"/>
      <c r="BH663" s="26"/>
      <c r="BI663" s="26"/>
      <c r="BJ663" s="26"/>
      <c r="BK663" s="26"/>
    </row>
    <row r="664" spans="1:63" s="82" customFormat="1" x14ac:dyDescent="0.2">
      <c r="A664" s="6">
        <v>676</v>
      </c>
      <c r="B664" s="88" t="s">
        <v>749</v>
      </c>
      <c r="D664" s="120" t="s">
        <v>533</v>
      </c>
      <c r="E664" s="120" t="s">
        <v>773</v>
      </c>
      <c r="F664" s="120">
        <v>207205.13686789479</v>
      </c>
      <c r="G664" s="120">
        <v>107.35112035763466</v>
      </c>
      <c r="H664" s="110">
        <f t="shared" si="80"/>
        <v>70.535586916175447</v>
      </c>
      <c r="I664" s="120">
        <v>58.911690378286117</v>
      </c>
      <c r="J664" s="121">
        <v>0.65705496767234306</v>
      </c>
      <c r="K664" s="121" t="s">
        <v>560</v>
      </c>
      <c r="L664" s="122">
        <v>0.46779999999999999</v>
      </c>
      <c r="M664" s="123">
        <v>2.747700770492874</v>
      </c>
      <c r="N664" s="113">
        <f t="shared" si="81"/>
        <v>1.373850385246437</v>
      </c>
      <c r="O664" s="113">
        <v>1</v>
      </c>
      <c r="P664" s="123" t="s">
        <v>780</v>
      </c>
      <c r="Q664" s="124">
        <v>10.47</v>
      </c>
      <c r="R664" s="123">
        <v>2.9965289238385657</v>
      </c>
      <c r="S664" s="113">
        <f t="shared" si="82"/>
        <v>1.4982644619192829</v>
      </c>
      <c r="T664" s="113">
        <v>1</v>
      </c>
      <c r="U664" s="123" t="s">
        <v>780</v>
      </c>
      <c r="V664" s="124">
        <v>0.16240000000000002</v>
      </c>
      <c r="W664" s="114">
        <f t="shared" si="83"/>
        <v>9.7115200000000008E-4</v>
      </c>
      <c r="X664" s="124">
        <v>1.196</v>
      </c>
      <c r="Y664" s="113">
        <f t="shared" si="84"/>
        <v>0.59799999999999998</v>
      </c>
      <c r="Z664" s="113">
        <v>1</v>
      </c>
      <c r="AA664" s="123" t="s">
        <v>780</v>
      </c>
      <c r="AB664" s="121">
        <v>0.9169612042232711</v>
      </c>
      <c r="AC664" s="120">
        <v>2473.8636026285053</v>
      </c>
      <c r="AD664" s="120">
        <v>56.700044063031783</v>
      </c>
      <c r="AE664" s="120">
        <v>2477.6911043398954</v>
      </c>
      <c r="AF664" s="120">
        <v>28.161623284905545</v>
      </c>
      <c r="AG664" s="120">
        <v>2480.8315719231341</v>
      </c>
      <c r="AH664" s="120">
        <v>20.163087929969283</v>
      </c>
      <c r="AI664" s="123">
        <v>99.719127675837044</v>
      </c>
      <c r="AJ664" s="144" t="s">
        <v>771</v>
      </c>
      <c r="AK664" s="143">
        <f t="shared" si="85"/>
        <v>2480.8315719231341</v>
      </c>
      <c r="AL664" s="143">
        <f t="shared" si="86"/>
        <v>20.163087929969283</v>
      </c>
      <c r="AM664" s="143">
        <v>1</v>
      </c>
      <c r="AN664" s="143">
        <v>26321</v>
      </c>
      <c r="AO664" s="146" t="s">
        <v>774</v>
      </c>
      <c r="AP664" s="26">
        <v>0</v>
      </c>
      <c r="AQ664" s="141">
        <f t="shared" si="87"/>
        <v>0.28087232416295649</v>
      </c>
      <c r="AR664" s="145"/>
      <c r="AS664" s="146"/>
      <c r="AT664" s="145"/>
      <c r="AU664" s="146"/>
      <c r="AV664" s="145"/>
      <c r="AW664" s="108"/>
      <c r="AX664" s="144"/>
      <c r="AY664" s="145"/>
      <c r="AZ664" s="145"/>
      <c r="BA664" s="145"/>
      <c r="BB664" s="145"/>
      <c r="BC664" s="145"/>
      <c r="BD664" s="26"/>
      <c r="BE664" s="26"/>
      <c r="BF664" s="26"/>
      <c r="BG664" s="26"/>
      <c r="BH664" s="26"/>
      <c r="BI664" s="26"/>
      <c r="BJ664" s="26"/>
      <c r="BK664" s="26"/>
    </row>
    <row r="665" spans="1:63" s="82" customFormat="1" x14ac:dyDescent="0.2">
      <c r="A665" s="6">
        <v>677</v>
      </c>
      <c r="B665" s="88" t="s">
        <v>749</v>
      </c>
      <c r="D665" s="120" t="s">
        <v>534</v>
      </c>
      <c r="E665" s="120" t="s">
        <v>773</v>
      </c>
      <c r="F665" s="120">
        <v>245263.66434972064</v>
      </c>
      <c r="G665" s="120">
        <v>209.314155800642</v>
      </c>
      <c r="H665" s="110">
        <f t="shared" si="80"/>
        <v>142.12697069807069</v>
      </c>
      <c r="I665" s="120">
        <v>41.819632119493328</v>
      </c>
      <c r="J665" s="121">
        <v>0.67901270296041183</v>
      </c>
      <c r="K665" s="121">
        <v>0.71424863538625294</v>
      </c>
      <c r="L665" s="122">
        <v>0.15430000000000002</v>
      </c>
      <c r="M665" s="123">
        <v>6.1880132979687374</v>
      </c>
      <c r="N665" s="113">
        <f t="shared" si="81"/>
        <v>3.0940066489843687</v>
      </c>
      <c r="O665" s="113">
        <v>1</v>
      </c>
      <c r="P665" s="123" t="s">
        <v>780</v>
      </c>
      <c r="Q665" s="124">
        <v>6.3659999999999997</v>
      </c>
      <c r="R665" s="123">
        <v>6.5794382434428709</v>
      </c>
      <c r="S665" s="113">
        <f t="shared" si="82"/>
        <v>3.2897191217214354</v>
      </c>
      <c r="T665" s="113">
        <v>1</v>
      </c>
      <c r="U665" s="123" t="s">
        <v>780</v>
      </c>
      <c r="V665" s="124">
        <v>0.29910000000000003</v>
      </c>
      <c r="W665" s="114">
        <f t="shared" si="83"/>
        <v>3.3439380000000007E-3</v>
      </c>
      <c r="X665" s="124">
        <v>2.2360000000000002</v>
      </c>
      <c r="Y665" s="113">
        <f t="shared" si="84"/>
        <v>1.1180000000000001</v>
      </c>
      <c r="Z665" s="113">
        <v>1</v>
      </c>
      <c r="AA665" s="123" t="s">
        <v>780</v>
      </c>
      <c r="AB665" s="121">
        <v>0.94050784717612768</v>
      </c>
      <c r="AC665" s="120">
        <v>925.26935972810907</v>
      </c>
      <c r="AD665" s="120">
        <v>53.558369692541078</v>
      </c>
      <c r="AE665" s="120">
        <v>2027.6207524700424</v>
      </c>
      <c r="AF665" s="120">
        <v>59.443720834763099</v>
      </c>
      <c r="AG665" s="120">
        <v>3465.826936631272</v>
      </c>
      <c r="AH665" s="120">
        <v>34.638831241637178</v>
      </c>
      <c r="AI665" s="123">
        <v>26.696929092121835</v>
      </c>
      <c r="AJ665" s="144" t="s">
        <v>771</v>
      </c>
      <c r="AK665" s="143">
        <f t="shared" si="85"/>
        <v>3465.826936631272</v>
      </c>
      <c r="AL665" s="143">
        <f t="shared" si="86"/>
        <v>34.638831241637178</v>
      </c>
      <c r="AM665" s="143">
        <v>1</v>
      </c>
      <c r="AN665" s="143">
        <v>26321</v>
      </c>
      <c r="AO665" s="146" t="s">
        <v>774</v>
      </c>
      <c r="AP665" s="26">
        <v>0</v>
      </c>
      <c r="AQ665" s="141">
        <f t="shared" si="87"/>
        <v>73.303070907878165</v>
      </c>
      <c r="AR665" s="145"/>
      <c r="AS665" s="146"/>
      <c r="AT665" s="145"/>
      <c r="AU665" s="146"/>
      <c r="AV665" s="145"/>
      <c r="AW665" s="108"/>
      <c r="AX665" s="144"/>
      <c r="AY665" s="145"/>
      <c r="AZ665" s="145"/>
      <c r="BA665" s="145"/>
      <c r="BB665" s="145"/>
      <c r="BC665" s="145"/>
      <c r="BD665" s="26"/>
      <c r="BE665" s="26"/>
      <c r="BF665" s="26"/>
      <c r="BG665" s="26"/>
      <c r="BH665" s="26"/>
      <c r="BI665" s="26"/>
      <c r="BJ665" s="26"/>
      <c r="BK665" s="26"/>
    </row>
    <row r="666" spans="1:63" s="82" customFormat="1" x14ac:dyDescent="0.2">
      <c r="A666" s="6">
        <v>678</v>
      </c>
      <c r="B666" s="88" t="s">
        <v>749</v>
      </c>
      <c r="D666" s="120" t="s">
        <v>535</v>
      </c>
      <c r="E666" s="120" t="s">
        <v>773</v>
      </c>
      <c r="F666" s="120">
        <v>240304.86346369699</v>
      </c>
      <c r="G666" s="120">
        <v>137.33615748368027</v>
      </c>
      <c r="H666" s="110">
        <f t="shared" si="80"/>
        <v>120.53417477144419</v>
      </c>
      <c r="I666" s="120">
        <v>79.736220133891493</v>
      </c>
      <c r="J666" s="121">
        <v>0.87765798155352737</v>
      </c>
      <c r="K666" s="121">
        <v>0.95801749369856826</v>
      </c>
      <c r="L666" s="122">
        <v>0.47090000000000004</v>
      </c>
      <c r="M666" s="123">
        <v>3.1055565580721916</v>
      </c>
      <c r="N666" s="113">
        <f t="shared" si="81"/>
        <v>1.5527782790360958</v>
      </c>
      <c r="O666" s="113">
        <v>1</v>
      </c>
      <c r="P666" s="123" t="s">
        <v>780</v>
      </c>
      <c r="Q666" s="124">
        <v>10.53</v>
      </c>
      <c r="R666" s="123">
        <v>3.2714411886560111</v>
      </c>
      <c r="S666" s="113">
        <f t="shared" si="82"/>
        <v>1.6357205943280055</v>
      </c>
      <c r="T666" s="113">
        <v>1</v>
      </c>
      <c r="U666" s="123" t="s">
        <v>780</v>
      </c>
      <c r="V666" s="124">
        <v>0.16220000000000001</v>
      </c>
      <c r="W666" s="114">
        <f t="shared" si="83"/>
        <v>8.3451899999999993E-4</v>
      </c>
      <c r="X666" s="124">
        <v>1.0289999999999999</v>
      </c>
      <c r="Y666" s="113">
        <f t="shared" si="84"/>
        <v>0.51449999999999996</v>
      </c>
      <c r="Z666" s="113">
        <v>1</v>
      </c>
      <c r="AA666" s="123" t="s">
        <v>780</v>
      </c>
      <c r="AB666" s="121">
        <v>0.94929310324787808</v>
      </c>
      <c r="AC666" s="120">
        <v>2487.7127622696516</v>
      </c>
      <c r="AD666" s="120">
        <v>64.417040166017614</v>
      </c>
      <c r="AE666" s="120">
        <v>2482.7849466715634</v>
      </c>
      <c r="AF666" s="120">
        <v>30.799751053521959</v>
      </c>
      <c r="AG666" s="120">
        <v>2478.7549185600496</v>
      </c>
      <c r="AH666" s="120">
        <v>17.349741765982142</v>
      </c>
      <c r="AI666" s="123">
        <v>100.36138480825711</v>
      </c>
      <c r="AJ666" s="144" t="s">
        <v>771</v>
      </c>
      <c r="AK666" s="143">
        <f t="shared" si="85"/>
        <v>2478.7549185600496</v>
      </c>
      <c r="AL666" s="143">
        <f t="shared" si="86"/>
        <v>17.349741765982142</v>
      </c>
      <c r="AM666" s="143">
        <v>1</v>
      </c>
      <c r="AN666" s="143">
        <v>26321</v>
      </c>
      <c r="AO666" s="146" t="s">
        <v>774</v>
      </c>
      <c r="AP666" s="26">
        <v>0</v>
      </c>
      <c r="AQ666" s="141">
        <f t="shared" si="87"/>
        <v>-0.36138480825711383</v>
      </c>
      <c r="AR666" s="145"/>
      <c r="AS666" s="146"/>
      <c r="AT666" s="145"/>
      <c r="AU666" s="146"/>
      <c r="AV666" s="145"/>
      <c r="AW666" s="108"/>
      <c r="AX666" s="144"/>
      <c r="AY666" s="145"/>
      <c r="AZ666" s="145"/>
      <c r="BA666" s="145"/>
      <c r="BB666" s="145"/>
      <c r="BC666" s="145"/>
      <c r="BD666" s="26"/>
      <c r="BE666" s="26"/>
      <c r="BF666" s="26"/>
      <c r="BG666" s="26"/>
      <c r="BH666" s="26"/>
      <c r="BI666" s="26"/>
      <c r="BJ666" s="26"/>
      <c r="BK666" s="26"/>
    </row>
    <row r="667" spans="1:63" s="82" customFormat="1" x14ac:dyDescent="0.2">
      <c r="A667" s="6">
        <v>679</v>
      </c>
      <c r="B667" s="88" t="s">
        <v>749</v>
      </c>
      <c r="D667" s="120" t="s">
        <v>536</v>
      </c>
      <c r="E667" s="120" t="s">
        <v>773</v>
      </c>
      <c r="F667" s="120">
        <v>333976.99018383556</v>
      </c>
      <c r="G667" s="120">
        <v>178.81038600497894</v>
      </c>
      <c r="H667" s="110">
        <f t="shared" si="80"/>
        <v>141.97725621133884</v>
      </c>
      <c r="I667" s="120">
        <v>102.8059204411973</v>
      </c>
      <c r="J667" s="121">
        <v>0.79401012090754908</v>
      </c>
      <c r="K667" s="121" t="s">
        <v>560</v>
      </c>
      <c r="L667" s="122">
        <v>0.47599999999999998</v>
      </c>
      <c r="M667" s="123">
        <v>2.2907828751878947</v>
      </c>
      <c r="N667" s="113">
        <f t="shared" si="81"/>
        <v>1.1453914375939473</v>
      </c>
      <c r="O667" s="113">
        <v>1</v>
      </c>
      <c r="P667" s="123" t="s">
        <v>780</v>
      </c>
      <c r="Q667" s="124">
        <v>10.79</v>
      </c>
      <c r="R667" s="123">
        <v>2.4858475676272751</v>
      </c>
      <c r="S667" s="113">
        <f t="shared" si="82"/>
        <v>1.2429237838136376</v>
      </c>
      <c r="T667" s="113">
        <v>1</v>
      </c>
      <c r="U667" s="123" t="s">
        <v>780</v>
      </c>
      <c r="V667" s="124">
        <v>0.16450000000000001</v>
      </c>
      <c r="W667" s="114">
        <f t="shared" si="83"/>
        <v>7.9395925000000009E-4</v>
      </c>
      <c r="X667" s="124">
        <v>0.96530000000000005</v>
      </c>
      <c r="Y667" s="113">
        <f t="shared" si="84"/>
        <v>0.48265000000000002</v>
      </c>
      <c r="Z667" s="113">
        <v>1</v>
      </c>
      <c r="AA667" s="123" t="s">
        <v>780</v>
      </c>
      <c r="AB667" s="121">
        <v>0.92152990594448703</v>
      </c>
      <c r="AC667" s="120">
        <v>2509.984578973791</v>
      </c>
      <c r="AD667" s="120">
        <v>47.803022999482891</v>
      </c>
      <c r="AE667" s="120">
        <v>2505.5600152578813</v>
      </c>
      <c r="AF667" s="120">
        <v>23.367585493940624</v>
      </c>
      <c r="AG667" s="120">
        <v>2501.9764264230112</v>
      </c>
      <c r="AH667" s="120">
        <v>16.245166616208444</v>
      </c>
      <c r="AI667" s="123">
        <v>100.32007306168862</v>
      </c>
      <c r="AJ667" s="144" t="s">
        <v>771</v>
      </c>
      <c r="AK667" s="143">
        <f t="shared" si="85"/>
        <v>2501.9764264230112</v>
      </c>
      <c r="AL667" s="143">
        <f t="shared" si="86"/>
        <v>16.245166616208444</v>
      </c>
      <c r="AM667" s="143">
        <v>1</v>
      </c>
      <c r="AN667" s="143">
        <v>26321</v>
      </c>
      <c r="AO667" s="146" t="s">
        <v>774</v>
      </c>
      <c r="AP667" s="26">
        <v>0</v>
      </c>
      <c r="AQ667" s="141">
        <f t="shared" si="87"/>
        <v>-0.3200730616886176</v>
      </c>
      <c r="AR667" s="145"/>
      <c r="AS667" s="146"/>
      <c r="AT667" s="145"/>
      <c r="AU667" s="146"/>
      <c r="AV667" s="145"/>
      <c r="AW667" s="108"/>
      <c r="AX667" s="144"/>
      <c r="AY667" s="145"/>
      <c r="AZ667" s="145"/>
      <c r="BA667" s="145"/>
      <c r="BB667" s="145"/>
      <c r="BC667" s="145"/>
      <c r="BD667" s="26"/>
      <c r="BE667" s="26"/>
      <c r="BF667" s="26"/>
      <c r="BG667" s="26"/>
      <c r="BH667" s="26"/>
      <c r="BI667" s="26"/>
      <c r="BJ667" s="26"/>
      <c r="BK667" s="26"/>
    </row>
    <row r="668" spans="1:63" s="82" customFormat="1" x14ac:dyDescent="0.2">
      <c r="A668" s="6">
        <v>680</v>
      </c>
      <c r="B668" s="88" t="s">
        <v>749</v>
      </c>
      <c r="D668" s="120" t="s">
        <v>537</v>
      </c>
      <c r="E668" s="120" t="s">
        <v>773</v>
      </c>
      <c r="F668" s="120">
        <v>374965.410909753</v>
      </c>
      <c r="G668" s="120">
        <v>170.46274007514961</v>
      </c>
      <c r="H668" s="110">
        <f t="shared" si="80"/>
        <v>177.74790841606335</v>
      </c>
      <c r="I668" s="120">
        <v>100.94099707862817</v>
      </c>
      <c r="J668" s="121">
        <v>1.0427375996519945</v>
      </c>
      <c r="K668" s="121" t="s">
        <v>560</v>
      </c>
      <c r="L668" s="122">
        <v>0.47649999999999998</v>
      </c>
      <c r="M668" s="123">
        <v>3.0409625293974112</v>
      </c>
      <c r="N668" s="113">
        <f t="shared" si="81"/>
        <v>1.5204812646987056</v>
      </c>
      <c r="O668" s="113">
        <v>1</v>
      </c>
      <c r="P668" s="123" t="s">
        <v>780</v>
      </c>
      <c r="Q668" s="124">
        <v>10.74</v>
      </c>
      <c r="R668" s="123">
        <v>3.1130290153011662</v>
      </c>
      <c r="S668" s="113">
        <f t="shared" si="82"/>
        <v>1.5565145076505831</v>
      </c>
      <c r="T668" s="113">
        <v>1</v>
      </c>
      <c r="U668" s="123" t="s">
        <v>780</v>
      </c>
      <c r="V668" s="124">
        <v>0.16350000000000001</v>
      </c>
      <c r="W668" s="114">
        <f t="shared" si="83"/>
        <v>5.44455E-4</v>
      </c>
      <c r="X668" s="124">
        <v>0.66600000000000004</v>
      </c>
      <c r="Y668" s="113">
        <f t="shared" si="84"/>
        <v>0.33300000000000002</v>
      </c>
      <c r="Z668" s="113">
        <v>1</v>
      </c>
      <c r="AA668" s="123" t="s">
        <v>780</v>
      </c>
      <c r="AB668" s="121">
        <v>0.97685004362325767</v>
      </c>
      <c r="AC668" s="120">
        <v>2511.8958410589412</v>
      </c>
      <c r="AD668" s="120">
        <v>63.574560014414146</v>
      </c>
      <c r="AE668" s="120">
        <v>2500.8066553595499</v>
      </c>
      <c r="AF668" s="120">
        <v>29.336250372130962</v>
      </c>
      <c r="AG668" s="120">
        <v>2491.8143307464461</v>
      </c>
      <c r="AH668" s="120">
        <v>11.219132221483754</v>
      </c>
      <c r="AI668" s="123">
        <v>100.80589914203115</v>
      </c>
      <c r="AJ668" s="144" t="s">
        <v>771</v>
      </c>
      <c r="AK668" s="143">
        <f t="shared" si="85"/>
        <v>2491.8143307464461</v>
      </c>
      <c r="AL668" s="143">
        <f t="shared" si="86"/>
        <v>11.219132221483754</v>
      </c>
      <c r="AM668" s="143">
        <v>1</v>
      </c>
      <c r="AN668" s="143">
        <v>26321</v>
      </c>
      <c r="AO668" s="146" t="s">
        <v>774</v>
      </c>
      <c r="AP668" s="26">
        <v>0</v>
      </c>
      <c r="AQ668" s="141">
        <f t="shared" si="87"/>
        <v>-0.80589914203115143</v>
      </c>
      <c r="AR668" s="145"/>
      <c r="AS668" s="146"/>
      <c r="AT668" s="145"/>
      <c r="AU668" s="146"/>
      <c r="AV668" s="145"/>
      <c r="AW668" s="108"/>
      <c r="AX668" s="144"/>
      <c r="AY668" s="145"/>
      <c r="AZ668" s="145"/>
      <c r="BA668" s="145"/>
      <c r="BB668" s="145"/>
      <c r="BC668" s="145"/>
      <c r="BD668" s="26"/>
      <c r="BE668" s="26"/>
      <c r="BF668" s="26"/>
      <c r="BG668" s="26"/>
      <c r="BH668" s="26"/>
      <c r="BI668" s="26"/>
      <c r="BJ668" s="26"/>
      <c r="BK668" s="26"/>
    </row>
    <row r="669" spans="1:63" s="82" customFormat="1" x14ac:dyDescent="0.2">
      <c r="A669" s="6">
        <v>681</v>
      </c>
      <c r="B669" s="88" t="s">
        <v>749</v>
      </c>
      <c r="D669" s="120" t="s">
        <v>538</v>
      </c>
      <c r="E669" s="120" t="s">
        <v>773</v>
      </c>
      <c r="F669" s="120">
        <v>617123.61602706986</v>
      </c>
      <c r="G669" s="120">
        <v>421.08134353238978</v>
      </c>
      <c r="H669" s="110">
        <f t="shared" si="80"/>
        <v>575.8059584616957</v>
      </c>
      <c r="I669" s="120">
        <v>184.93705700151071</v>
      </c>
      <c r="J669" s="121">
        <v>1.3674459039940923</v>
      </c>
      <c r="K669" s="121">
        <v>1.004728323189074</v>
      </c>
      <c r="L669" s="122">
        <v>0.36040000000000005</v>
      </c>
      <c r="M669" s="123">
        <v>4.187238134889224</v>
      </c>
      <c r="N669" s="113">
        <f t="shared" si="81"/>
        <v>2.093619067444612</v>
      </c>
      <c r="O669" s="113">
        <v>1</v>
      </c>
      <c r="P669" s="123" t="s">
        <v>780</v>
      </c>
      <c r="Q669" s="124">
        <v>6.8620000000000001</v>
      </c>
      <c r="R669" s="123">
        <v>4.4249114114604104</v>
      </c>
      <c r="S669" s="113">
        <f t="shared" si="82"/>
        <v>2.2124557057302052</v>
      </c>
      <c r="T669" s="113">
        <v>1</v>
      </c>
      <c r="U669" s="123" t="s">
        <v>780</v>
      </c>
      <c r="V669" s="124">
        <v>0.1381</v>
      </c>
      <c r="W669" s="114">
        <f t="shared" si="83"/>
        <v>9.8810549999999993E-4</v>
      </c>
      <c r="X669" s="124">
        <v>1.431</v>
      </c>
      <c r="Y669" s="113">
        <f t="shared" si="84"/>
        <v>0.71550000000000002</v>
      </c>
      <c r="Z669" s="113">
        <v>1</v>
      </c>
      <c r="AA669" s="123" t="s">
        <v>780</v>
      </c>
      <c r="AB669" s="121">
        <v>0.94628744974292178</v>
      </c>
      <c r="AC669" s="120">
        <v>1984.2311857631976</v>
      </c>
      <c r="AD669" s="120">
        <v>71.914163049245417</v>
      </c>
      <c r="AE669" s="120">
        <v>2093.7053669688589</v>
      </c>
      <c r="AF669" s="120">
        <v>39.992005505550424</v>
      </c>
      <c r="AG669" s="120">
        <v>2203.1248603737308</v>
      </c>
      <c r="AH669" s="120">
        <v>24.840319612733431</v>
      </c>
      <c r="AI669" s="123">
        <v>90.064399955370618</v>
      </c>
      <c r="AJ669" s="144" t="s">
        <v>771</v>
      </c>
      <c r="AK669" s="143">
        <f t="shared" si="85"/>
        <v>2203.1248603737308</v>
      </c>
      <c r="AL669" s="143">
        <f t="shared" si="86"/>
        <v>24.840319612733431</v>
      </c>
      <c r="AM669" s="143">
        <v>1</v>
      </c>
      <c r="AN669" s="143">
        <v>26321</v>
      </c>
      <c r="AO669" s="146" t="s">
        <v>774</v>
      </c>
      <c r="AP669" s="26">
        <v>0</v>
      </c>
      <c r="AQ669" s="141">
        <f t="shared" si="87"/>
        <v>9.935600044629382</v>
      </c>
      <c r="AR669" s="145"/>
      <c r="AS669" s="146"/>
      <c r="AT669" s="145"/>
      <c r="AU669" s="146"/>
      <c r="AV669" s="145"/>
      <c r="AW669" s="108"/>
      <c r="AX669" s="144"/>
      <c r="AY669" s="145"/>
      <c r="AZ669" s="145"/>
      <c r="BA669" s="145"/>
      <c r="BB669" s="145"/>
      <c r="BC669" s="145"/>
      <c r="BD669" s="26"/>
      <c r="BE669" s="26"/>
      <c r="BF669" s="26"/>
      <c r="BG669" s="26"/>
      <c r="BH669" s="26"/>
      <c r="BI669" s="26"/>
      <c r="BJ669" s="26"/>
      <c r="BK669" s="26"/>
    </row>
    <row r="670" spans="1:63" s="82" customFormat="1" x14ac:dyDescent="0.2">
      <c r="A670" s="6">
        <v>682</v>
      </c>
      <c r="B670" s="88" t="s">
        <v>749</v>
      </c>
      <c r="D670" s="120" t="s">
        <v>539</v>
      </c>
      <c r="E670" s="120" t="s">
        <v>773</v>
      </c>
      <c r="F670" s="120">
        <v>228566.57076614103</v>
      </c>
      <c r="G670" s="120">
        <v>146.57952880681768</v>
      </c>
      <c r="H670" s="110">
        <f t="shared" si="80"/>
        <v>60.923093994629831</v>
      </c>
      <c r="I670" s="120">
        <v>46.164406083662996</v>
      </c>
      <c r="J670" s="121">
        <v>0.41563166760429776</v>
      </c>
      <c r="K670" s="121">
        <v>0.64699110292887296</v>
      </c>
      <c r="L670" s="122">
        <v>0.25210000000000005</v>
      </c>
      <c r="M670" s="123">
        <v>4.4042432275990926</v>
      </c>
      <c r="N670" s="113">
        <f t="shared" si="81"/>
        <v>2.2021216137995463</v>
      </c>
      <c r="O670" s="113">
        <v>1</v>
      </c>
      <c r="P670" s="123" t="s">
        <v>780</v>
      </c>
      <c r="Q670" s="124">
        <v>6.6680000000000001</v>
      </c>
      <c r="R670" s="123">
        <v>4.4880898872174839</v>
      </c>
      <c r="S670" s="113">
        <f t="shared" si="82"/>
        <v>2.244044943608742</v>
      </c>
      <c r="T670" s="113">
        <v>1</v>
      </c>
      <c r="U670" s="123" t="s">
        <v>780</v>
      </c>
      <c r="V670" s="124">
        <v>0.19190000000000002</v>
      </c>
      <c r="W670" s="114">
        <f t="shared" si="83"/>
        <v>8.2852825000000012E-4</v>
      </c>
      <c r="X670" s="124">
        <v>0.86350000000000005</v>
      </c>
      <c r="Y670" s="113">
        <f t="shared" si="84"/>
        <v>0.43175000000000002</v>
      </c>
      <c r="Z670" s="113">
        <v>1</v>
      </c>
      <c r="AA670" s="123" t="s">
        <v>780</v>
      </c>
      <c r="AB670" s="121">
        <v>0.98131796338188437</v>
      </c>
      <c r="AC670" s="120">
        <v>1449.0433168436123</v>
      </c>
      <c r="AD670" s="120">
        <v>57.410066194307319</v>
      </c>
      <c r="AE670" s="120">
        <v>2068.414473547421</v>
      </c>
      <c r="AF670" s="120">
        <v>40.422423381224917</v>
      </c>
      <c r="AG670" s="120">
        <v>2758.2959442491888</v>
      </c>
      <c r="AH670" s="120">
        <v>14.179944013717185</v>
      </c>
      <c r="AI670" s="123">
        <v>52.534004549611282</v>
      </c>
      <c r="AJ670" s="144" t="s">
        <v>771</v>
      </c>
      <c r="AK670" s="143">
        <f t="shared" si="85"/>
        <v>2758.2959442491888</v>
      </c>
      <c r="AL670" s="143">
        <f t="shared" si="86"/>
        <v>14.179944013717185</v>
      </c>
      <c r="AM670" s="143">
        <v>1</v>
      </c>
      <c r="AN670" s="143">
        <v>26321</v>
      </c>
      <c r="AO670" s="146" t="s">
        <v>774</v>
      </c>
      <c r="AP670" s="26">
        <v>0</v>
      </c>
      <c r="AQ670" s="141">
        <f t="shared" si="87"/>
        <v>47.465995450388718</v>
      </c>
      <c r="AR670" s="145"/>
      <c r="AS670" s="146"/>
      <c r="AT670" s="145"/>
      <c r="AU670" s="146"/>
      <c r="AV670" s="145"/>
      <c r="AW670" s="108"/>
      <c r="AX670" s="144"/>
      <c r="AY670" s="145"/>
      <c r="AZ670" s="145"/>
      <c r="BA670" s="145"/>
      <c r="BB670" s="145"/>
      <c r="BC670" s="145"/>
      <c r="BD670" s="26"/>
      <c r="BE670" s="26"/>
      <c r="BF670" s="26"/>
      <c r="BG670" s="26"/>
      <c r="BH670" s="26"/>
      <c r="BI670" s="26"/>
      <c r="BJ670" s="26"/>
      <c r="BK670" s="26"/>
    </row>
    <row r="671" spans="1:63" s="82" customFormat="1" x14ac:dyDescent="0.2">
      <c r="A671" s="6">
        <v>683</v>
      </c>
      <c r="B671" s="88" t="s">
        <v>749</v>
      </c>
      <c r="D671" s="120" t="s">
        <v>540</v>
      </c>
      <c r="E671" s="120" t="s">
        <v>773</v>
      </c>
      <c r="F671" s="120">
        <v>378046.76244728529</v>
      </c>
      <c r="G671" s="120">
        <v>357.21603667216976</v>
      </c>
      <c r="H671" s="110">
        <f t="shared" si="80"/>
        <v>123.90285177552619</v>
      </c>
      <c r="I671" s="120">
        <v>72.182246913303857</v>
      </c>
      <c r="J671" s="121">
        <v>0.34685691305969102</v>
      </c>
      <c r="K671" s="121">
        <v>1.2556717880014343</v>
      </c>
      <c r="L671" s="122">
        <v>0.16310000000000002</v>
      </c>
      <c r="M671" s="123">
        <v>4.7144699681189612</v>
      </c>
      <c r="N671" s="113">
        <f t="shared" si="81"/>
        <v>2.3572349840594806</v>
      </c>
      <c r="O671" s="113">
        <v>1</v>
      </c>
      <c r="P671" s="123" t="s">
        <v>780</v>
      </c>
      <c r="Q671" s="124">
        <v>3.6949999999999998</v>
      </c>
      <c r="R671" s="123">
        <v>4.8451158225433835</v>
      </c>
      <c r="S671" s="113">
        <f t="shared" si="82"/>
        <v>2.4225579112716917</v>
      </c>
      <c r="T671" s="113">
        <v>1</v>
      </c>
      <c r="U671" s="123" t="s">
        <v>780</v>
      </c>
      <c r="V671" s="124">
        <v>0.1643</v>
      </c>
      <c r="W671" s="114">
        <f t="shared" si="83"/>
        <v>9.1843700000000003E-4</v>
      </c>
      <c r="X671" s="124">
        <v>1.1180000000000001</v>
      </c>
      <c r="Y671" s="113">
        <f t="shared" si="84"/>
        <v>0.55900000000000005</v>
      </c>
      <c r="Z671" s="113">
        <v>1</v>
      </c>
      <c r="AA671" s="123" t="s">
        <v>780</v>
      </c>
      <c r="AB671" s="121">
        <v>0.97303555596822833</v>
      </c>
      <c r="AC671" s="120">
        <v>973.75996184610403</v>
      </c>
      <c r="AD671" s="120">
        <v>42.74996553257472</v>
      </c>
      <c r="AE671" s="120">
        <v>1570.181126046886</v>
      </c>
      <c r="AF671" s="120">
        <v>39.474359176507505</v>
      </c>
      <c r="AG671" s="120">
        <v>2500.6710163567896</v>
      </c>
      <c r="AH671" s="120">
        <v>18.81039131285246</v>
      </c>
      <c r="AI671" s="123">
        <v>38.939946737366846</v>
      </c>
      <c r="AJ671" s="144" t="s">
        <v>771</v>
      </c>
      <c r="AK671" s="143">
        <f t="shared" si="85"/>
        <v>2500.6710163567896</v>
      </c>
      <c r="AL671" s="143">
        <f t="shared" si="86"/>
        <v>18.81039131285246</v>
      </c>
      <c r="AM671" s="143">
        <v>1</v>
      </c>
      <c r="AN671" s="143">
        <v>26321</v>
      </c>
      <c r="AO671" s="146" t="s">
        <v>774</v>
      </c>
      <c r="AP671" s="26">
        <v>0</v>
      </c>
      <c r="AQ671" s="141">
        <f t="shared" si="87"/>
        <v>61.060053262633154</v>
      </c>
      <c r="AR671" s="145"/>
      <c r="AS671" s="146"/>
      <c r="AT671" s="145"/>
      <c r="AU671" s="146"/>
      <c r="AV671" s="145"/>
      <c r="AW671" s="108"/>
      <c r="AX671" s="144"/>
      <c r="AY671" s="145"/>
      <c r="AZ671" s="145"/>
      <c r="BA671" s="145"/>
      <c r="BB671" s="145"/>
      <c r="BC671" s="145"/>
      <c r="BD671" s="26"/>
      <c r="BE671" s="26"/>
      <c r="BF671" s="26"/>
      <c r="BG671" s="26"/>
      <c r="BH671" s="26"/>
      <c r="BI671" s="26"/>
      <c r="BJ671" s="26"/>
      <c r="BK671" s="26"/>
    </row>
    <row r="672" spans="1:63" s="82" customFormat="1" x14ac:dyDescent="0.2">
      <c r="A672" s="6">
        <v>684</v>
      </c>
      <c r="B672" s="88" t="s">
        <v>749</v>
      </c>
      <c r="D672" s="120" t="s">
        <v>541</v>
      </c>
      <c r="E672" s="120" t="s">
        <v>773</v>
      </c>
      <c r="F672" s="120">
        <v>755814.39996309287</v>
      </c>
      <c r="G672" s="120">
        <v>474.97786182344288</v>
      </c>
      <c r="H672" s="110">
        <f t="shared" si="80"/>
        <v>282.73649256212383</v>
      </c>
      <c r="I672" s="120">
        <v>258.73302921243521</v>
      </c>
      <c r="J672" s="121">
        <v>0.59526246439507036</v>
      </c>
      <c r="K672" s="121">
        <v>0.19770114371461034</v>
      </c>
      <c r="L672" s="122">
        <v>0.46440000000000003</v>
      </c>
      <c r="M672" s="123">
        <v>3.5348410654190876</v>
      </c>
      <c r="N672" s="113">
        <f t="shared" si="81"/>
        <v>1.7674205327095438</v>
      </c>
      <c r="O672" s="113">
        <v>1</v>
      </c>
      <c r="P672" s="123" t="s">
        <v>780</v>
      </c>
      <c r="Q672" s="124">
        <v>10.18</v>
      </c>
      <c r="R672" s="123">
        <v>3.6242492684031267</v>
      </c>
      <c r="S672" s="113">
        <f t="shared" si="82"/>
        <v>1.8121246342015633</v>
      </c>
      <c r="T672" s="113">
        <v>1</v>
      </c>
      <c r="U672" s="123" t="s">
        <v>780</v>
      </c>
      <c r="V672" s="124">
        <v>0.15890000000000001</v>
      </c>
      <c r="W672" s="114">
        <f t="shared" si="83"/>
        <v>6.3567945000000015E-4</v>
      </c>
      <c r="X672" s="124">
        <v>0.80010000000000003</v>
      </c>
      <c r="Y672" s="113">
        <f t="shared" si="84"/>
        <v>0.40005000000000002</v>
      </c>
      <c r="Z672" s="113">
        <v>1</v>
      </c>
      <c r="AA672" s="123" t="s">
        <v>780</v>
      </c>
      <c r="AB672" s="121">
        <v>0.97533055914130518</v>
      </c>
      <c r="AC672" s="120">
        <v>2459.1249033917147</v>
      </c>
      <c r="AD672" s="120">
        <v>72.675968474990441</v>
      </c>
      <c r="AE672" s="120">
        <v>2450.8889839754743</v>
      </c>
      <c r="AF672" s="120">
        <v>34.072540324099919</v>
      </c>
      <c r="AG672" s="120">
        <v>2444.0626730044464</v>
      </c>
      <c r="AH672" s="120">
        <v>13.543116919436917</v>
      </c>
      <c r="AI672" s="123">
        <v>100.61627840208993</v>
      </c>
      <c r="AJ672" s="144" t="s">
        <v>771</v>
      </c>
      <c r="AK672" s="143">
        <f t="shared" si="85"/>
        <v>2444.0626730044464</v>
      </c>
      <c r="AL672" s="143">
        <f t="shared" si="86"/>
        <v>13.543116919436917</v>
      </c>
      <c r="AM672" s="143">
        <v>1</v>
      </c>
      <c r="AN672" s="143">
        <v>26321</v>
      </c>
      <c r="AO672" s="146" t="s">
        <v>774</v>
      </c>
      <c r="AP672" s="26">
        <v>0</v>
      </c>
      <c r="AQ672" s="141">
        <f t="shared" si="87"/>
        <v>-0.61627840208993234</v>
      </c>
      <c r="AR672" s="145"/>
      <c r="AS672" s="146"/>
      <c r="AT672" s="145"/>
      <c r="AU672" s="146"/>
      <c r="AV672" s="145"/>
      <c r="AW672" s="108"/>
      <c r="AX672" s="144"/>
      <c r="AY672" s="145"/>
      <c r="AZ672" s="145"/>
      <c r="BA672" s="145"/>
      <c r="BB672" s="145"/>
      <c r="BC672" s="145"/>
      <c r="BD672" s="26"/>
      <c r="BE672" s="26"/>
      <c r="BF672" s="26"/>
      <c r="BG672" s="26"/>
      <c r="BH672" s="26"/>
      <c r="BI672" s="26"/>
      <c r="BJ672" s="26"/>
      <c r="BK672" s="26"/>
    </row>
    <row r="673" spans="1:63" s="82" customFormat="1" x14ac:dyDescent="0.2">
      <c r="A673" s="6">
        <v>685</v>
      </c>
      <c r="B673" s="88" t="s">
        <v>749</v>
      </c>
      <c r="D673" s="120" t="s">
        <v>542</v>
      </c>
      <c r="E673" s="120" t="s">
        <v>773</v>
      </c>
      <c r="F673" s="120">
        <v>390077.58707889623</v>
      </c>
      <c r="G673" s="120">
        <v>138.24716130603122</v>
      </c>
      <c r="H673" s="110">
        <f t="shared" si="80"/>
        <v>115.92657162396273</v>
      </c>
      <c r="I673" s="120">
        <v>116.08608869821401</v>
      </c>
      <c r="J673" s="121">
        <v>0.83854576490971522</v>
      </c>
      <c r="K673" s="121">
        <v>0.85236751579628223</v>
      </c>
      <c r="L673" s="122">
        <v>0.67130000000000012</v>
      </c>
      <c r="M673" s="123">
        <v>2.9793370234436103</v>
      </c>
      <c r="N673" s="113">
        <f t="shared" si="81"/>
        <v>1.4896685117218051</v>
      </c>
      <c r="O673" s="113">
        <v>1</v>
      </c>
      <c r="P673" s="123" t="s">
        <v>780</v>
      </c>
      <c r="Q673" s="124">
        <v>25.49</v>
      </c>
      <c r="R673" s="123">
        <v>3.1583975124263892</v>
      </c>
      <c r="S673" s="113">
        <f t="shared" si="82"/>
        <v>1.5791987562131946</v>
      </c>
      <c r="T673" s="113">
        <v>1</v>
      </c>
      <c r="U673" s="123" t="s">
        <v>780</v>
      </c>
      <c r="V673" s="124">
        <v>0.27550000000000002</v>
      </c>
      <c r="W673" s="114">
        <f t="shared" si="83"/>
        <v>1.4436200000000001E-3</v>
      </c>
      <c r="X673" s="124">
        <v>1.048</v>
      </c>
      <c r="Y673" s="113">
        <f t="shared" si="84"/>
        <v>0.52400000000000002</v>
      </c>
      <c r="Z673" s="113">
        <v>1</v>
      </c>
      <c r="AA673" s="123" t="s">
        <v>780</v>
      </c>
      <c r="AB673" s="121">
        <v>0.94330653811678744</v>
      </c>
      <c r="AC673" s="120">
        <v>3310.8023148332909</v>
      </c>
      <c r="AD673" s="120">
        <v>77.607354660240162</v>
      </c>
      <c r="AE673" s="120">
        <v>3327.3489462998177</v>
      </c>
      <c r="AF673" s="120">
        <v>31.338063358671661</v>
      </c>
      <c r="AG673" s="120">
        <v>3337.3310848442111</v>
      </c>
      <c r="AH673" s="120">
        <v>16.400331530186985</v>
      </c>
      <c r="AI673" s="123">
        <v>99.205090255162418</v>
      </c>
      <c r="AJ673" s="144" t="s">
        <v>771</v>
      </c>
      <c r="AK673" s="143">
        <f t="shared" si="85"/>
        <v>3337.3310848442111</v>
      </c>
      <c r="AL673" s="143">
        <f t="shared" si="86"/>
        <v>16.400331530186985</v>
      </c>
      <c r="AM673" s="143">
        <v>1</v>
      </c>
      <c r="AN673" s="143">
        <v>26321</v>
      </c>
      <c r="AO673" s="146" t="s">
        <v>774</v>
      </c>
      <c r="AP673" s="26">
        <v>0</v>
      </c>
      <c r="AQ673" s="141">
        <f t="shared" si="87"/>
        <v>0.79490974483758237</v>
      </c>
      <c r="AR673" s="145"/>
      <c r="AS673" s="146"/>
      <c r="AT673" s="145"/>
      <c r="AU673" s="146"/>
      <c r="AV673" s="145"/>
      <c r="AW673" s="108"/>
      <c r="AX673" s="144"/>
      <c r="AY673" s="145"/>
      <c r="AZ673" s="145"/>
      <c r="BA673" s="145"/>
      <c r="BB673" s="145"/>
      <c r="BC673" s="145"/>
      <c r="BD673" s="26"/>
      <c r="BE673" s="26"/>
      <c r="BF673" s="26"/>
      <c r="BG673" s="26"/>
      <c r="BH673" s="26"/>
      <c r="BI673" s="26"/>
      <c r="BJ673" s="26"/>
      <c r="BK673" s="26"/>
    </row>
    <row r="674" spans="1:63" s="82" customFormat="1" x14ac:dyDescent="0.2">
      <c r="A674" s="6">
        <v>686</v>
      </c>
      <c r="B674" s="88" t="s">
        <v>749</v>
      </c>
      <c r="D674" s="120" t="s">
        <v>543</v>
      </c>
      <c r="E674" s="120" t="s">
        <v>773</v>
      </c>
      <c r="F674" s="120">
        <v>382523.17269561003</v>
      </c>
      <c r="G674" s="120">
        <v>207.41851739458244</v>
      </c>
      <c r="H674" s="110">
        <f t="shared" si="80"/>
        <v>72.688601513122705</v>
      </c>
      <c r="I674" s="120">
        <v>109.72272398771119</v>
      </c>
      <c r="J674" s="121">
        <v>0.35044412825901944</v>
      </c>
      <c r="K674" s="121" t="s">
        <v>560</v>
      </c>
      <c r="L674" s="122">
        <v>0.4743</v>
      </c>
      <c r="M674" s="123">
        <v>3.3009894958493908</v>
      </c>
      <c r="N674" s="113">
        <f t="shared" si="81"/>
        <v>1.6504947479246954</v>
      </c>
      <c r="O674" s="113">
        <v>1</v>
      </c>
      <c r="P674" s="123" t="s">
        <v>780</v>
      </c>
      <c r="Q674" s="124">
        <v>10.78</v>
      </c>
      <c r="R674" s="123">
        <v>3.4009641646282271</v>
      </c>
      <c r="S674" s="113">
        <f t="shared" si="82"/>
        <v>1.7004820823141136</v>
      </c>
      <c r="T674" s="113">
        <v>1</v>
      </c>
      <c r="U674" s="123" t="s">
        <v>780</v>
      </c>
      <c r="V674" s="124">
        <v>0.1648</v>
      </c>
      <c r="W674" s="114">
        <f t="shared" si="83"/>
        <v>6.7452640000000008E-4</v>
      </c>
      <c r="X674" s="124">
        <v>0.81859999999999999</v>
      </c>
      <c r="Y674" s="113">
        <f t="shared" si="84"/>
        <v>0.4093</v>
      </c>
      <c r="Z674" s="113">
        <v>1</v>
      </c>
      <c r="AA674" s="123" t="s">
        <v>780</v>
      </c>
      <c r="AB674" s="121">
        <v>0.97060402170107396</v>
      </c>
      <c r="AC674" s="120">
        <v>2502.5940893847951</v>
      </c>
      <c r="AD674" s="120">
        <v>68.829561906876734</v>
      </c>
      <c r="AE674" s="120">
        <v>2504.0643336711641</v>
      </c>
      <c r="AF674" s="120">
        <v>32.102706985194345</v>
      </c>
      <c r="AG674" s="120">
        <v>2505.2567521942865</v>
      </c>
      <c r="AH674" s="120">
        <v>13.771395000136335</v>
      </c>
      <c r="AI674" s="123">
        <v>99.893716969042828</v>
      </c>
      <c r="AJ674" s="144" t="s">
        <v>771</v>
      </c>
      <c r="AK674" s="143">
        <f t="shared" si="85"/>
        <v>2505.2567521942865</v>
      </c>
      <c r="AL674" s="143">
        <f t="shared" si="86"/>
        <v>13.771395000136335</v>
      </c>
      <c r="AM674" s="143">
        <v>1</v>
      </c>
      <c r="AN674" s="143">
        <v>26321</v>
      </c>
      <c r="AO674" s="146" t="s">
        <v>774</v>
      </c>
      <c r="AP674" s="26">
        <v>0</v>
      </c>
      <c r="AQ674" s="141">
        <f t="shared" si="87"/>
        <v>0.10628303095717229</v>
      </c>
      <c r="AR674" s="145"/>
      <c r="AS674" s="146"/>
      <c r="AT674" s="145"/>
      <c r="AU674" s="146"/>
      <c r="AV674" s="145"/>
      <c r="AW674" s="108"/>
      <c r="AX674" s="144"/>
      <c r="AY674" s="145"/>
      <c r="AZ674" s="145"/>
      <c r="BA674" s="145"/>
      <c r="BB674" s="145"/>
      <c r="BC674" s="145"/>
      <c r="BD674" s="26"/>
      <c r="BE674" s="26"/>
      <c r="BF674" s="26"/>
      <c r="BG674" s="26"/>
      <c r="BH674" s="26"/>
      <c r="BI674" s="26"/>
      <c r="BJ674" s="26"/>
      <c r="BK674" s="26"/>
    </row>
    <row r="675" spans="1:63" s="82" customFormat="1" x14ac:dyDescent="0.2">
      <c r="A675" s="6">
        <v>687</v>
      </c>
      <c r="B675" s="88" t="s">
        <v>749</v>
      </c>
      <c r="D675" s="120" t="s">
        <v>544</v>
      </c>
      <c r="E675" s="120" t="s">
        <v>773</v>
      </c>
      <c r="F675" s="120">
        <v>363251.06372862874</v>
      </c>
      <c r="G675" s="120">
        <v>339.66518851299821</v>
      </c>
      <c r="H675" s="110">
        <f t="shared" si="80"/>
        <v>174.96248293054362</v>
      </c>
      <c r="I675" s="120">
        <v>98.931119809268196</v>
      </c>
      <c r="J675" s="121">
        <v>0.51510278017156352</v>
      </c>
      <c r="K675" s="121">
        <v>0.69168410432377336</v>
      </c>
      <c r="L675" s="122">
        <v>0.24460000000000001</v>
      </c>
      <c r="M675" s="123">
        <v>4.9568897117774444</v>
      </c>
      <c r="N675" s="113">
        <f t="shared" si="81"/>
        <v>2.4784448558887222</v>
      </c>
      <c r="O675" s="113">
        <v>1</v>
      </c>
      <c r="P675" s="123" t="s">
        <v>780</v>
      </c>
      <c r="Q675" s="124">
        <v>5.6580000000000004</v>
      </c>
      <c r="R675" s="123">
        <v>5.058027017152444</v>
      </c>
      <c r="S675" s="113">
        <f t="shared" si="82"/>
        <v>2.529013508576222</v>
      </c>
      <c r="T675" s="113">
        <v>1</v>
      </c>
      <c r="U675" s="123" t="s">
        <v>780</v>
      </c>
      <c r="V675" s="124">
        <v>0.1678</v>
      </c>
      <c r="W675" s="114">
        <f t="shared" si="83"/>
        <v>8.4403400000000002E-4</v>
      </c>
      <c r="X675" s="124">
        <v>1.006</v>
      </c>
      <c r="Y675" s="113">
        <f t="shared" si="84"/>
        <v>0.503</v>
      </c>
      <c r="Z675" s="113">
        <v>1</v>
      </c>
      <c r="AA675" s="123" t="s">
        <v>780</v>
      </c>
      <c r="AB675" s="121">
        <v>0.98000459368207615</v>
      </c>
      <c r="AC675" s="120">
        <v>1410.4747617241421</v>
      </c>
      <c r="AD675" s="120">
        <v>63.103381983767349</v>
      </c>
      <c r="AE675" s="120">
        <v>1924.923591824218</v>
      </c>
      <c r="AF675" s="120">
        <v>44.609871397739425</v>
      </c>
      <c r="AG675" s="120">
        <v>2535.4901878981696</v>
      </c>
      <c r="AH675" s="120">
        <v>16.881525698192348</v>
      </c>
      <c r="AI675" s="123">
        <v>55.629273126604964</v>
      </c>
      <c r="AJ675" s="144" t="s">
        <v>771</v>
      </c>
      <c r="AK675" s="143">
        <f t="shared" si="85"/>
        <v>2535.4901878981696</v>
      </c>
      <c r="AL675" s="143">
        <f t="shared" si="86"/>
        <v>16.881525698192348</v>
      </c>
      <c r="AM675" s="143">
        <v>1</v>
      </c>
      <c r="AN675" s="143">
        <v>26321</v>
      </c>
      <c r="AO675" s="146" t="s">
        <v>774</v>
      </c>
      <c r="AP675" s="26">
        <v>0</v>
      </c>
      <c r="AQ675" s="141">
        <f t="shared" si="87"/>
        <v>44.370726873395036</v>
      </c>
      <c r="AR675" s="145"/>
      <c r="AS675" s="146"/>
      <c r="AT675" s="145"/>
      <c r="AU675" s="146"/>
      <c r="AV675" s="145"/>
      <c r="AW675" s="108"/>
      <c r="AX675" s="144"/>
      <c r="AY675" s="145"/>
      <c r="AZ675" s="145"/>
      <c r="BA675" s="145"/>
      <c r="BB675" s="145"/>
      <c r="BC675" s="145"/>
      <c r="BD675" s="26"/>
      <c r="BE675" s="26"/>
      <c r="BF675" s="26"/>
      <c r="BG675" s="26"/>
      <c r="BH675" s="26"/>
      <c r="BI675" s="26"/>
      <c r="BJ675" s="26"/>
      <c r="BK675" s="26"/>
    </row>
    <row r="676" spans="1:63" s="82" customFormat="1" x14ac:dyDescent="0.2">
      <c r="A676" s="6">
        <v>688</v>
      </c>
      <c r="B676" s="88" t="s">
        <v>749</v>
      </c>
      <c r="D676" s="120" t="s">
        <v>545</v>
      </c>
      <c r="E676" s="120" t="s">
        <v>773</v>
      </c>
      <c r="F676" s="120">
        <v>265651.88613974588</v>
      </c>
      <c r="G676" s="120">
        <v>153.65511432903384</v>
      </c>
      <c r="H676" s="110">
        <f t="shared" si="80"/>
        <v>115.41682376307146</v>
      </c>
      <c r="I676" s="120">
        <v>88.412154516796022</v>
      </c>
      <c r="J676" s="121">
        <v>0.75114209030439627</v>
      </c>
      <c r="K676" s="121">
        <v>0.85867181944241722</v>
      </c>
      <c r="L676" s="122">
        <v>0.47849999999999998</v>
      </c>
      <c r="M676" s="123">
        <v>2.3762236234316423</v>
      </c>
      <c r="N676" s="113">
        <f t="shared" si="81"/>
        <v>1.1881118117158211</v>
      </c>
      <c r="O676" s="113">
        <v>1</v>
      </c>
      <c r="P676" s="123" t="s">
        <v>780</v>
      </c>
      <c r="Q676" s="124">
        <v>10.85</v>
      </c>
      <c r="R676" s="123">
        <v>2.6106954488823035</v>
      </c>
      <c r="S676" s="113">
        <f t="shared" si="82"/>
        <v>1.3053477244411518</v>
      </c>
      <c r="T676" s="113">
        <v>1</v>
      </c>
      <c r="U676" s="123" t="s">
        <v>780</v>
      </c>
      <c r="V676" s="124">
        <v>0.16440000000000002</v>
      </c>
      <c r="W676" s="114">
        <f t="shared" si="83"/>
        <v>8.8858200000000007E-4</v>
      </c>
      <c r="X676" s="124">
        <v>1.081</v>
      </c>
      <c r="Y676" s="113">
        <f t="shared" si="84"/>
        <v>0.54049999999999998</v>
      </c>
      <c r="Z676" s="113">
        <v>1</v>
      </c>
      <c r="AA676" s="123" t="s">
        <v>780</v>
      </c>
      <c r="AB676" s="121">
        <v>0.91018798245845034</v>
      </c>
      <c r="AC676" s="120">
        <v>2520.8347823851436</v>
      </c>
      <c r="AD676" s="120">
        <v>49.768714505294156</v>
      </c>
      <c r="AE676" s="120">
        <v>2510.264863898125</v>
      </c>
      <c r="AF676" s="120">
        <v>24.566134555454482</v>
      </c>
      <c r="AG676" s="120">
        <v>2501.7275007437206</v>
      </c>
      <c r="AH676" s="120">
        <v>18.198947510669829</v>
      </c>
      <c r="AI676" s="123">
        <v>100.76376350484786</v>
      </c>
      <c r="AJ676" s="144" t="s">
        <v>771</v>
      </c>
      <c r="AK676" s="143">
        <f t="shared" si="85"/>
        <v>2501.7275007437206</v>
      </c>
      <c r="AL676" s="143">
        <f t="shared" si="86"/>
        <v>18.198947510669829</v>
      </c>
      <c r="AM676" s="143">
        <v>1</v>
      </c>
      <c r="AN676" s="143">
        <v>26321</v>
      </c>
      <c r="AO676" s="146" t="s">
        <v>774</v>
      </c>
      <c r="AP676" s="26">
        <v>0</v>
      </c>
      <c r="AQ676" s="141">
        <f t="shared" si="87"/>
        <v>-0.7637635048478586</v>
      </c>
      <c r="AR676" s="145"/>
      <c r="AS676" s="146"/>
      <c r="AT676" s="145"/>
      <c r="AU676" s="146"/>
      <c r="AV676" s="145"/>
      <c r="AW676" s="108"/>
      <c r="AX676" s="144"/>
      <c r="AY676" s="145"/>
      <c r="AZ676" s="145"/>
      <c r="BA676" s="145"/>
      <c r="BB676" s="145"/>
      <c r="BC676" s="145"/>
      <c r="BD676" s="26"/>
      <c r="BE676" s="26"/>
      <c r="BF676" s="26"/>
      <c r="BG676" s="26"/>
      <c r="BH676" s="26"/>
      <c r="BI676" s="26"/>
      <c r="BJ676" s="26"/>
      <c r="BK676" s="26"/>
    </row>
    <row r="677" spans="1:63" s="82" customFormat="1" x14ac:dyDescent="0.2">
      <c r="A677" s="6">
        <v>689</v>
      </c>
      <c r="B677" s="88" t="s">
        <v>749</v>
      </c>
      <c r="D677" s="120" t="s">
        <v>546</v>
      </c>
      <c r="E677" s="120" t="s">
        <v>773</v>
      </c>
      <c r="F677" s="120">
        <v>389776.39148704102</v>
      </c>
      <c r="G677" s="120">
        <v>378.90393340502789</v>
      </c>
      <c r="H677" s="110">
        <f t="shared" si="80"/>
        <v>929.20829366306157</v>
      </c>
      <c r="I677" s="120">
        <v>105.521360992925</v>
      </c>
      <c r="J677" s="121">
        <v>2.4523585313900345</v>
      </c>
      <c r="K677" s="121">
        <v>1.1101474211262627</v>
      </c>
      <c r="L677" s="122">
        <v>0.2228</v>
      </c>
      <c r="M677" s="123">
        <v>2.9263814283450946</v>
      </c>
      <c r="N677" s="113">
        <f t="shared" si="81"/>
        <v>1.4631907141725473</v>
      </c>
      <c r="O677" s="113">
        <v>1</v>
      </c>
      <c r="P677" s="123" t="s">
        <v>780</v>
      </c>
      <c r="Q677" s="124">
        <v>5.048</v>
      </c>
      <c r="R677" s="123">
        <v>3.0507773428999103</v>
      </c>
      <c r="S677" s="113">
        <f t="shared" si="82"/>
        <v>1.5253886714499552</v>
      </c>
      <c r="T677" s="113">
        <v>1</v>
      </c>
      <c r="U677" s="123" t="s">
        <v>780</v>
      </c>
      <c r="V677" s="124">
        <v>0.1643</v>
      </c>
      <c r="W677" s="114">
        <f t="shared" si="83"/>
        <v>7.0837945000000002E-4</v>
      </c>
      <c r="X677" s="124">
        <v>0.86230000000000007</v>
      </c>
      <c r="Y677" s="113">
        <f t="shared" si="84"/>
        <v>0.43115000000000003</v>
      </c>
      <c r="Z677" s="113">
        <v>1</v>
      </c>
      <c r="AA677" s="123" t="s">
        <v>780</v>
      </c>
      <c r="AB677" s="121">
        <v>0.95922484646599238</v>
      </c>
      <c r="AC677" s="120">
        <v>1296.8061904265974</v>
      </c>
      <c r="AD677" s="120">
        <v>34.467971042144427</v>
      </c>
      <c r="AE677" s="120">
        <v>1827.4657063137433</v>
      </c>
      <c r="AF677" s="120">
        <v>26.190357182729713</v>
      </c>
      <c r="AG677" s="120">
        <v>2500.5385309976791</v>
      </c>
      <c r="AH677" s="120">
        <v>14.513984742896998</v>
      </c>
      <c r="AI677" s="123">
        <v>51.861076098243132</v>
      </c>
      <c r="AJ677" s="144" t="s">
        <v>771</v>
      </c>
      <c r="AK677" s="143">
        <f t="shared" si="85"/>
        <v>2500.5385309976791</v>
      </c>
      <c r="AL677" s="143">
        <f t="shared" si="86"/>
        <v>14.513984742896998</v>
      </c>
      <c r="AM677" s="143">
        <v>1</v>
      </c>
      <c r="AN677" s="143">
        <v>26321</v>
      </c>
      <c r="AO677" s="146" t="s">
        <v>774</v>
      </c>
      <c r="AP677" s="26">
        <v>0</v>
      </c>
      <c r="AQ677" s="141">
        <f t="shared" si="87"/>
        <v>48.138923901756868</v>
      </c>
      <c r="AR677" s="145"/>
      <c r="AS677" s="146"/>
      <c r="AT677" s="145"/>
      <c r="AU677" s="146"/>
      <c r="AV677" s="145"/>
      <c r="AW677" s="108"/>
      <c r="AX677" s="144"/>
      <c r="AY677" s="145"/>
      <c r="AZ677" s="145"/>
      <c r="BA677" s="145"/>
      <c r="BB677" s="145"/>
      <c r="BC677" s="145"/>
      <c r="BD677" s="26"/>
      <c r="BE677" s="26"/>
      <c r="BF677" s="26"/>
      <c r="BG677" s="26"/>
      <c r="BH677" s="26"/>
      <c r="BI677" s="26"/>
      <c r="BJ677" s="26"/>
      <c r="BK677" s="26"/>
    </row>
    <row r="678" spans="1:63" s="82" customFormat="1" x14ac:dyDescent="0.2">
      <c r="A678" s="6">
        <v>690</v>
      </c>
      <c r="B678" s="88" t="s">
        <v>749</v>
      </c>
      <c r="D678" s="120" t="s">
        <v>642</v>
      </c>
      <c r="E678" s="120" t="s">
        <v>773</v>
      </c>
      <c r="F678" s="120">
        <v>423336.5082220718</v>
      </c>
      <c r="G678" s="120">
        <v>185.15982298891325</v>
      </c>
      <c r="H678" s="110">
        <f t="shared" si="80"/>
        <v>204.80320171588772</v>
      </c>
      <c r="I678" s="120">
        <v>103.73956980896583</v>
      </c>
      <c r="J678" s="121">
        <v>1.1060887746050105</v>
      </c>
      <c r="K678" s="121" t="s">
        <v>560</v>
      </c>
      <c r="L678" s="122">
        <v>0.46390000000000003</v>
      </c>
      <c r="M678" s="123">
        <v>3.0905509867315066</v>
      </c>
      <c r="N678" s="113">
        <f t="shared" si="81"/>
        <v>1.5452754933657533</v>
      </c>
      <c r="O678" s="113">
        <v>1</v>
      </c>
      <c r="P678" s="123" t="s">
        <v>780</v>
      </c>
      <c r="Q678" s="124">
        <v>10.25</v>
      </c>
      <c r="R678" s="123">
        <v>3.2385100096330581</v>
      </c>
      <c r="S678" s="113">
        <f t="shared" si="82"/>
        <v>1.6192550048165291</v>
      </c>
      <c r="T678" s="113">
        <v>1</v>
      </c>
      <c r="U678" s="123" t="s">
        <v>780</v>
      </c>
      <c r="V678" s="124">
        <v>0.1603</v>
      </c>
      <c r="W678" s="114">
        <f t="shared" si="83"/>
        <v>7.7561155000000002E-4</v>
      </c>
      <c r="X678" s="124">
        <v>0.9677</v>
      </c>
      <c r="Y678" s="113">
        <f t="shared" si="84"/>
        <v>0.48385</v>
      </c>
      <c r="Z678" s="113">
        <v>1</v>
      </c>
      <c r="AA678" s="123" t="s">
        <v>780</v>
      </c>
      <c r="AB678" s="121">
        <v>0.95431262449044707</v>
      </c>
      <c r="AC678" s="120">
        <v>2456.6050782004627</v>
      </c>
      <c r="AD678" s="120">
        <v>63.442549276374393</v>
      </c>
      <c r="AE678" s="120">
        <v>2457.717450275301</v>
      </c>
      <c r="AF678" s="120">
        <v>30.411572335928668</v>
      </c>
      <c r="AG678" s="120">
        <v>2458.6377744974734</v>
      </c>
      <c r="AH678" s="120">
        <v>16.356905286574744</v>
      </c>
      <c r="AI678" s="123">
        <v>99.917324287534541</v>
      </c>
      <c r="AJ678" s="144" t="s">
        <v>771</v>
      </c>
      <c r="AK678" s="143">
        <f t="shared" si="85"/>
        <v>2458.6377744974734</v>
      </c>
      <c r="AL678" s="143">
        <f t="shared" si="86"/>
        <v>16.356905286574744</v>
      </c>
      <c r="AM678" s="143">
        <v>1</v>
      </c>
      <c r="AN678" s="143">
        <v>26321</v>
      </c>
      <c r="AO678" s="146" t="s">
        <v>774</v>
      </c>
      <c r="AP678" s="26">
        <v>0</v>
      </c>
      <c r="AQ678" s="141">
        <f t="shared" si="87"/>
        <v>8.2675712465459128E-2</v>
      </c>
      <c r="AR678" s="145"/>
      <c r="AS678" s="146"/>
      <c r="AT678" s="145"/>
      <c r="AU678" s="146"/>
      <c r="AV678" s="145"/>
      <c r="AW678" s="108"/>
      <c r="AX678" s="144"/>
      <c r="AY678" s="145"/>
      <c r="AZ678" s="145"/>
      <c r="BA678" s="145"/>
      <c r="BB678" s="145"/>
      <c r="BC678" s="145"/>
      <c r="BD678" s="26"/>
      <c r="BE678" s="26"/>
      <c r="BF678" s="26"/>
      <c r="BG678" s="26"/>
      <c r="BH678" s="26"/>
      <c r="BI678" s="26"/>
      <c r="BJ678" s="26"/>
      <c r="BK678" s="26"/>
    </row>
    <row r="679" spans="1:63" s="82" customFormat="1" x14ac:dyDescent="0.2">
      <c r="A679" s="6">
        <v>691</v>
      </c>
      <c r="B679" s="88" t="s">
        <v>749</v>
      </c>
      <c r="D679" s="120" t="s">
        <v>643</v>
      </c>
      <c r="E679" s="120" t="s">
        <v>773</v>
      </c>
      <c r="F679" s="120">
        <v>202753.43759993397</v>
      </c>
      <c r="G679" s="120">
        <v>124.51220877874796</v>
      </c>
      <c r="H679" s="110">
        <f t="shared" si="80"/>
        <v>64.777794212237851</v>
      </c>
      <c r="I679" s="120">
        <v>67.334012732107496</v>
      </c>
      <c r="J679" s="121">
        <v>0.52025255071448284</v>
      </c>
      <c r="K679" s="121" t="s">
        <v>560</v>
      </c>
      <c r="L679" s="122">
        <v>0.47160000000000002</v>
      </c>
      <c r="M679" s="123">
        <v>2.3769001270891135</v>
      </c>
      <c r="N679" s="113">
        <f t="shared" si="81"/>
        <v>1.1884500635445567</v>
      </c>
      <c r="O679" s="113">
        <v>1</v>
      </c>
      <c r="P679" s="123" t="s">
        <v>780</v>
      </c>
      <c r="Q679" s="124">
        <v>10.6</v>
      </c>
      <c r="R679" s="123">
        <v>2.6343509079221716</v>
      </c>
      <c r="S679" s="113">
        <f t="shared" si="82"/>
        <v>1.3171754539610858</v>
      </c>
      <c r="T679" s="113">
        <v>1</v>
      </c>
      <c r="U679" s="123" t="s">
        <v>780</v>
      </c>
      <c r="V679" s="124">
        <v>0.16310000000000002</v>
      </c>
      <c r="W679" s="114">
        <f t="shared" si="83"/>
        <v>9.2640799999999998E-4</v>
      </c>
      <c r="X679" s="124">
        <v>1.1359999999999999</v>
      </c>
      <c r="Y679" s="113">
        <f t="shared" si="84"/>
        <v>0.56799999999999995</v>
      </c>
      <c r="Z679" s="113">
        <v>1</v>
      </c>
      <c r="AA679" s="123" t="s">
        <v>780</v>
      </c>
      <c r="AB679" s="121">
        <v>0.9022716449585978</v>
      </c>
      <c r="AC679" s="120">
        <v>2490.3830061530448</v>
      </c>
      <c r="AD679" s="120">
        <v>49.288447253828053</v>
      </c>
      <c r="AE679" s="120">
        <v>2488.992159929503</v>
      </c>
      <c r="AF679" s="120">
        <v>24.742492969118757</v>
      </c>
      <c r="AG679" s="120">
        <v>2487.8572411604573</v>
      </c>
      <c r="AH679" s="120">
        <v>19.142827877386082</v>
      </c>
      <c r="AI679" s="123">
        <v>100.10152371087857</v>
      </c>
      <c r="AJ679" s="144" t="s">
        <v>771</v>
      </c>
      <c r="AK679" s="143">
        <f t="shared" si="85"/>
        <v>2487.8572411604573</v>
      </c>
      <c r="AL679" s="143">
        <f t="shared" si="86"/>
        <v>19.142827877386082</v>
      </c>
      <c r="AM679" s="143">
        <v>1</v>
      </c>
      <c r="AN679" s="143">
        <v>26321</v>
      </c>
      <c r="AO679" s="146" t="s">
        <v>774</v>
      </c>
      <c r="AP679" s="26">
        <v>0</v>
      </c>
      <c r="AQ679" s="141">
        <f t="shared" si="87"/>
        <v>-0.10152371087856693</v>
      </c>
      <c r="AR679" s="145"/>
      <c r="AS679" s="146"/>
      <c r="AT679" s="145"/>
      <c r="AU679" s="146"/>
      <c r="AV679" s="145"/>
      <c r="AW679" s="108"/>
      <c r="AX679" s="144"/>
      <c r="AY679" s="145"/>
      <c r="AZ679" s="145"/>
      <c r="BA679" s="145"/>
      <c r="BB679" s="145"/>
      <c r="BC679" s="145"/>
      <c r="BD679" s="26"/>
      <c r="BE679" s="26"/>
      <c r="BF679" s="26"/>
      <c r="BG679" s="26"/>
      <c r="BH679" s="26"/>
      <c r="BI679" s="26"/>
      <c r="BJ679" s="26"/>
      <c r="BK679" s="26"/>
    </row>
    <row r="680" spans="1:63" s="82" customFormat="1" x14ac:dyDescent="0.2">
      <c r="A680" s="6">
        <v>692</v>
      </c>
      <c r="B680" s="88" t="s">
        <v>749</v>
      </c>
      <c r="D680" s="120" t="s">
        <v>644</v>
      </c>
      <c r="E680" s="120" t="s">
        <v>773</v>
      </c>
      <c r="F680" s="120">
        <v>107072.39688061597</v>
      </c>
      <c r="G680" s="120">
        <v>49.205121224858473</v>
      </c>
      <c r="H680" s="110">
        <f t="shared" si="80"/>
        <v>84.02085296235515</v>
      </c>
      <c r="I680" s="120">
        <v>32.291670605998732</v>
      </c>
      <c r="J680" s="121">
        <v>1.7075631737272854</v>
      </c>
      <c r="K680" s="121" t="s">
        <v>560</v>
      </c>
      <c r="L680" s="122">
        <v>0.47410000000000002</v>
      </c>
      <c r="M680" s="123">
        <v>2.7141537807859724</v>
      </c>
      <c r="N680" s="113">
        <f t="shared" si="81"/>
        <v>1.3570768903929862</v>
      </c>
      <c r="O680" s="113">
        <v>1</v>
      </c>
      <c r="P680" s="123" t="s">
        <v>780</v>
      </c>
      <c r="Q680" s="124">
        <v>10.72</v>
      </c>
      <c r="R680" s="123">
        <v>3.0644050126097464</v>
      </c>
      <c r="S680" s="113">
        <f t="shared" si="82"/>
        <v>1.5322025063048732</v>
      </c>
      <c r="T680" s="113">
        <v>1</v>
      </c>
      <c r="U680" s="123" t="s">
        <v>780</v>
      </c>
      <c r="V680" s="124">
        <v>0.16400000000000001</v>
      </c>
      <c r="W680" s="114">
        <f t="shared" si="83"/>
        <v>1.16686E-3</v>
      </c>
      <c r="X680" s="124">
        <v>1.423</v>
      </c>
      <c r="Y680" s="113">
        <f t="shared" si="84"/>
        <v>0.71150000000000002</v>
      </c>
      <c r="Z680" s="113">
        <v>1</v>
      </c>
      <c r="AA680" s="123" t="s">
        <v>780</v>
      </c>
      <c r="AB680" s="121">
        <v>0.88570334848607735</v>
      </c>
      <c r="AC680" s="120">
        <v>2501.6900144570768</v>
      </c>
      <c r="AD680" s="120">
        <v>56.522712947856235</v>
      </c>
      <c r="AE680" s="120">
        <v>2499.4672714151011</v>
      </c>
      <c r="AF680" s="120">
        <v>28.86785559581449</v>
      </c>
      <c r="AG680" s="120">
        <v>2497.6618320878088</v>
      </c>
      <c r="AH680" s="120">
        <v>23.953022287829917</v>
      </c>
      <c r="AI680" s="123">
        <v>100.16127813291284</v>
      </c>
      <c r="AJ680" s="144" t="s">
        <v>771</v>
      </c>
      <c r="AK680" s="143">
        <f t="shared" si="85"/>
        <v>2497.6618320878088</v>
      </c>
      <c r="AL680" s="143">
        <f t="shared" si="86"/>
        <v>23.953022287829917</v>
      </c>
      <c r="AM680" s="143">
        <v>1</v>
      </c>
      <c r="AN680" s="143">
        <v>26321</v>
      </c>
      <c r="AO680" s="146" t="s">
        <v>774</v>
      </c>
      <c r="AP680" s="26">
        <v>0</v>
      </c>
      <c r="AQ680" s="141">
        <f t="shared" si="87"/>
        <v>-0.16127813291284099</v>
      </c>
      <c r="AR680" s="145"/>
      <c r="AS680" s="146"/>
      <c r="AT680" s="145"/>
      <c r="AU680" s="146"/>
      <c r="AV680" s="145"/>
      <c r="AW680" s="108"/>
      <c r="AX680" s="144"/>
      <c r="AY680" s="145"/>
      <c r="AZ680" s="145"/>
      <c r="BA680" s="145"/>
      <c r="BB680" s="145"/>
      <c r="BC680" s="145"/>
      <c r="BD680" s="26"/>
      <c r="BE680" s="26"/>
      <c r="BF680" s="26"/>
      <c r="BG680" s="26"/>
      <c r="BH680" s="26"/>
      <c r="BI680" s="26"/>
      <c r="BJ680" s="26"/>
      <c r="BK680" s="26"/>
    </row>
    <row r="681" spans="1:63" s="82" customFormat="1" x14ac:dyDescent="0.2">
      <c r="A681" s="6">
        <v>693</v>
      </c>
      <c r="B681" s="88" t="s">
        <v>749</v>
      </c>
      <c r="D681" s="120" t="s">
        <v>645</v>
      </c>
      <c r="E681" s="120" t="s">
        <v>773</v>
      </c>
      <c r="F681" s="120">
        <v>292177.42808559508</v>
      </c>
      <c r="G681" s="120">
        <v>316.46050250573023</v>
      </c>
      <c r="H681" s="110">
        <f t="shared" si="80"/>
        <v>388.68188175264009</v>
      </c>
      <c r="I681" s="120">
        <v>66.602731253866295</v>
      </c>
      <c r="J681" s="121">
        <v>1.2282160922929146</v>
      </c>
      <c r="K681" s="121" t="s">
        <v>560</v>
      </c>
      <c r="L681" s="122">
        <v>0.16570000000000001</v>
      </c>
      <c r="M681" s="123">
        <v>7.2546994511484542</v>
      </c>
      <c r="N681" s="113">
        <f t="shared" si="81"/>
        <v>3.6273497255742271</v>
      </c>
      <c r="O681" s="113">
        <v>1</v>
      </c>
      <c r="P681" s="123" t="s">
        <v>780</v>
      </c>
      <c r="Q681" s="124">
        <v>3.7709999999999999</v>
      </c>
      <c r="R681" s="123">
        <v>7.3381938294761753</v>
      </c>
      <c r="S681" s="113">
        <f t="shared" si="82"/>
        <v>3.6690969147380876</v>
      </c>
      <c r="T681" s="113">
        <v>1</v>
      </c>
      <c r="U681" s="123" t="s">
        <v>780</v>
      </c>
      <c r="V681" s="124">
        <v>0.16510000000000002</v>
      </c>
      <c r="W681" s="114">
        <f t="shared" si="83"/>
        <v>9.1135200000000026E-4</v>
      </c>
      <c r="X681" s="124">
        <v>1.1040000000000001</v>
      </c>
      <c r="Y681" s="113">
        <f t="shared" si="84"/>
        <v>0.55200000000000005</v>
      </c>
      <c r="Z681" s="113">
        <v>1</v>
      </c>
      <c r="AA681" s="123" t="s">
        <v>780</v>
      </c>
      <c r="AB681" s="121">
        <v>0.98862194427294359</v>
      </c>
      <c r="AC681" s="120">
        <v>988.31899644371424</v>
      </c>
      <c r="AD681" s="120">
        <v>66.81887749500811</v>
      </c>
      <c r="AE681" s="120">
        <v>1586.5603806790298</v>
      </c>
      <c r="AF681" s="120">
        <v>60.669807438036287</v>
      </c>
      <c r="AG681" s="120">
        <v>2508.1658029312657</v>
      </c>
      <c r="AH681" s="120">
        <v>18.565470043806194</v>
      </c>
      <c r="AI681" s="123">
        <v>39.404053563312154</v>
      </c>
      <c r="AJ681" s="144" t="s">
        <v>771</v>
      </c>
      <c r="AK681" s="143">
        <f t="shared" si="85"/>
        <v>2508.1658029312657</v>
      </c>
      <c r="AL681" s="143">
        <f t="shared" si="86"/>
        <v>18.565470043806194</v>
      </c>
      <c r="AM681" s="143">
        <v>1</v>
      </c>
      <c r="AN681" s="143">
        <v>26321</v>
      </c>
      <c r="AO681" s="146" t="s">
        <v>774</v>
      </c>
      <c r="AP681" s="26">
        <v>0</v>
      </c>
      <c r="AQ681" s="141">
        <f t="shared" si="87"/>
        <v>60.595946436687846</v>
      </c>
      <c r="AR681" s="145"/>
      <c r="AS681" s="146"/>
      <c r="AT681" s="145"/>
      <c r="AU681" s="146"/>
      <c r="AV681" s="145"/>
      <c r="AW681" s="108"/>
      <c r="AX681" s="144"/>
      <c r="AY681" s="145"/>
      <c r="AZ681" s="145"/>
      <c r="BA681" s="145"/>
      <c r="BB681" s="145"/>
      <c r="BC681" s="145"/>
      <c r="BD681" s="26"/>
      <c r="BE681" s="26"/>
      <c r="BF681" s="26"/>
      <c r="BG681" s="26"/>
      <c r="BH681" s="26"/>
      <c r="BI681" s="26"/>
      <c r="BJ681" s="26"/>
      <c r="BK681" s="26"/>
    </row>
    <row r="682" spans="1:63" s="82" customFormat="1" x14ac:dyDescent="0.2">
      <c r="A682" s="6">
        <v>694</v>
      </c>
      <c r="B682" s="88" t="s">
        <v>749</v>
      </c>
      <c r="D682" s="120" t="s">
        <v>646</v>
      </c>
      <c r="E682" s="120" t="s">
        <v>773</v>
      </c>
      <c r="F682" s="120">
        <v>421487.67656275857</v>
      </c>
      <c r="G682" s="120">
        <v>214.47796190635069</v>
      </c>
      <c r="H682" s="110">
        <f t="shared" si="80"/>
        <v>128.87266697142675</v>
      </c>
      <c r="I682" s="120">
        <v>118.17940447395945</v>
      </c>
      <c r="J682" s="121">
        <v>0.60086670829004574</v>
      </c>
      <c r="K682" s="121" t="s">
        <v>560</v>
      </c>
      <c r="L682" s="122">
        <v>0.47320000000000007</v>
      </c>
      <c r="M682" s="123">
        <v>3.8335984330482296</v>
      </c>
      <c r="N682" s="113">
        <f t="shared" si="81"/>
        <v>1.9167992165241148</v>
      </c>
      <c r="O682" s="113">
        <v>1</v>
      </c>
      <c r="P682" s="123" t="s">
        <v>780</v>
      </c>
      <c r="Q682" s="124">
        <v>10.61</v>
      </c>
      <c r="R682" s="123">
        <v>3.9085040137438369</v>
      </c>
      <c r="S682" s="113">
        <f t="shared" si="82"/>
        <v>1.9542520068719185</v>
      </c>
      <c r="T682" s="113">
        <v>1</v>
      </c>
      <c r="U682" s="123" t="s">
        <v>780</v>
      </c>
      <c r="V682" s="124">
        <v>0.16260000000000002</v>
      </c>
      <c r="W682" s="114">
        <f t="shared" si="83"/>
        <v>6.1909950000000008E-4</v>
      </c>
      <c r="X682" s="124">
        <v>0.76149999999999995</v>
      </c>
      <c r="Y682" s="113">
        <f t="shared" si="84"/>
        <v>0.38074999999999998</v>
      </c>
      <c r="Z682" s="113">
        <v>1</v>
      </c>
      <c r="AA682" s="123" t="s">
        <v>780</v>
      </c>
      <c r="AB682" s="121">
        <v>0.98083522994163241</v>
      </c>
      <c r="AC682" s="120">
        <v>2497.7756396898089</v>
      </c>
      <c r="AD682" s="120">
        <v>79.877371738424699</v>
      </c>
      <c r="AE682" s="120">
        <v>2489.3946332282981</v>
      </c>
      <c r="AF682" s="120">
        <v>36.930910552471232</v>
      </c>
      <c r="AG682" s="120">
        <v>2482.5628835286966</v>
      </c>
      <c r="AH682" s="120">
        <v>12.841110744318836</v>
      </c>
      <c r="AI682" s="123">
        <v>100.61278432308988</v>
      </c>
      <c r="AJ682" s="144" t="s">
        <v>771</v>
      </c>
      <c r="AK682" s="143">
        <f t="shared" si="85"/>
        <v>2482.5628835286966</v>
      </c>
      <c r="AL682" s="143">
        <f t="shared" si="86"/>
        <v>12.841110744318836</v>
      </c>
      <c r="AM682" s="143">
        <v>1</v>
      </c>
      <c r="AN682" s="143">
        <v>26321</v>
      </c>
      <c r="AO682" s="146" t="s">
        <v>774</v>
      </c>
      <c r="AP682" s="26">
        <v>0</v>
      </c>
      <c r="AQ682" s="141">
        <f t="shared" si="87"/>
        <v>-0.61278432308988329</v>
      </c>
      <c r="AR682" s="145"/>
      <c r="AS682" s="146"/>
      <c r="AT682" s="145"/>
      <c r="AU682" s="146"/>
      <c r="AV682" s="145"/>
      <c r="AW682" s="108"/>
      <c r="AX682" s="144"/>
      <c r="AY682" s="145"/>
      <c r="AZ682" s="145"/>
      <c r="BA682" s="145"/>
      <c r="BB682" s="145"/>
      <c r="BC682" s="145"/>
      <c r="BD682" s="26"/>
      <c r="BE682" s="26"/>
      <c r="BF682" s="26"/>
      <c r="BG682" s="26"/>
      <c r="BH682" s="26"/>
      <c r="BI682" s="26"/>
      <c r="BJ682" s="26"/>
      <c r="BK682" s="26"/>
    </row>
    <row r="683" spans="1:63" s="82" customFormat="1" x14ac:dyDescent="0.2">
      <c r="A683" s="6">
        <v>695</v>
      </c>
      <c r="B683" s="88" t="s">
        <v>749</v>
      </c>
      <c r="D683" s="120" t="s">
        <v>647</v>
      </c>
      <c r="E683" s="120" t="s">
        <v>773</v>
      </c>
      <c r="F683" s="120">
        <v>150222.25719402215</v>
      </c>
      <c r="G683" s="120">
        <v>88.686752992261887</v>
      </c>
      <c r="H683" s="110">
        <f t="shared" si="80"/>
        <v>59.648842351649556</v>
      </c>
      <c r="I683" s="120">
        <v>50.336891916658274</v>
      </c>
      <c r="J683" s="121">
        <v>0.6725789403616349</v>
      </c>
      <c r="K683" s="121" t="s">
        <v>560</v>
      </c>
      <c r="L683" s="122">
        <v>0.47549999999999998</v>
      </c>
      <c r="M683" s="123">
        <v>2.079465486235462</v>
      </c>
      <c r="N683" s="113">
        <f t="shared" si="81"/>
        <v>1.039732743117731</v>
      </c>
      <c r="O683" s="113">
        <v>1</v>
      </c>
      <c r="P683" s="123" t="s">
        <v>780</v>
      </c>
      <c r="Q683" s="124">
        <v>10.73</v>
      </c>
      <c r="R683" s="123">
        <v>2.4381317811830852</v>
      </c>
      <c r="S683" s="113">
        <f t="shared" si="82"/>
        <v>1.2190658905915426</v>
      </c>
      <c r="T683" s="113">
        <v>1</v>
      </c>
      <c r="U683" s="123" t="s">
        <v>780</v>
      </c>
      <c r="V683" s="124">
        <v>0.16360000000000002</v>
      </c>
      <c r="W683" s="114">
        <f t="shared" si="83"/>
        <v>1.041314E-3</v>
      </c>
      <c r="X683" s="124">
        <v>1.2729999999999999</v>
      </c>
      <c r="Y683" s="113">
        <f t="shared" si="84"/>
        <v>0.63649999999999995</v>
      </c>
      <c r="Z683" s="113">
        <v>1</v>
      </c>
      <c r="AA683" s="123" t="s">
        <v>780</v>
      </c>
      <c r="AB683" s="121">
        <v>0.85289298235816313</v>
      </c>
      <c r="AC683" s="120">
        <v>2507.6719294083864</v>
      </c>
      <c r="AD683" s="120">
        <v>43.345668777880292</v>
      </c>
      <c r="AE683" s="120">
        <v>2499.9191777510255</v>
      </c>
      <c r="AF683" s="120">
        <v>22.90198525333426</v>
      </c>
      <c r="AG683" s="120">
        <v>2493.627443458005</v>
      </c>
      <c r="AH683" s="120">
        <v>21.44048254505045</v>
      </c>
      <c r="AI683" s="123">
        <v>100.5632150860076</v>
      </c>
      <c r="AJ683" s="144" t="s">
        <v>771</v>
      </c>
      <c r="AK683" s="143">
        <f t="shared" si="85"/>
        <v>2493.627443458005</v>
      </c>
      <c r="AL683" s="143">
        <f t="shared" si="86"/>
        <v>21.44048254505045</v>
      </c>
      <c r="AM683" s="143">
        <v>1</v>
      </c>
      <c r="AN683" s="143">
        <v>26321</v>
      </c>
      <c r="AO683" s="146" t="s">
        <v>774</v>
      </c>
      <c r="AP683" s="26">
        <v>0</v>
      </c>
      <c r="AQ683" s="141">
        <f t="shared" si="87"/>
        <v>-0.56321508600760239</v>
      </c>
      <c r="AR683" s="145"/>
      <c r="AS683" s="146"/>
      <c r="AT683" s="145"/>
      <c r="AU683" s="146"/>
      <c r="AV683" s="145"/>
      <c r="AW683" s="108"/>
      <c r="AX683" s="144"/>
      <c r="AY683" s="145"/>
      <c r="AZ683" s="145"/>
      <c r="BA683" s="145"/>
      <c r="BB683" s="145"/>
      <c r="BC683" s="145"/>
      <c r="BD683" s="26"/>
      <c r="BE683" s="26"/>
      <c r="BF683" s="26"/>
      <c r="BG683" s="26"/>
      <c r="BH683" s="26"/>
      <c r="BI683" s="26"/>
      <c r="BJ683" s="26"/>
      <c r="BK683" s="26"/>
    </row>
    <row r="684" spans="1:63" s="82" customFormat="1" x14ac:dyDescent="0.2">
      <c r="A684" s="6">
        <v>696</v>
      </c>
      <c r="B684" s="88" t="s">
        <v>749</v>
      </c>
      <c r="D684" s="120" t="s">
        <v>648</v>
      </c>
      <c r="E684" s="120" t="s">
        <v>773</v>
      </c>
      <c r="F684" s="120">
        <v>93708.354357252116</v>
      </c>
      <c r="G684" s="120">
        <v>42.186506937157858</v>
      </c>
      <c r="H684" s="110">
        <f t="shared" si="80"/>
        <v>51.75425478892285</v>
      </c>
      <c r="I684" s="120">
        <v>26.271686599179876</v>
      </c>
      <c r="J684" s="121">
        <v>1.2267963988110551</v>
      </c>
      <c r="K684" s="121" t="s">
        <v>560</v>
      </c>
      <c r="L684" s="122">
        <v>0.47249999999999998</v>
      </c>
      <c r="M684" s="123">
        <v>2.6582184977425198</v>
      </c>
      <c r="N684" s="113">
        <f t="shared" si="81"/>
        <v>1.3291092488712599</v>
      </c>
      <c r="O684" s="113">
        <v>1</v>
      </c>
      <c r="P684" s="123" t="s">
        <v>780</v>
      </c>
      <c r="Q684" s="124">
        <v>10.71</v>
      </c>
      <c r="R684" s="123">
        <v>3.0039711526339885</v>
      </c>
      <c r="S684" s="113">
        <f t="shared" si="82"/>
        <v>1.5019855763169943</v>
      </c>
      <c r="T684" s="113">
        <v>1</v>
      </c>
      <c r="U684" s="123" t="s">
        <v>780</v>
      </c>
      <c r="V684" s="124">
        <v>0.16440000000000002</v>
      </c>
      <c r="W684" s="114">
        <f t="shared" si="83"/>
        <v>1.1499780000000003E-3</v>
      </c>
      <c r="X684" s="124">
        <v>1.399</v>
      </c>
      <c r="Y684" s="113">
        <f t="shared" si="84"/>
        <v>0.69950000000000001</v>
      </c>
      <c r="Z684" s="113">
        <v>1</v>
      </c>
      <c r="AA684" s="123" t="s">
        <v>780</v>
      </c>
      <c r="AB684" s="121">
        <v>0.88490147297576394</v>
      </c>
      <c r="AC684" s="120">
        <v>2494.3066703261361</v>
      </c>
      <c r="AD684" s="120">
        <v>55.218472978328464</v>
      </c>
      <c r="AE684" s="120">
        <v>2498.0682513594497</v>
      </c>
      <c r="AF684" s="120">
        <v>28.286851198829027</v>
      </c>
      <c r="AG684" s="120">
        <v>2501.1277080762566</v>
      </c>
      <c r="AH684" s="120">
        <v>23.549716778348298</v>
      </c>
      <c r="AI684" s="123">
        <v>99.727281508733228</v>
      </c>
      <c r="AJ684" s="144" t="s">
        <v>771</v>
      </c>
      <c r="AK684" s="143">
        <f t="shared" si="85"/>
        <v>2501.1277080762566</v>
      </c>
      <c r="AL684" s="143">
        <f t="shared" si="86"/>
        <v>23.549716778348298</v>
      </c>
      <c r="AM684" s="143">
        <v>1</v>
      </c>
      <c r="AN684" s="143">
        <v>26321</v>
      </c>
      <c r="AO684" s="146" t="s">
        <v>774</v>
      </c>
      <c r="AP684" s="26">
        <v>0</v>
      </c>
      <c r="AQ684" s="141">
        <f t="shared" si="87"/>
        <v>0.27271849126677239</v>
      </c>
      <c r="AR684" s="145"/>
      <c r="AS684" s="146"/>
      <c r="AT684" s="145"/>
      <c r="AU684" s="146"/>
      <c r="AV684" s="145"/>
      <c r="AW684" s="108"/>
      <c r="AX684" s="144"/>
      <c r="AY684" s="145"/>
      <c r="AZ684" s="145"/>
      <c r="BA684" s="145"/>
      <c r="BB684" s="145"/>
      <c r="BC684" s="145"/>
      <c r="BD684" s="26"/>
      <c r="BE684" s="26"/>
      <c r="BF684" s="26"/>
      <c r="BG684" s="26"/>
      <c r="BH684" s="26"/>
      <c r="BI684" s="26"/>
      <c r="BJ684" s="26"/>
      <c r="BK684" s="26"/>
    </row>
    <row r="685" spans="1:63" s="82" customFormat="1" x14ac:dyDescent="0.2">
      <c r="A685" s="6">
        <v>697</v>
      </c>
      <c r="B685" s="88" t="s">
        <v>749</v>
      </c>
      <c r="D685" s="120" t="s">
        <v>649</v>
      </c>
      <c r="E685" s="120" t="s">
        <v>773</v>
      </c>
      <c r="F685" s="120">
        <v>190650.42805063736</v>
      </c>
      <c r="G685" s="120">
        <v>85.057610527141279</v>
      </c>
      <c r="H685" s="110">
        <f t="shared" si="80"/>
        <v>104.24474739922775</v>
      </c>
      <c r="I685" s="120">
        <v>51.470089049033014</v>
      </c>
      <c r="J685" s="121">
        <v>1.2255781317294823</v>
      </c>
      <c r="K685" s="121">
        <v>0.4519227955685845</v>
      </c>
      <c r="L685" s="122">
        <v>0.46270000000000006</v>
      </c>
      <c r="M685" s="123">
        <v>2.3680194239642209</v>
      </c>
      <c r="N685" s="113">
        <f t="shared" si="81"/>
        <v>1.1840097119821105</v>
      </c>
      <c r="O685" s="113">
        <v>1</v>
      </c>
      <c r="P685" s="123" t="s">
        <v>780</v>
      </c>
      <c r="Q685" s="124">
        <v>10.19</v>
      </c>
      <c r="R685" s="123">
        <v>2.5542211426579384</v>
      </c>
      <c r="S685" s="113">
        <f t="shared" si="82"/>
        <v>1.2771105713289692</v>
      </c>
      <c r="T685" s="113">
        <v>1</v>
      </c>
      <c r="U685" s="123" t="s">
        <v>780</v>
      </c>
      <c r="V685" s="124">
        <v>0.15970000000000001</v>
      </c>
      <c r="W685" s="114">
        <f t="shared" si="83"/>
        <v>7.6448390000000014E-4</v>
      </c>
      <c r="X685" s="124">
        <v>0.95740000000000014</v>
      </c>
      <c r="Y685" s="113">
        <f t="shared" si="84"/>
        <v>0.47870000000000007</v>
      </c>
      <c r="Z685" s="113">
        <v>1</v>
      </c>
      <c r="AA685" s="123" t="s">
        <v>780</v>
      </c>
      <c r="AB685" s="121">
        <v>0.92710039252906862</v>
      </c>
      <c r="AC685" s="120">
        <v>2451.4133842278939</v>
      </c>
      <c r="AD685" s="120">
        <v>48.46981562197152</v>
      </c>
      <c r="AE685" s="120">
        <v>2452.2839235051415</v>
      </c>
      <c r="AF685" s="120">
        <v>23.896687768903575</v>
      </c>
      <c r="AG685" s="120">
        <v>2453.0058521145993</v>
      </c>
      <c r="AH685" s="120">
        <v>16.191276403594529</v>
      </c>
      <c r="AI685" s="123">
        <v>99.935080958517375</v>
      </c>
      <c r="AJ685" s="144" t="s">
        <v>771</v>
      </c>
      <c r="AK685" s="143">
        <f t="shared" si="85"/>
        <v>2453.0058521145993</v>
      </c>
      <c r="AL685" s="143">
        <f t="shared" si="86"/>
        <v>16.191276403594529</v>
      </c>
      <c r="AM685" s="143">
        <v>1</v>
      </c>
      <c r="AN685" s="143">
        <v>26321</v>
      </c>
      <c r="AO685" s="146" t="s">
        <v>774</v>
      </c>
      <c r="AP685" s="26">
        <v>0</v>
      </c>
      <c r="AQ685" s="141">
        <f t="shared" si="87"/>
        <v>6.4919041482625062E-2</v>
      </c>
      <c r="AR685" s="145"/>
      <c r="AS685" s="146"/>
      <c r="AT685" s="145"/>
      <c r="AU685" s="146"/>
      <c r="AV685" s="145"/>
      <c r="AW685" s="108"/>
      <c r="AX685" s="144"/>
      <c r="AY685" s="145"/>
      <c r="AZ685" s="145"/>
      <c r="BA685" s="145"/>
      <c r="BB685" s="145"/>
      <c r="BC685" s="145"/>
      <c r="BD685" s="26"/>
      <c r="BE685" s="26"/>
      <c r="BF685" s="26"/>
      <c r="BG685" s="26"/>
      <c r="BH685" s="26"/>
      <c r="BI685" s="26"/>
      <c r="BJ685" s="26"/>
      <c r="BK685" s="26"/>
    </row>
    <row r="686" spans="1:63" s="82" customFormat="1" x14ac:dyDescent="0.2">
      <c r="A686" s="6">
        <v>698</v>
      </c>
      <c r="B686" s="88" t="s">
        <v>749</v>
      </c>
      <c r="D686" s="120" t="s">
        <v>650</v>
      </c>
      <c r="E686" s="120" t="s">
        <v>773</v>
      </c>
      <c r="F686" s="120">
        <v>421601.39678457903</v>
      </c>
      <c r="G686" s="120">
        <v>177.04782158600398</v>
      </c>
      <c r="H686" s="110">
        <f t="shared" si="80"/>
        <v>128.96311423572973</v>
      </c>
      <c r="I686" s="120">
        <v>131.12689429708396</v>
      </c>
      <c r="J686" s="121">
        <v>0.72840836492915395</v>
      </c>
      <c r="K686" s="121">
        <v>0.35294072186695519</v>
      </c>
      <c r="L686" s="122">
        <v>0.60270000000000001</v>
      </c>
      <c r="M686" s="123">
        <v>3.3195800948342007</v>
      </c>
      <c r="N686" s="113">
        <f t="shared" si="81"/>
        <v>1.6597900474171003</v>
      </c>
      <c r="O686" s="113">
        <v>1</v>
      </c>
      <c r="P686" s="123" t="s">
        <v>780</v>
      </c>
      <c r="Q686" s="124">
        <v>19.02</v>
      </c>
      <c r="R686" s="123">
        <v>3.4013248913570227</v>
      </c>
      <c r="S686" s="113">
        <f t="shared" si="82"/>
        <v>1.7006624456785113</v>
      </c>
      <c r="T686" s="113">
        <v>1</v>
      </c>
      <c r="U686" s="123" t="s">
        <v>780</v>
      </c>
      <c r="V686" s="124">
        <v>0.2288</v>
      </c>
      <c r="W686" s="114">
        <f t="shared" si="83"/>
        <v>8.4793280000000008E-4</v>
      </c>
      <c r="X686" s="124">
        <v>0.74120000000000008</v>
      </c>
      <c r="Y686" s="113">
        <f t="shared" si="84"/>
        <v>0.37060000000000004</v>
      </c>
      <c r="Z686" s="113">
        <v>1</v>
      </c>
      <c r="AA686" s="123" t="s">
        <v>780</v>
      </c>
      <c r="AB686" s="121">
        <v>0.97596677790747344</v>
      </c>
      <c r="AC686" s="120">
        <v>3040.6009172448116</v>
      </c>
      <c r="AD686" s="120">
        <v>80.977299890733775</v>
      </c>
      <c r="AE686" s="120">
        <v>3042.6049243043299</v>
      </c>
      <c r="AF686" s="120">
        <v>33.352824385972781</v>
      </c>
      <c r="AG686" s="120">
        <v>3043.9286268308065</v>
      </c>
      <c r="AH686" s="120">
        <v>11.87075234279262</v>
      </c>
      <c r="AI686" s="123">
        <v>99.890677148055886</v>
      </c>
      <c r="AJ686" s="144" t="s">
        <v>771</v>
      </c>
      <c r="AK686" s="143">
        <f t="shared" si="85"/>
        <v>3043.9286268308065</v>
      </c>
      <c r="AL686" s="143">
        <f t="shared" si="86"/>
        <v>11.87075234279262</v>
      </c>
      <c r="AM686" s="143">
        <v>1</v>
      </c>
      <c r="AN686" s="143">
        <v>26321</v>
      </c>
      <c r="AO686" s="146" t="s">
        <v>774</v>
      </c>
      <c r="AP686" s="26">
        <v>0</v>
      </c>
      <c r="AQ686" s="141">
        <f t="shared" si="87"/>
        <v>0.10932285194411406</v>
      </c>
      <c r="AR686" s="145"/>
      <c r="AS686" s="146"/>
      <c r="AT686" s="145"/>
      <c r="AU686" s="146"/>
      <c r="AV686" s="145"/>
      <c r="AW686" s="108"/>
      <c r="AX686" s="144"/>
      <c r="AY686" s="145"/>
      <c r="AZ686" s="145"/>
      <c r="BA686" s="145"/>
      <c r="BB686" s="145"/>
      <c r="BC686" s="145"/>
      <c r="BD686" s="26"/>
      <c r="BE686" s="26"/>
      <c r="BF686" s="26"/>
      <c r="BG686" s="26"/>
      <c r="BH686" s="26"/>
      <c r="BI686" s="26"/>
      <c r="BJ686" s="26"/>
      <c r="BK686" s="26"/>
    </row>
    <row r="687" spans="1:63" s="82" customFormat="1" x14ac:dyDescent="0.2">
      <c r="A687" s="6">
        <v>699</v>
      </c>
      <c r="B687" s="88" t="s">
        <v>749</v>
      </c>
      <c r="D687" s="120" t="s">
        <v>651</v>
      </c>
      <c r="E687" s="120" t="s">
        <v>773</v>
      </c>
      <c r="F687" s="120">
        <v>85063.826584856419</v>
      </c>
      <c r="G687" s="120">
        <v>32.732821533884788</v>
      </c>
      <c r="H687" s="110">
        <f t="shared" si="80"/>
        <v>15.755100893510264</v>
      </c>
      <c r="I687" s="120">
        <v>26.710240832806058</v>
      </c>
      <c r="J687" s="121">
        <v>0.48132425361500514</v>
      </c>
      <c r="K687" s="121">
        <v>2.3933494527911421</v>
      </c>
      <c r="L687" s="122">
        <v>0.66390000000000005</v>
      </c>
      <c r="M687" s="123">
        <v>4.1459359408081626</v>
      </c>
      <c r="N687" s="113">
        <f t="shared" si="81"/>
        <v>2.0729679704040813</v>
      </c>
      <c r="O687" s="113">
        <v>1</v>
      </c>
      <c r="P687" s="123" t="s">
        <v>780</v>
      </c>
      <c r="Q687" s="124">
        <v>24.37</v>
      </c>
      <c r="R687" s="123">
        <v>4.397474897484404</v>
      </c>
      <c r="S687" s="113">
        <f t="shared" si="82"/>
        <v>2.198737448742202</v>
      </c>
      <c r="T687" s="113">
        <v>1</v>
      </c>
      <c r="U687" s="123" t="s">
        <v>780</v>
      </c>
      <c r="V687" s="124">
        <v>0.26619999999999999</v>
      </c>
      <c r="W687" s="114">
        <f t="shared" si="83"/>
        <v>1.9512459999999998E-3</v>
      </c>
      <c r="X687" s="124">
        <v>1.466</v>
      </c>
      <c r="Y687" s="113">
        <f t="shared" si="84"/>
        <v>0.73299999999999998</v>
      </c>
      <c r="Z687" s="113">
        <v>1</v>
      </c>
      <c r="AA687" s="123" t="s">
        <v>780</v>
      </c>
      <c r="AB687" s="121">
        <v>0.94279922852541231</v>
      </c>
      <c r="AC687" s="120">
        <v>3282.0960706642322</v>
      </c>
      <c r="AD687" s="120">
        <v>107.5261731806936</v>
      </c>
      <c r="AE687" s="120">
        <v>3283.1314405176363</v>
      </c>
      <c r="AF687" s="120">
        <v>43.823132039640768</v>
      </c>
      <c r="AG687" s="120">
        <v>3283.7637289604722</v>
      </c>
      <c r="AH687" s="120">
        <v>23.027909170528599</v>
      </c>
      <c r="AI687" s="123">
        <v>99.949215033909638</v>
      </c>
      <c r="AJ687" s="144" t="s">
        <v>771</v>
      </c>
      <c r="AK687" s="143">
        <f t="shared" si="85"/>
        <v>3283.7637289604722</v>
      </c>
      <c r="AL687" s="143">
        <f t="shared" si="86"/>
        <v>23.027909170528599</v>
      </c>
      <c r="AM687" s="143">
        <v>1</v>
      </c>
      <c r="AN687" s="143">
        <v>26321</v>
      </c>
      <c r="AO687" s="146" t="s">
        <v>774</v>
      </c>
      <c r="AP687" s="26">
        <v>0</v>
      </c>
      <c r="AQ687" s="141">
        <f t="shared" si="87"/>
        <v>5.078496609036165E-2</v>
      </c>
      <c r="AR687" s="145"/>
      <c r="AS687" s="146"/>
      <c r="AT687" s="145"/>
      <c r="AU687" s="146"/>
      <c r="AV687" s="145"/>
      <c r="AW687" s="108"/>
      <c r="AX687" s="144"/>
      <c r="AY687" s="145"/>
      <c r="AZ687" s="145"/>
      <c r="BA687" s="145"/>
      <c r="BB687" s="145"/>
      <c r="BC687" s="145"/>
      <c r="BD687" s="26"/>
      <c r="BE687" s="26"/>
      <c r="BF687" s="26"/>
      <c r="BG687" s="26"/>
      <c r="BH687" s="26"/>
      <c r="BI687" s="26"/>
      <c r="BJ687" s="26"/>
      <c r="BK687" s="26"/>
    </row>
    <row r="688" spans="1:63" s="82" customFormat="1" x14ac:dyDescent="0.2">
      <c r="A688" s="6">
        <v>700</v>
      </c>
      <c r="B688" s="88" t="s">
        <v>749</v>
      </c>
      <c r="D688" s="120" t="s">
        <v>652</v>
      </c>
      <c r="E688" s="120" t="s">
        <v>773</v>
      </c>
      <c r="F688" s="120">
        <v>226006.47574933295</v>
      </c>
      <c r="G688" s="120">
        <v>147.3416843116689</v>
      </c>
      <c r="H688" s="110">
        <f t="shared" si="80"/>
        <v>80.869408703444847</v>
      </c>
      <c r="I688" s="120">
        <v>81.183338293725839</v>
      </c>
      <c r="J688" s="121">
        <v>0.54885627975029394</v>
      </c>
      <c r="K688" s="121">
        <v>0.31284857354472301</v>
      </c>
      <c r="L688" s="122">
        <v>0.4718</v>
      </c>
      <c r="M688" s="123">
        <v>3.796645231622275</v>
      </c>
      <c r="N688" s="113">
        <f t="shared" si="81"/>
        <v>1.8983226158111375</v>
      </c>
      <c r="O688" s="113">
        <v>1</v>
      </c>
      <c r="P688" s="123" t="s">
        <v>780</v>
      </c>
      <c r="Q688" s="124">
        <v>10.63</v>
      </c>
      <c r="R688" s="123">
        <v>3.8784339914092429</v>
      </c>
      <c r="S688" s="113">
        <f t="shared" si="82"/>
        <v>1.9392169957046215</v>
      </c>
      <c r="T688" s="113">
        <v>1</v>
      </c>
      <c r="U688" s="123" t="s">
        <v>780</v>
      </c>
      <c r="V688" s="124">
        <v>0.16340000000000002</v>
      </c>
      <c r="W688" s="114">
        <f t="shared" si="83"/>
        <v>6.4730910000000013E-4</v>
      </c>
      <c r="X688" s="124">
        <v>0.79230000000000012</v>
      </c>
      <c r="Y688" s="113">
        <f t="shared" si="84"/>
        <v>0.39615000000000006</v>
      </c>
      <c r="Z688" s="113">
        <v>1</v>
      </c>
      <c r="AA688" s="123" t="s">
        <v>780</v>
      </c>
      <c r="AB688" s="121">
        <v>0.97891191136212952</v>
      </c>
      <c r="AC688" s="120">
        <v>2491.3417251583669</v>
      </c>
      <c r="AD688" s="120">
        <v>78.934731624528013</v>
      </c>
      <c r="AE688" s="120">
        <v>2490.9606881677519</v>
      </c>
      <c r="AF688" s="120">
        <v>36.647014682338522</v>
      </c>
      <c r="AG688" s="120">
        <v>2490.6499888136245</v>
      </c>
      <c r="AH688" s="120">
        <v>13.349128345015806</v>
      </c>
      <c r="AI688" s="123">
        <v>100.02777332615378</v>
      </c>
      <c r="AJ688" s="144" t="s">
        <v>771</v>
      </c>
      <c r="AK688" s="143">
        <f t="shared" si="85"/>
        <v>2490.6499888136245</v>
      </c>
      <c r="AL688" s="143">
        <f t="shared" si="86"/>
        <v>13.349128345015806</v>
      </c>
      <c r="AM688" s="143">
        <v>1</v>
      </c>
      <c r="AN688" s="143">
        <v>26321</v>
      </c>
      <c r="AO688" s="146" t="s">
        <v>774</v>
      </c>
      <c r="AP688" s="26">
        <v>0</v>
      </c>
      <c r="AQ688" s="141">
        <f t="shared" si="87"/>
        <v>-2.7773326153777589E-2</v>
      </c>
      <c r="AR688" s="145"/>
      <c r="AS688" s="146"/>
      <c r="AT688" s="145"/>
      <c r="AU688" s="146"/>
      <c r="AV688" s="145"/>
      <c r="AW688" s="108"/>
      <c r="AX688" s="144"/>
      <c r="AY688" s="145"/>
      <c r="AZ688" s="145"/>
      <c r="BA688" s="145"/>
      <c r="BB688" s="145"/>
      <c r="BC688" s="145"/>
      <c r="BD688" s="26"/>
      <c r="BE688" s="26"/>
      <c r="BF688" s="26"/>
      <c r="BG688" s="26"/>
      <c r="BH688" s="26"/>
      <c r="BI688" s="26"/>
      <c r="BJ688" s="26"/>
      <c r="BK688" s="26"/>
    </row>
    <row r="689" spans="1:63" s="82" customFormat="1" x14ac:dyDescent="0.2">
      <c r="A689" s="6">
        <v>701</v>
      </c>
      <c r="B689" s="88" t="s">
        <v>749</v>
      </c>
      <c r="D689" s="120" t="s">
        <v>653</v>
      </c>
      <c r="E689" s="120" t="s">
        <v>773</v>
      </c>
      <c r="F689" s="120">
        <v>451563.1021251452</v>
      </c>
      <c r="G689" s="120">
        <v>235.78956373453207</v>
      </c>
      <c r="H689" s="110">
        <f t="shared" si="80"/>
        <v>197.30506829801038</v>
      </c>
      <c r="I689" s="120">
        <v>132.34462080743654</v>
      </c>
      <c r="J689" s="121">
        <v>0.83678456829476067</v>
      </c>
      <c r="K689" s="121">
        <v>0.67679878101759117</v>
      </c>
      <c r="L689" s="122">
        <v>0.46940000000000004</v>
      </c>
      <c r="M689" s="123">
        <v>2.6499283700719154</v>
      </c>
      <c r="N689" s="113">
        <f t="shared" si="81"/>
        <v>1.3249641850359577</v>
      </c>
      <c r="O689" s="113">
        <v>1</v>
      </c>
      <c r="P689" s="123" t="s">
        <v>780</v>
      </c>
      <c r="Q689" s="124">
        <v>10.49</v>
      </c>
      <c r="R689" s="123">
        <v>2.7729040281571717</v>
      </c>
      <c r="S689" s="113">
        <f t="shared" si="82"/>
        <v>1.3864520140785859</v>
      </c>
      <c r="T689" s="113">
        <v>1</v>
      </c>
      <c r="U689" s="123" t="s">
        <v>780</v>
      </c>
      <c r="V689" s="124">
        <v>0.16210000000000002</v>
      </c>
      <c r="W689" s="114">
        <f t="shared" si="83"/>
        <v>6.6185430000000002E-4</v>
      </c>
      <c r="X689" s="124">
        <v>0.81659999999999999</v>
      </c>
      <c r="Y689" s="113">
        <f t="shared" si="84"/>
        <v>0.4083</v>
      </c>
      <c r="Z689" s="113">
        <v>1</v>
      </c>
      <c r="AA689" s="123" t="s">
        <v>780</v>
      </c>
      <c r="AB689" s="121">
        <v>0.95565095047051307</v>
      </c>
      <c r="AC689" s="120">
        <v>2480.8999146863971</v>
      </c>
      <c r="AD689" s="120">
        <v>54.801931953377789</v>
      </c>
      <c r="AE689" s="120">
        <v>2479.1808947618206</v>
      </c>
      <c r="AF689" s="120">
        <v>26.03648649400202</v>
      </c>
      <c r="AG689" s="120">
        <v>2477.7723157817613</v>
      </c>
      <c r="AH689" s="120">
        <v>13.776765994739449</v>
      </c>
      <c r="AI689" s="123">
        <v>100.12622624301332</v>
      </c>
      <c r="AJ689" s="144" t="s">
        <v>771</v>
      </c>
      <c r="AK689" s="143">
        <f t="shared" si="85"/>
        <v>2477.7723157817613</v>
      </c>
      <c r="AL689" s="143">
        <f t="shared" si="86"/>
        <v>13.776765994739449</v>
      </c>
      <c r="AM689" s="143">
        <v>1</v>
      </c>
      <c r="AN689" s="143">
        <v>26321</v>
      </c>
      <c r="AO689" s="146" t="s">
        <v>774</v>
      </c>
      <c r="AP689" s="26">
        <v>0</v>
      </c>
      <c r="AQ689" s="141">
        <f t="shared" si="87"/>
        <v>-0.12622624301332053</v>
      </c>
      <c r="AR689" s="145"/>
      <c r="AS689" s="146"/>
      <c r="AT689" s="145"/>
      <c r="AU689" s="146"/>
      <c r="AV689" s="145"/>
      <c r="AW689" s="108"/>
      <c r="AX689" s="144"/>
      <c r="AY689" s="145"/>
      <c r="AZ689" s="145"/>
      <c r="BA689" s="145"/>
      <c r="BB689" s="145"/>
      <c r="BC689" s="145"/>
      <c r="BD689" s="26"/>
      <c r="BE689" s="26"/>
      <c r="BF689" s="26"/>
      <c r="BG689" s="26"/>
      <c r="BH689" s="26"/>
      <c r="BI689" s="26"/>
      <c r="BJ689" s="26"/>
      <c r="BK689" s="26"/>
    </row>
    <row r="690" spans="1:63" s="82" customFormat="1" x14ac:dyDescent="0.2">
      <c r="A690" s="6">
        <v>702</v>
      </c>
      <c r="B690" s="88" t="s">
        <v>749</v>
      </c>
      <c r="D690" s="120" t="s">
        <v>654</v>
      </c>
      <c r="E690" s="120" t="s">
        <v>773</v>
      </c>
      <c r="F690" s="120">
        <v>69934.798673765807</v>
      </c>
      <c r="G690" s="120">
        <v>36.01631971744758</v>
      </c>
      <c r="H690" s="110">
        <f t="shared" si="80"/>
        <v>31.472286948027165</v>
      </c>
      <c r="I690" s="120">
        <v>20.794149013068832</v>
      </c>
      <c r="J690" s="121">
        <v>0.87383406175120315</v>
      </c>
      <c r="K690" s="121">
        <v>0.7095038291817346</v>
      </c>
      <c r="L690" s="122">
        <v>0.47799999999999998</v>
      </c>
      <c r="M690" s="123">
        <v>3.8292976124646985</v>
      </c>
      <c r="N690" s="113">
        <f t="shared" si="81"/>
        <v>1.9146488062323492</v>
      </c>
      <c r="O690" s="113">
        <v>1</v>
      </c>
      <c r="P690" s="123" t="s">
        <v>780</v>
      </c>
      <c r="Q690" s="124">
        <v>10.91</v>
      </c>
      <c r="R690" s="123">
        <v>4.0809676933917789</v>
      </c>
      <c r="S690" s="113">
        <f t="shared" si="82"/>
        <v>2.0404838466958894</v>
      </c>
      <c r="T690" s="113">
        <v>1</v>
      </c>
      <c r="U690" s="123" t="s">
        <v>780</v>
      </c>
      <c r="V690" s="124">
        <v>0.16560000000000002</v>
      </c>
      <c r="W690" s="114">
        <f t="shared" si="83"/>
        <v>1.1683080000000003E-3</v>
      </c>
      <c r="X690" s="124">
        <v>1.411</v>
      </c>
      <c r="Y690" s="113">
        <f t="shared" si="84"/>
        <v>0.70550000000000002</v>
      </c>
      <c r="Z690" s="113">
        <v>1</v>
      </c>
      <c r="AA690" s="123" t="s">
        <v>780</v>
      </c>
      <c r="AB690" s="121">
        <v>0.93833078332509123</v>
      </c>
      <c r="AC690" s="120">
        <v>2518.3718416769775</v>
      </c>
      <c r="AD690" s="120">
        <v>80.328369242944973</v>
      </c>
      <c r="AE690" s="120">
        <v>2515.5758604075759</v>
      </c>
      <c r="AF690" s="120">
        <v>38.686244675749094</v>
      </c>
      <c r="AG690" s="120">
        <v>2513.3204769856266</v>
      </c>
      <c r="AH690" s="120">
        <v>23.718960604824996</v>
      </c>
      <c r="AI690" s="123">
        <v>100.20098370811068</v>
      </c>
      <c r="AJ690" s="144" t="s">
        <v>771</v>
      </c>
      <c r="AK690" s="143">
        <f t="shared" si="85"/>
        <v>2513.3204769856266</v>
      </c>
      <c r="AL690" s="143">
        <f t="shared" si="86"/>
        <v>23.718960604824996</v>
      </c>
      <c r="AM690" s="143">
        <v>1</v>
      </c>
      <c r="AN690" s="143">
        <v>26321</v>
      </c>
      <c r="AO690" s="146" t="s">
        <v>774</v>
      </c>
      <c r="AP690" s="26">
        <v>0</v>
      </c>
      <c r="AQ690" s="141">
        <f t="shared" si="87"/>
        <v>-0.20098370811068378</v>
      </c>
      <c r="AR690" s="145"/>
      <c r="AS690" s="146"/>
      <c r="AT690" s="145"/>
      <c r="AU690" s="146"/>
      <c r="AV690" s="145"/>
      <c r="AW690" s="108"/>
      <c r="AX690" s="144"/>
      <c r="AY690" s="145"/>
      <c r="AZ690" s="145"/>
      <c r="BA690" s="145"/>
      <c r="BB690" s="145"/>
      <c r="BC690" s="145"/>
      <c r="BD690" s="26"/>
      <c r="BE690" s="26"/>
      <c r="BF690" s="26"/>
      <c r="BG690" s="26"/>
      <c r="BH690" s="26"/>
      <c r="BI690" s="26"/>
      <c r="BJ690" s="26"/>
      <c r="BK690" s="26"/>
    </row>
    <row r="691" spans="1:63" s="82" customFormat="1" x14ac:dyDescent="0.2">
      <c r="A691" s="6">
        <v>703</v>
      </c>
      <c r="B691" s="88" t="s">
        <v>749</v>
      </c>
      <c r="D691" s="120" t="s">
        <v>655</v>
      </c>
      <c r="E691" s="120" t="s">
        <v>773</v>
      </c>
      <c r="F691" s="120">
        <v>202259.83469203595</v>
      </c>
      <c r="G691" s="120">
        <v>113.66955936193798</v>
      </c>
      <c r="H691" s="110">
        <f t="shared" si="80"/>
        <v>78.216074805672847</v>
      </c>
      <c r="I691" s="120">
        <v>72.687050688983931</v>
      </c>
      <c r="J691" s="121">
        <v>0.68810044874567655</v>
      </c>
      <c r="K691" s="121">
        <v>8.6361554361896256E-2</v>
      </c>
      <c r="L691" s="122">
        <v>0.5302</v>
      </c>
      <c r="M691" s="123">
        <v>2.3203298120836289</v>
      </c>
      <c r="N691" s="113">
        <f t="shared" si="81"/>
        <v>1.1601649060418144</v>
      </c>
      <c r="O691" s="113">
        <v>1</v>
      </c>
      <c r="P691" s="123" t="s">
        <v>780</v>
      </c>
      <c r="Q691" s="124">
        <v>13.94</v>
      </c>
      <c r="R691" s="123">
        <v>2.4769556574998317</v>
      </c>
      <c r="S691" s="113">
        <f t="shared" si="82"/>
        <v>1.2384778287499159</v>
      </c>
      <c r="T691" s="113">
        <v>1</v>
      </c>
      <c r="U691" s="123" t="s">
        <v>780</v>
      </c>
      <c r="V691" s="124">
        <v>0.19070000000000001</v>
      </c>
      <c r="W691" s="114">
        <f t="shared" si="83"/>
        <v>8.2649380000000003E-4</v>
      </c>
      <c r="X691" s="124">
        <v>0.86680000000000001</v>
      </c>
      <c r="Y691" s="113">
        <f t="shared" si="84"/>
        <v>0.43340000000000001</v>
      </c>
      <c r="Z691" s="113">
        <v>1</v>
      </c>
      <c r="AA691" s="123" t="s">
        <v>780</v>
      </c>
      <c r="AB691" s="121">
        <v>0.9367667947781122</v>
      </c>
      <c r="AC691" s="120">
        <v>2742.3582174562252</v>
      </c>
      <c r="AD691" s="120">
        <v>52.037838820833258</v>
      </c>
      <c r="AE691" s="120">
        <v>2745.7049060186005</v>
      </c>
      <c r="AF691" s="120">
        <v>23.742694892964664</v>
      </c>
      <c r="AG691" s="120">
        <v>2748.1667626580479</v>
      </c>
      <c r="AH691" s="120">
        <v>14.248134061077872</v>
      </c>
      <c r="AI691" s="123">
        <v>99.788639274706725</v>
      </c>
      <c r="AJ691" s="144" t="s">
        <v>771</v>
      </c>
      <c r="AK691" s="143">
        <f t="shared" si="85"/>
        <v>2748.1667626580479</v>
      </c>
      <c r="AL691" s="143">
        <f t="shared" si="86"/>
        <v>14.248134061077872</v>
      </c>
      <c r="AM691" s="143">
        <v>1</v>
      </c>
      <c r="AN691" s="143">
        <v>26321</v>
      </c>
      <c r="AO691" s="146" t="s">
        <v>774</v>
      </c>
      <c r="AP691" s="26">
        <v>0</v>
      </c>
      <c r="AQ691" s="141">
        <f t="shared" si="87"/>
        <v>0.21136072529327521</v>
      </c>
      <c r="AR691" s="145"/>
      <c r="AS691" s="146"/>
      <c r="AT691" s="145"/>
      <c r="AU691" s="146"/>
      <c r="AV691" s="145"/>
      <c r="AW691" s="108"/>
      <c r="AX691" s="144"/>
      <c r="AY691" s="145"/>
      <c r="AZ691" s="145"/>
      <c r="BA691" s="145"/>
      <c r="BB691" s="145"/>
      <c r="BC691" s="145"/>
      <c r="BD691" s="26"/>
      <c r="BE691" s="26"/>
      <c r="BF691" s="26"/>
      <c r="BG691" s="26"/>
      <c r="BH691" s="26"/>
      <c r="BI691" s="26"/>
      <c r="BJ691" s="26"/>
      <c r="BK691" s="26"/>
    </row>
    <row r="692" spans="1:63" s="82" customFormat="1" x14ac:dyDescent="0.2">
      <c r="A692" s="6">
        <v>704</v>
      </c>
      <c r="B692" s="88" t="s">
        <v>749</v>
      </c>
      <c r="D692" s="120" t="s">
        <v>656</v>
      </c>
      <c r="E692" s="120" t="s">
        <v>773</v>
      </c>
      <c r="F692" s="120">
        <v>84994.641613963162</v>
      </c>
      <c r="G692" s="120">
        <v>37.196118994333915</v>
      </c>
      <c r="H692" s="110">
        <f t="shared" si="80"/>
        <v>69.838959298457368</v>
      </c>
      <c r="I692" s="120">
        <v>29.399331897231718</v>
      </c>
      <c r="J692" s="121">
        <v>1.877587264120107</v>
      </c>
      <c r="K692" s="121" t="s">
        <v>560</v>
      </c>
      <c r="L692" s="122">
        <v>0.5524</v>
      </c>
      <c r="M692" s="123">
        <v>3.9313175747806004</v>
      </c>
      <c r="N692" s="113">
        <f t="shared" si="81"/>
        <v>1.9656587873903002</v>
      </c>
      <c r="O692" s="113">
        <v>1</v>
      </c>
      <c r="P692" s="123" t="s">
        <v>780</v>
      </c>
      <c r="Q692" s="124">
        <v>15.35</v>
      </c>
      <c r="R692" s="123">
        <v>4.1308507742052987</v>
      </c>
      <c r="S692" s="113">
        <f t="shared" si="82"/>
        <v>2.0654253871026493</v>
      </c>
      <c r="T692" s="113">
        <v>1</v>
      </c>
      <c r="U692" s="123" t="s">
        <v>780</v>
      </c>
      <c r="V692" s="124">
        <v>0.20160000000000003</v>
      </c>
      <c r="W692" s="114">
        <f t="shared" si="83"/>
        <v>1.2781440000000002E-3</v>
      </c>
      <c r="X692" s="124">
        <v>1.268</v>
      </c>
      <c r="Y692" s="113">
        <f t="shared" si="84"/>
        <v>0.63400000000000001</v>
      </c>
      <c r="Z692" s="113">
        <v>1</v>
      </c>
      <c r="AA692" s="123" t="s">
        <v>780</v>
      </c>
      <c r="AB692" s="121">
        <v>0.95169682703847247</v>
      </c>
      <c r="AC692" s="120">
        <v>2834.965592404606</v>
      </c>
      <c r="AD692" s="120">
        <v>90.811253949059846</v>
      </c>
      <c r="AE692" s="120">
        <v>2837.4947739692207</v>
      </c>
      <c r="AF692" s="120">
        <v>40.163247946022693</v>
      </c>
      <c r="AG692" s="120">
        <v>2839.2917761015042</v>
      </c>
      <c r="AH692" s="120">
        <v>20.676046455659158</v>
      </c>
      <c r="AI692" s="123">
        <v>99.847631591324571</v>
      </c>
      <c r="AJ692" s="144" t="s">
        <v>771</v>
      </c>
      <c r="AK692" s="143">
        <f t="shared" si="85"/>
        <v>2839.2917761015042</v>
      </c>
      <c r="AL692" s="143">
        <f t="shared" si="86"/>
        <v>20.676046455659158</v>
      </c>
      <c r="AM692" s="143">
        <v>1</v>
      </c>
      <c r="AN692" s="143">
        <v>26321</v>
      </c>
      <c r="AO692" s="146" t="s">
        <v>774</v>
      </c>
      <c r="AP692" s="26">
        <v>0</v>
      </c>
      <c r="AQ692" s="141">
        <f t="shared" si="87"/>
        <v>0.15236840867542867</v>
      </c>
      <c r="AR692" s="145"/>
      <c r="AS692" s="146"/>
      <c r="AT692" s="145"/>
      <c r="AU692" s="146"/>
      <c r="AV692" s="145"/>
      <c r="AW692" s="108"/>
      <c r="AX692" s="144"/>
      <c r="AY692" s="145"/>
      <c r="AZ692" s="145"/>
      <c r="BA692" s="145"/>
      <c r="BB692" s="145"/>
      <c r="BC692" s="145"/>
      <c r="BD692" s="26"/>
      <c r="BE692" s="26"/>
      <c r="BF692" s="26"/>
      <c r="BG692" s="26"/>
      <c r="BH692" s="26"/>
      <c r="BI692" s="26"/>
      <c r="BJ692" s="26"/>
      <c r="BK692" s="26"/>
    </row>
    <row r="693" spans="1:63" s="82" customFormat="1" x14ac:dyDescent="0.2">
      <c r="A693" s="6">
        <v>705</v>
      </c>
      <c r="B693" s="88" t="s">
        <v>749</v>
      </c>
      <c r="D693" s="120" t="s">
        <v>657</v>
      </c>
      <c r="E693" s="120" t="s">
        <v>773</v>
      </c>
      <c r="F693" s="120">
        <v>214132.48668335815</v>
      </c>
      <c r="G693" s="120">
        <v>75.279185883974463</v>
      </c>
      <c r="H693" s="110">
        <f t="shared" si="80"/>
        <v>65.185649948471095</v>
      </c>
      <c r="I693" s="120">
        <v>72.354220243079027</v>
      </c>
      <c r="J693" s="121">
        <v>0.86591863584895523</v>
      </c>
      <c r="K693" s="121" t="s">
        <v>560</v>
      </c>
      <c r="L693" s="122">
        <v>0.7128000000000001</v>
      </c>
      <c r="M693" s="123">
        <v>2.6006326586930553</v>
      </c>
      <c r="N693" s="113">
        <f t="shared" si="81"/>
        <v>1.3003163293465276</v>
      </c>
      <c r="O693" s="113">
        <v>1</v>
      </c>
      <c r="P693" s="123" t="s">
        <v>780</v>
      </c>
      <c r="Q693" s="124">
        <v>29.28</v>
      </c>
      <c r="R693" s="123">
        <v>2.7174580456877737</v>
      </c>
      <c r="S693" s="113">
        <f t="shared" si="82"/>
        <v>1.3587290228438869</v>
      </c>
      <c r="T693" s="113">
        <v>1</v>
      </c>
      <c r="U693" s="123" t="s">
        <v>780</v>
      </c>
      <c r="V693" s="124">
        <v>0.29790000000000005</v>
      </c>
      <c r="W693" s="114">
        <f t="shared" si="83"/>
        <v>1.1740239000000003E-3</v>
      </c>
      <c r="X693" s="124">
        <v>0.78820000000000001</v>
      </c>
      <c r="Y693" s="113">
        <f t="shared" si="84"/>
        <v>0.39410000000000001</v>
      </c>
      <c r="Z693" s="113">
        <v>1</v>
      </c>
      <c r="AA693" s="123" t="s">
        <v>780</v>
      </c>
      <c r="AB693" s="121">
        <v>0.95700931347216045</v>
      </c>
      <c r="AC693" s="120">
        <v>3468.9125819189721</v>
      </c>
      <c r="AD693" s="120">
        <v>70.147184924924659</v>
      </c>
      <c r="AE693" s="120">
        <v>3462.9578638876364</v>
      </c>
      <c r="AF693" s="120">
        <v>27.038185603168586</v>
      </c>
      <c r="AG693" s="120">
        <v>3459.5151183602402</v>
      </c>
      <c r="AH693" s="120">
        <v>12.218944767781183</v>
      </c>
      <c r="AI693" s="123">
        <v>100.27164106058845</v>
      </c>
      <c r="AJ693" s="144" t="s">
        <v>771</v>
      </c>
      <c r="AK693" s="143">
        <f t="shared" si="85"/>
        <v>3459.5151183602402</v>
      </c>
      <c r="AL693" s="143">
        <f t="shared" si="86"/>
        <v>12.218944767781183</v>
      </c>
      <c r="AM693" s="143">
        <v>1</v>
      </c>
      <c r="AN693" s="143">
        <v>26321</v>
      </c>
      <c r="AO693" s="146" t="s">
        <v>774</v>
      </c>
      <c r="AP693" s="26">
        <v>0</v>
      </c>
      <c r="AQ693" s="141">
        <f t="shared" si="87"/>
        <v>-0.2716410605884505</v>
      </c>
      <c r="AR693" s="145"/>
      <c r="AS693" s="146"/>
      <c r="AT693" s="145"/>
      <c r="AU693" s="146"/>
      <c r="AV693" s="145"/>
      <c r="AW693" s="108"/>
      <c r="AX693" s="144"/>
      <c r="AY693" s="145"/>
      <c r="AZ693" s="145"/>
      <c r="BA693" s="145"/>
      <c r="BB693" s="145"/>
      <c r="BC693" s="145"/>
      <c r="BD693" s="26"/>
      <c r="BE693" s="26"/>
      <c r="BF693" s="26"/>
      <c r="BG693" s="26"/>
      <c r="BH693" s="26"/>
      <c r="BI693" s="26"/>
      <c r="BJ693" s="26"/>
      <c r="BK693" s="26"/>
    </row>
    <row r="694" spans="1:63" s="82" customFormat="1" x14ac:dyDescent="0.2">
      <c r="A694" s="6">
        <v>706</v>
      </c>
      <c r="B694" s="88" t="s">
        <v>749</v>
      </c>
      <c r="D694" s="120" t="s">
        <v>658</v>
      </c>
      <c r="E694" s="120" t="s">
        <v>773</v>
      </c>
      <c r="F694" s="120">
        <v>258354.12399151086</v>
      </c>
      <c r="G694" s="120">
        <v>181.97743619723275</v>
      </c>
      <c r="H694" s="110">
        <f t="shared" si="80"/>
        <v>111.74354209289085</v>
      </c>
      <c r="I694" s="120">
        <v>101.07853830787005</v>
      </c>
      <c r="J694" s="121">
        <v>0.61405163424645548</v>
      </c>
      <c r="K694" s="121">
        <v>0.64219863127568466</v>
      </c>
      <c r="L694" s="122">
        <v>0.47160000000000002</v>
      </c>
      <c r="M694" s="123">
        <v>2.1472326239549817</v>
      </c>
      <c r="N694" s="113">
        <f t="shared" si="81"/>
        <v>1.0736163119774909</v>
      </c>
      <c r="O694" s="113">
        <v>1</v>
      </c>
      <c r="P694" s="123" t="s">
        <v>780</v>
      </c>
      <c r="Q694" s="124">
        <v>10.68</v>
      </c>
      <c r="R694" s="123">
        <v>2.4651739276570481</v>
      </c>
      <c r="S694" s="113">
        <f t="shared" si="82"/>
        <v>1.2325869638285241</v>
      </c>
      <c r="T694" s="113">
        <v>1</v>
      </c>
      <c r="U694" s="123" t="s">
        <v>780</v>
      </c>
      <c r="V694" s="124">
        <v>0.16420000000000001</v>
      </c>
      <c r="W694" s="114">
        <f t="shared" si="83"/>
        <v>9.9423100000000015E-4</v>
      </c>
      <c r="X694" s="124">
        <v>1.2110000000000001</v>
      </c>
      <c r="Y694" s="113">
        <f t="shared" si="84"/>
        <v>0.60550000000000004</v>
      </c>
      <c r="Z694" s="113">
        <v>1</v>
      </c>
      <c r="AA694" s="123" t="s">
        <v>780</v>
      </c>
      <c r="AB694" s="121">
        <v>0.87102682689645172</v>
      </c>
      <c r="AC694" s="120">
        <v>2490.3621573663268</v>
      </c>
      <c r="AD694" s="120">
        <v>44.509173177058528</v>
      </c>
      <c r="AE694" s="120">
        <v>2495.398189479753</v>
      </c>
      <c r="AF694" s="120">
        <v>23.149174608869089</v>
      </c>
      <c r="AG694" s="120">
        <v>2499.4995413220731</v>
      </c>
      <c r="AH694" s="120">
        <v>20.385362045561283</v>
      </c>
      <c r="AI694" s="123">
        <v>99.634431460991053</v>
      </c>
      <c r="AJ694" s="144" t="s">
        <v>771</v>
      </c>
      <c r="AK694" s="143">
        <f t="shared" si="85"/>
        <v>2499.4995413220731</v>
      </c>
      <c r="AL694" s="143">
        <f t="shared" si="86"/>
        <v>20.385362045561283</v>
      </c>
      <c r="AM694" s="143">
        <v>1</v>
      </c>
      <c r="AN694" s="143">
        <v>26321</v>
      </c>
      <c r="AO694" s="146" t="s">
        <v>774</v>
      </c>
      <c r="AP694" s="26">
        <v>0</v>
      </c>
      <c r="AQ694" s="141">
        <f t="shared" si="87"/>
        <v>0.36556853900894737</v>
      </c>
      <c r="AR694" s="145"/>
      <c r="AS694" s="146"/>
      <c r="AT694" s="145"/>
      <c r="AU694" s="146"/>
      <c r="AV694" s="145"/>
      <c r="AW694" s="108"/>
      <c r="AX694" s="144"/>
      <c r="AY694" s="145"/>
      <c r="AZ694" s="145"/>
      <c r="BA694" s="145"/>
      <c r="BB694" s="145"/>
      <c r="BC694" s="145"/>
      <c r="BD694" s="26"/>
      <c r="BE694" s="26"/>
      <c r="BF694" s="26"/>
      <c r="BG694" s="26"/>
      <c r="BH694" s="26"/>
      <c r="BI694" s="26"/>
      <c r="BJ694" s="26"/>
      <c r="BK694" s="26"/>
    </row>
    <row r="695" spans="1:63" s="82" customFormat="1" x14ac:dyDescent="0.2">
      <c r="A695" s="6">
        <v>707</v>
      </c>
      <c r="B695" s="88" t="s">
        <v>749</v>
      </c>
      <c r="D695" s="120" t="s">
        <v>659</v>
      </c>
      <c r="E695" s="120" t="s">
        <v>773</v>
      </c>
      <c r="F695" s="120">
        <v>252718.91958055497</v>
      </c>
      <c r="G695" s="120">
        <v>363.6032923182695</v>
      </c>
      <c r="H695" s="110">
        <f t="shared" si="80"/>
        <v>444.26258532272988</v>
      </c>
      <c r="I695" s="120">
        <v>75.823268427667614</v>
      </c>
      <c r="J695" s="121">
        <v>1.2218332306349351</v>
      </c>
      <c r="K695" s="121">
        <v>1.1549299123754075</v>
      </c>
      <c r="L695" s="122">
        <v>0.1353</v>
      </c>
      <c r="M695" s="123">
        <v>4.5334180860398252</v>
      </c>
      <c r="N695" s="113">
        <f t="shared" si="81"/>
        <v>2.2667090430199126</v>
      </c>
      <c r="O695" s="113">
        <v>1</v>
      </c>
      <c r="P695" s="123" t="s">
        <v>780</v>
      </c>
      <c r="Q695" s="124">
        <v>2.9980000000000002</v>
      </c>
      <c r="R695" s="123">
        <v>4.724709318495572</v>
      </c>
      <c r="S695" s="113">
        <f t="shared" si="82"/>
        <v>2.362354659247786</v>
      </c>
      <c r="T695" s="113">
        <v>1</v>
      </c>
      <c r="U695" s="123" t="s">
        <v>780</v>
      </c>
      <c r="V695" s="124">
        <v>0.16070000000000001</v>
      </c>
      <c r="W695" s="114">
        <f t="shared" si="83"/>
        <v>1.0694585000000001E-3</v>
      </c>
      <c r="X695" s="124">
        <v>1.331</v>
      </c>
      <c r="Y695" s="113">
        <f t="shared" si="84"/>
        <v>0.66549999999999998</v>
      </c>
      <c r="Z695" s="113">
        <v>1</v>
      </c>
      <c r="AA695" s="123" t="s">
        <v>780</v>
      </c>
      <c r="AB695" s="121">
        <v>0.95951259229707342</v>
      </c>
      <c r="AC695" s="120">
        <v>817.87108712594329</v>
      </c>
      <c r="AD695" s="120">
        <v>34.916244710754427</v>
      </c>
      <c r="AE695" s="120">
        <v>1407.0518337229755</v>
      </c>
      <c r="AF695" s="120">
        <v>36.62642680000863</v>
      </c>
      <c r="AG695" s="120">
        <v>2463.3201595811388</v>
      </c>
      <c r="AH695" s="120">
        <v>22.48354594820378</v>
      </c>
      <c r="AI695" s="123">
        <v>33.201980828387875</v>
      </c>
      <c r="AJ695" s="144" t="s">
        <v>771</v>
      </c>
      <c r="AK695" s="143">
        <f t="shared" si="85"/>
        <v>2463.3201595811388</v>
      </c>
      <c r="AL695" s="143">
        <f t="shared" si="86"/>
        <v>22.48354594820378</v>
      </c>
      <c r="AM695" s="143">
        <v>1</v>
      </c>
      <c r="AN695" s="143">
        <v>26321</v>
      </c>
      <c r="AO695" s="146" t="s">
        <v>774</v>
      </c>
      <c r="AP695" s="26">
        <v>0</v>
      </c>
      <c r="AQ695" s="141">
        <f t="shared" si="87"/>
        <v>66.798019171612125</v>
      </c>
      <c r="AR695" s="145"/>
      <c r="AS695" s="146"/>
      <c r="AT695" s="145"/>
      <c r="AU695" s="146"/>
      <c r="AV695" s="145"/>
      <c r="AW695" s="108"/>
      <c r="AX695" s="144"/>
      <c r="AY695" s="145"/>
      <c r="AZ695" s="145"/>
      <c r="BA695" s="145"/>
      <c r="BB695" s="145"/>
      <c r="BC695" s="145"/>
      <c r="BD695" s="26"/>
      <c r="BE695" s="26"/>
      <c r="BF695" s="26"/>
      <c r="BG695" s="26"/>
      <c r="BH695" s="26"/>
      <c r="BI695" s="26"/>
      <c r="BJ695" s="26"/>
      <c r="BK695" s="26"/>
    </row>
    <row r="696" spans="1:63" s="82" customFormat="1" x14ac:dyDescent="0.2">
      <c r="A696" s="6">
        <v>708</v>
      </c>
      <c r="B696" s="88" t="s">
        <v>749</v>
      </c>
      <c r="D696" s="120" t="s">
        <v>660</v>
      </c>
      <c r="E696" s="120" t="s">
        <v>773</v>
      </c>
      <c r="F696" s="120">
        <v>200443.6263625735</v>
      </c>
      <c r="G696" s="120">
        <v>104.45743769449675</v>
      </c>
      <c r="H696" s="110">
        <f t="shared" si="80"/>
        <v>89.990517901496432</v>
      </c>
      <c r="I696" s="120">
        <v>60.793706004703928</v>
      </c>
      <c r="J696" s="121">
        <v>0.8615041675125974</v>
      </c>
      <c r="K696" s="121" t="s">
        <v>560</v>
      </c>
      <c r="L696" s="122">
        <v>0.47220000000000006</v>
      </c>
      <c r="M696" s="123">
        <v>2.9215173995512669</v>
      </c>
      <c r="N696" s="113">
        <f t="shared" si="81"/>
        <v>1.4607586997756334</v>
      </c>
      <c r="O696" s="113">
        <v>1</v>
      </c>
      <c r="P696" s="123" t="s">
        <v>780</v>
      </c>
      <c r="Q696" s="124">
        <v>10.51</v>
      </c>
      <c r="R696" s="123">
        <v>3.1451864528806968</v>
      </c>
      <c r="S696" s="113">
        <f t="shared" si="82"/>
        <v>1.5725932264403484</v>
      </c>
      <c r="T696" s="113">
        <v>1</v>
      </c>
      <c r="U696" s="123" t="s">
        <v>780</v>
      </c>
      <c r="V696" s="124">
        <v>0.16140000000000002</v>
      </c>
      <c r="W696" s="114">
        <f t="shared" si="83"/>
        <v>9.4015500000000014E-4</v>
      </c>
      <c r="X696" s="124">
        <v>1.165</v>
      </c>
      <c r="Y696" s="113">
        <f t="shared" si="84"/>
        <v>0.58250000000000002</v>
      </c>
      <c r="Z696" s="113">
        <v>1</v>
      </c>
      <c r="AA696" s="123" t="s">
        <v>780</v>
      </c>
      <c r="AB696" s="121">
        <v>0.92888528019552863</v>
      </c>
      <c r="AC696" s="120">
        <v>2493.1198683560069</v>
      </c>
      <c r="AD696" s="120">
        <v>60.689972799951192</v>
      </c>
      <c r="AE696" s="120">
        <v>2480.7775371730208</v>
      </c>
      <c r="AF696" s="120">
        <v>29.587959240569035</v>
      </c>
      <c r="AG696" s="120">
        <v>2470.6843661443941</v>
      </c>
      <c r="AH696" s="120">
        <v>19.665867880354909</v>
      </c>
      <c r="AI696" s="123">
        <v>100.90806832791128</v>
      </c>
      <c r="AJ696" s="144" t="s">
        <v>771</v>
      </c>
      <c r="AK696" s="143">
        <f t="shared" si="85"/>
        <v>2470.6843661443941</v>
      </c>
      <c r="AL696" s="143">
        <f t="shared" si="86"/>
        <v>19.665867880354909</v>
      </c>
      <c r="AM696" s="143">
        <v>1</v>
      </c>
      <c r="AN696" s="143">
        <v>26321</v>
      </c>
      <c r="AO696" s="146" t="s">
        <v>774</v>
      </c>
      <c r="AP696" s="26">
        <v>0</v>
      </c>
      <c r="AQ696" s="141">
        <f t="shared" si="87"/>
        <v>-0.90806832791128045</v>
      </c>
      <c r="AR696" s="145"/>
      <c r="AS696" s="146"/>
      <c r="AT696" s="145"/>
      <c r="AU696" s="146"/>
      <c r="AV696" s="145"/>
      <c r="AW696" s="108"/>
      <c r="AX696" s="144"/>
      <c r="AY696" s="145"/>
      <c r="AZ696" s="145"/>
      <c r="BA696" s="145"/>
      <c r="BB696" s="145"/>
      <c r="BC696" s="145"/>
      <c r="BD696" s="26"/>
      <c r="BE696" s="26"/>
      <c r="BF696" s="26"/>
      <c r="BG696" s="26"/>
      <c r="BH696" s="26"/>
      <c r="BI696" s="26"/>
      <c r="BJ696" s="26"/>
      <c r="BK696" s="26"/>
    </row>
    <row r="697" spans="1:63" s="82" customFormat="1" x14ac:dyDescent="0.2">
      <c r="A697" s="6">
        <v>709</v>
      </c>
      <c r="B697" s="88" t="s">
        <v>749</v>
      </c>
      <c r="D697" s="120" t="s">
        <v>661</v>
      </c>
      <c r="E697" s="120" t="s">
        <v>773</v>
      </c>
      <c r="F697" s="120">
        <v>221887.96958315256</v>
      </c>
      <c r="G697" s="120">
        <v>486.91920628886555</v>
      </c>
      <c r="H697" s="110">
        <f t="shared" si="80"/>
        <v>265.61985296330522</v>
      </c>
      <c r="I697" s="120">
        <v>40.469697258035993</v>
      </c>
      <c r="J697" s="121">
        <v>0.54551114339434337</v>
      </c>
      <c r="K697" s="121">
        <v>0.60184356647186565</v>
      </c>
      <c r="L697" s="122">
        <v>5.5800000000000002E-2</v>
      </c>
      <c r="M697" s="123">
        <v>6.7613905517797441</v>
      </c>
      <c r="N697" s="113">
        <f t="shared" si="81"/>
        <v>3.3806952758898721</v>
      </c>
      <c r="O697" s="113">
        <v>1</v>
      </c>
      <c r="P697" s="123" t="s">
        <v>780</v>
      </c>
      <c r="Q697" s="124">
        <v>1.276</v>
      </c>
      <c r="R697" s="123">
        <v>6.8219074379986999</v>
      </c>
      <c r="S697" s="113">
        <f t="shared" si="82"/>
        <v>3.41095371899935</v>
      </c>
      <c r="T697" s="113">
        <v>1</v>
      </c>
      <c r="U697" s="123" t="s">
        <v>780</v>
      </c>
      <c r="V697" s="124">
        <v>0.16589999999999999</v>
      </c>
      <c r="W697" s="114">
        <f t="shared" si="83"/>
        <v>7.5210765000000002E-4</v>
      </c>
      <c r="X697" s="124">
        <v>0.90670000000000006</v>
      </c>
      <c r="Y697" s="113">
        <f t="shared" si="84"/>
        <v>0.45335000000000003</v>
      </c>
      <c r="Z697" s="113">
        <v>1</v>
      </c>
      <c r="AA697" s="123" t="s">
        <v>780</v>
      </c>
      <c r="AB697" s="121">
        <v>0.99112903733025304</v>
      </c>
      <c r="AC697" s="120">
        <v>350.03122030951573</v>
      </c>
      <c r="AD697" s="120">
        <v>23.077166693096444</v>
      </c>
      <c r="AE697" s="120">
        <v>835.15951742662151</v>
      </c>
      <c r="AF697" s="120">
        <v>39.59906261719334</v>
      </c>
      <c r="AG697" s="120">
        <v>2516.4590519492381</v>
      </c>
      <c r="AH697" s="120">
        <v>15.23666995833144</v>
      </c>
      <c r="AI697" s="123">
        <v>13.909672801486003</v>
      </c>
      <c r="AJ697" s="144" t="s">
        <v>771</v>
      </c>
      <c r="AK697" s="143">
        <f t="shared" si="85"/>
        <v>2516.4590519492381</v>
      </c>
      <c r="AL697" s="143">
        <f t="shared" si="86"/>
        <v>15.23666995833144</v>
      </c>
      <c r="AM697" s="143">
        <v>1</v>
      </c>
      <c r="AN697" s="143">
        <v>26321</v>
      </c>
      <c r="AO697" s="146" t="s">
        <v>774</v>
      </c>
      <c r="AP697" s="26">
        <v>0</v>
      </c>
      <c r="AQ697" s="141">
        <f t="shared" si="87"/>
        <v>86.09032719851399</v>
      </c>
      <c r="AR697" s="145"/>
      <c r="AS697" s="146"/>
      <c r="AT697" s="145"/>
      <c r="AU697" s="146"/>
      <c r="AV697" s="145"/>
      <c r="AW697" s="108"/>
      <c r="AX697" s="144"/>
      <c r="AY697" s="145"/>
      <c r="AZ697" s="145"/>
      <c r="BA697" s="145"/>
      <c r="BB697" s="145"/>
      <c r="BC697" s="145"/>
      <c r="BD697" s="26"/>
      <c r="BE697" s="26"/>
      <c r="BF697" s="26"/>
      <c r="BG697" s="26"/>
      <c r="BH697" s="26"/>
      <c r="BI697" s="26"/>
      <c r="BJ697" s="26"/>
      <c r="BK697" s="26"/>
    </row>
    <row r="698" spans="1:63" s="82" customFormat="1" x14ac:dyDescent="0.2">
      <c r="A698" s="6">
        <v>710</v>
      </c>
      <c r="B698" s="88" t="s">
        <v>749</v>
      </c>
      <c r="D698" s="120" t="s">
        <v>662</v>
      </c>
      <c r="E698" s="120" t="s">
        <v>773</v>
      </c>
      <c r="F698" s="120">
        <v>311617.33477085648</v>
      </c>
      <c r="G698" s="120">
        <v>358.07115040228979</v>
      </c>
      <c r="H698" s="110">
        <f t="shared" si="80"/>
        <v>123.8935211349141</v>
      </c>
      <c r="I698" s="120">
        <v>86.04676471532531</v>
      </c>
      <c r="J698" s="121">
        <v>0.34600252211249305</v>
      </c>
      <c r="K698" s="121" t="s">
        <v>560</v>
      </c>
      <c r="L698" s="122">
        <v>0.20480000000000001</v>
      </c>
      <c r="M698" s="123">
        <v>2.9067483659768265</v>
      </c>
      <c r="N698" s="113">
        <f t="shared" si="81"/>
        <v>1.4533741829884133</v>
      </c>
      <c r="O698" s="113">
        <v>1</v>
      </c>
      <c r="P698" s="123" t="s">
        <v>780</v>
      </c>
      <c r="Q698" s="124">
        <v>4.6710000000000003</v>
      </c>
      <c r="R698" s="123">
        <v>3.1154169621933847</v>
      </c>
      <c r="S698" s="113">
        <f t="shared" si="82"/>
        <v>1.5577084810966924</v>
      </c>
      <c r="T698" s="113">
        <v>1</v>
      </c>
      <c r="U698" s="123" t="s">
        <v>780</v>
      </c>
      <c r="V698" s="124">
        <v>0.16540000000000002</v>
      </c>
      <c r="W698" s="114">
        <f t="shared" si="83"/>
        <v>9.2706700000000006E-4</v>
      </c>
      <c r="X698" s="124">
        <v>1.121</v>
      </c>
      <c r="Y698" s="113">
        <f t="shared" si="84"/>
        <v>0.5605</v>
      </c>
      <c r="Z698" s="113">
        <v>1</v>
      </c>
      <c r="AA698" s="123" t="s">
        <v>780</v>
      </c>
      <c r="AB698" s="121">
        <v>0.93302065221162345</v>
      </c>
      <c r="AC698" s="120">
        <v>1201.2437159803098</v>
      </c>
      <c r="AD698" s="120">
        <v>31.935828684050421</v>
      </c>
      <c r="AE698" s="120">
        <v>1762.0168154294126</v>
      </c>
      <c r="AF698" s="120">
        <v>26.395194990200253</v>
      </c>
      <c r="AG698" s="120">
        <v>2511.4139148404079</v>
      </c>
      <c r="AH698" s="120">
        <v>18.848265779125761</v>
      </c>
      <c r="AI698" s="123">
        <v>47.831371359453698</v>
      </c>
      <c r="AJ698" s="144" t="s">
        <v>771</v>
      </c>
      <c r="AK698" s="143">
        <f t="shared" si="85"/>
        <v>2511.4139148404079</v>
      </c>
      <c r="AL698" s="143">
        <f t="shared" si="86"/>
        <v>18.848265779125761</v>
      </c>
      <c r="AM698" s="143">
        <v>1</v>
      </c>
      <c r="AN698" s="143">
        <v>26321</v>
      </c>
      <c r="AO698" s="146" t="s">
        <v>774</v>
      </c>
      <c r="AP698" s="26">
        <v>0</v>
      </c>
      <c r="AQ698" s="141">
        <f t="shared" si="87"/>
        <v>52.168628640546302</v>
      </c>
      <c r="AR698" s="145"/>
      <c r="AS698" s="146"/>
      <c r="AT698" s="145"/>
      <c r="AU698" s="146"/>
      <c r="AV698" s="145"/>
      <c r="AW698" s="108"/>
      <c r="AX698" s="144"/>
      <c r="AY698" s="145"/>
      <c r="AZ698" s="145"/>
      <c r="BA698" s="145"/>
      <c r="BB698" s="145"/>
      <c r="BC698" s="145"/>
      <c r="BD698" s="26"/>
      <c r="BE698" s="26"/>
      <c r="BF698" s="26"/>
      <c r="BG698" s="26"/>
      <c r="BH698" s="26"/>
      <c r="BI698" s="26"/>
      <c r="BJ698" s="26"/>
      <c r="BK698" s="26"/>
    </row>
    <row r="699" spans="1:63" s="82" customFormat="1" x14ac:dyDescent="0.2">
      <c r="A699" s="6">
        <v>711</v>
      </c>
      <c r="B699" s="88" t="s">
        <v>749</v>
      </c>
      <c r="D699" s="120" t="s">
        <v>663</v>
      </c>
      <c r="E699" s="120" t="s">
        <v>773</v>
      </c>
      <c r="F699" s="120">
        <v>214177.20971943031</v>
      </c>
      <c r="G699" s="120">
        <v>137.55388813753945</v>
      </c>
      <c r="H699" s="110">
        <f t="shared" si="80"/>
        <v>137.060887267949</v>
      </c>
      <c r="I699" s="120">
        <v>80.541923997897655</v>
      </c>
      <c r="J699" s="121">
        <v>0.99641594377108778</v>
      </c>
      <c r="K699" s="121" t="s">
        <v>560</v>
      </c>
      <c r="L699" s="122">
        <v>0.46870000000000006</v>
      </c>
      <c r="M699" s="123">
        <v>3.74597228424531</v>
      </c>
      <c r="N699" s="113">
        <f t="shared" si="81"/>
        <v>1.872986142122655</v>
      </c>
      <c r="O699" s="113">
        <v>1</v>
      </c>
      <c r="P699" s="123" t="s">
        <v>780</v>
      </c>
      <c r="Q699" s="124">
        <v>10.57</v>
      </c>
      <c r="R699" s="123">
        <v>3.8909370038895927</v>
      </c>
      <c r="S699" s="113">
        <f t="shared" si="82"/>
        <v>1.9454685019447964</v>
      </c>
      <c r="T699" s="113">
        <v>1</v>
      </c>
      <c r="U699" s="123" t="s">
        <v>780</v>
      </c>
      <c r="V699" s="124">
        <v>0.16360000000000002</v>
      </c>
      <c r="W699" s="114">
        <f t="shared" si="83"/>
        <v>8.6053600000000007E-4</v>
      </c>
      <c r="X699" s="124">
        <v>1.052</v>
      </c>
      <c r="Y699" s="113">
        <f t="shared" si="84"/>
        <v>0.52600000000000002</v>
      </c>
      <c r="Z699" s="113">
        <v>1</v>
      </c>
      <c r="AA699" s="123" t="s">
        <v>780</v>
      </c>
      <c r="AB699" s="121">
        <v>0.96274297951897758</v>
      </c>
      <c r="AC699" s="120">
        <v>2478.0325659417599</v>
      </c>
      <c r="AD699" s="120">
        <v>77.531611036003142</v>
      </c>
      <c r="AE699" s="120">
        <v>2486.12390449024</v>
      </c>
      <c r="AF699" s="120">
        <v>36.750494920454912</v>
      </c>
      <c r="AG699" s="120">
        <v>2492.7422902672433</v>
      </c>
      <c r="AH699" s="120">
        <v>17.724087009440751</v>
      </c>
      <c r="AI699" s="123">
        <v>99.409897911111116</v>
      </c>
      <c r="AJ699" s="144" t="s">
        <v>771</v>
      </c>
      <c r="AK699" s="143">
        <f t="shared" si="85"/>
        <v>2492.7422902672433</v>
      </c>
      <c r="AL699" s="143">
        <f t="shared" si="86"/>
        <v>17.724087009440751</v>
      </c>
      <c r="AM699" s="143">
        <v>1</v>
      </c>
      <c r="AN699" s="143">
        <v>26321</v>
      </c>
      <c r="AO699" s="146" t="s">
        <v>774</v>
      </c>
      <c r="AP699" s="26">
        <v>0</v>
      </c>
      <c r="AQ699" s="141">
        <f t="shared" si="87"/>
        <v>0.59010208888888371</v>
      </c>
      <c r="AR699" s="145"/>
      <c r="AS699" s="146"/>
      <c r="AT699" s="145"/>
      <c r="AU699" s="146"/>
      <c r="AV699" s="145"/>
      <c r="AW699" s="108"/>
      <c r="AX699" s="144"/>
      <c r="AY699" s="145"/>
      <c r="AZ699" s="145"/>
      <c r="BA699" s="145"/>
      <c r="BB699" s="145"/>
      <c r="BC699" s="145"/>
      <c r="BD699" s="26"/>
      <c r="BE699" s="26"/>
      <c r="BF699" s="26"/>
      <c r="BG699" s="26"/>
      <c r="BH699" s="26"/>
      <c r="BI699" s="26"/>
      <c r="BJ699" s="26"/>
      <c r="BK699" s="26"/>
    </row>
    <row r="700" spans="1:63" s="82" customFormat="1" x14ac:dyDescent="0.2">
      <c r="A700" s="6">
        <v>712</v>
      </c>
      <c r="B700" s="88" t="s">
        <v>749</v>
      </c>
      <c r="D700" s="120" t="s">
        <v>664</v>
      </c>
      <c r="E700" s="120" t="s">
        <v>773</v>
      </c>
      <c r="F700" s="120">
        <v>330318.9939319056</v>
      </c>
      <c r="G700" s="120">
        <v>171.08913372672137</v>
      </c>
      <c r="H700" s="110">
        <f t="shared" si="80"/>
        <v>99.21308829931165</v>
      </c>
      <c r="I700" s="120">
        <v>93.494918892349972</v>
      </c>
      <c r="J700" s="121">
        <v>0.57989123060137493</v>
      </c>
      <c r="K700" s="121">
        <v>1.209033296854964</v>
      </c>
      <c r="L700" s="122">
        <v>0.46720000000000006</v>
      </c>
      <c r="M700" s="123">
        <v>3.4696330848167691</v>
      </c>
      <c r="N700" s="113">
        <f t="shared" si="81"/>
        <v>1.7348165424083846</v>
      </c>
      <c r="O700" s="113">
        <v>1</v>
      </c>
      <c r="P700" s="123" t="s">
        <v>780</v>
      </c>
      <c r="Q700" s="124">
        <v>10.37</v>
      </c>
      <c r="R700" s="123">
        <v>3.6318748261113059</v>
      </c>
      <c r="S700" s="113">
        <f t="shared" si="82"/>
        <v>1.8159374130556529</v>
      </c>
      <c r="T700" s="113">
        <v>1</v>
      </c>
      <c r="U700" s="123" t="s">
        <v>780</v>
      </c>
      <c r="V700" s="124">
        <v>0.161</v>
      </c>
      <c r="W700" s="114">
        <f t="shared" si="83"/>
        <v>8.6376500000000006E-4</v>
      </c>
      <c r="X700" s="124">
        <v>1.073</v>
      </c>
      <c r="Y700" s="113">
        <f t="shared" si="84"/>
        <v>0.53649999999999998</v>
      </c>
      <c r="Z700" s="113">
        <v>1</v>
      </c>
      <c r="AA700" s="123" t="s">
        <v>780</v>
      </c>
      <c r="AB700" s="121">
        <v>0.95532837747377686</v>
      </c>
      <c r="AC700" s="120">
        <v>2471.2947017102433</v>
      </c>
      <c r="AD700" s="120">
        <v>71.619127953208135</v>
      </c>
      <c r="AE700" s="120">
        <v>2468.4463117364826</v>
      </c>
      <c r="AF700" s="120">
        <v>34.203951851276997</v>
      </c>
      <c r="AG700" s="120">
        <v>2466.101799715475</v>
      </c>
      <c r="AH700" s="120">
        <v>18.129699170614042</v>
      </c>
      <c r="AI700" s="123">
        <v>100.21057127468815</v>
      </c>
      <c r="AJ700" s="144" t="s">
        <v>771</v>
      </c>
      <c r="AK700" s="143">
        <f t="shared" si="85"/>
        <v>2466.101799715475</v>
      </c>
      <c r="AL700" s="143">
        <f t="shared" si="86"/>
        <v>18.129699170614042</v>
      </c>
      <c r="AM700" s="143">
        <v>1</v>
      </c>
      <c r="AN700" s="143">
        <v>26321</v>
      </c>
      <c r="AO700" s="146" t="s">
        <v>774</v>
      </c>
      <c r="AP700" s="26">
        <v>0</v>
      </c>
      <c r="AQ700" s="141">
        <f t="shared" si="87"/>
        <v>-0.2105712746881494</v>
      </c>
      <c r="AR700" s="145"/>
      <c r="AS700" s="146"/>
      <c r="AT700" s="145"/>
      <c r="AU700" s="146"/>
      <c r="AV700" s="145"/>
      <c r="AW700" s="108"/>
      <c r="AX700" s="144"/>
      <c r="AY700" s="145"/>
      <c r="AZ700" s="145"/>
      <c r="BA700" s="145"/>
      <c r="BB700" s="145"/>
      <c r="BC700" s="145"/>
      <c r="BD700" s="26"/>
      <c r="BE700" s="26"/>
      <c r="BF700" s="26"/>
      <c r="BG700" s="26"/>
      <c r="BH700" s="26"/>
      <c r="BI700" s="26"/>
      <c r="BJ700" s="26"/>
      <c r="BK700" s="26"/>
    </row>
    <row r="701" spans="1:63" s="82" customFormat="1" x14ac:dyDescent="0.2">
      <c r="A701" s="6">
        <v>713</v>
      </c>
      <c r="B701" s="88" t="s">
        <v>749</v>
      </c>
      <c r="D701" s="120" t="s">
        <v>665</v>
      </c>
      <c r="E701" s="120" t="s">
        <v>773</v>
      </c>
      <c r="F701" s="120">
        <v>282318.18409901374</v>
      </c>
      <c r="G701" s="120">
        <v>246.07760475372177</v>
      </c>
      <c r="H701" s="110">
        <f t="shared" si="80"/>
        <v>177.18558476953123</v>
      </c>
      <c r="I701" s="120">
        <v>73.791005095927503</v>
      </c>
      <c r="J701" s="121">
        <v>0.72003945644245548</v>
      </c>
      <c r="K701" s="121">
        <v>0.54301678590307445</v>
      </c>
      <c r="L701" s="122">
        <v>0.2359</v>
      </c>
      <c r="M701" s="123">
        <v>3.8298599353545542</v>
      </c>
      <c r="N701" s="113">
        <f t="shared" si="81"/>
        <v>1.9149299676772771</v>
      </c>
      <c r="O701" s="113">
        <v>1</v>
      </c>
      <c r="P701" s="123" t="s">
        <v>780</v>
      </c>
      <c r="Q701" s="124">
        <v>5.2030000000000003</v>
      </c>
      <c r="R701" s="123">
        <v>4.046551659996962</v>
      </c>
      <c r="S701" s="113">
        <f t="shared" si="82"/>
        <v>2.023275829998481</v>
      </c>
      <c r="T701" s="113">
        <v>1</v>
      </c>
      <c r="U701" s="123" t="s">
        <v>780</v>
      </c>
      <c r="V701" s="124">
        <v>0.15990000000000001</v>
      </c>
      <c r="W701" s="114">
        <f t="shared" si="83"/>
        <v>1.044147E-3</v>
      </c>
      <c r="X701" s="124">
        <v>1.306</v>
      </c>
      <c r="Y701" s="113">
        <f t="shared" si="84"/>
        <v>0.65300000000000002</v>
      </c>
      <c r="Z701" s="113">
        <v>1</v>
      </c>
      <c r="AA701" s="123" t="s">
        <v>780</v>
      </c>
      <c r="AB701" s="121">
        <v>0.94645027597582421</v>
      </c>
      <c r="AC701" s="120">
        <v>1365.3579298905881</v>
      </c>
      <c r="AD701" s="120">
        <v>47.297815735307495</v>
      </c>
      <c r="AE701" s="120">
        <v>1853.0294284882302</v>
      </c>
      <c r="AF701" s="120">
        <v>35.0620512849855</v>
      </c>
      <c r="AG701" s="120">
        <v>2455.1188473445691</v>
      </c>
      <c r="AH701" s="120">
        <v>22.090240780890912</v>
      </c>
      <c r="AI701" s="123">
        <v>55.612702063989495</v>
      </c>
      <c r="AJ701" s="144" t="s">
        <v>771</v>
      </c>
      <c r="AK701" s="143">
        <f t="shared" si="85"/>
        <v>2455.1188473445691</v>
      </c>
      <c r="AL701" s="143">
        <f t="shared" si="86"/>
        <v>22.090240780890912</v>
      </c>
      <c r="AM701" s="143">
        <v>1</v>
      </c>
      <c r="AN701" s="143">
        <v>26321</v>
      </c>
      <c r="AO701" s="146" t="s">
        <v>774</v>
      </c>
      <c r="AP701" s="26">
        <v>0</v>
      </c>
      <c r="AQ701" s="141">
        <f t="shared" si="87"/>
        <v>44.387297936010505</v>
      </c>
      <c r="AR701" s="145"/>
      <c r="AS701" s="146"/>
      <c r="AT701" s="145"/>
      <c r="AU701" s="146"/>
      <c r="AV701" s="145"/>
      <c r="AW701" s="108"/>
      <c r="AX701" s="144"/>
      <c r="AY701" s="145"/>
      <c r="AZ701" s="145"/>
      <c r="BA701" s="145"/>
      <c r="BB701" s="145"/>
      <c r="BC701" s="145"/>
      <c r="BD701" s="26"/>
      <c r="BE701" s="26"/>
      <c r="BF701" s="26"/>
      <c r="BG701" s="26"/>
      <c r="BH701" s="26"/>
      <c r="BI701" s="26"/>
      <c r="BJ701" s="26"/>
      <c r="BK701" s="26"/>
    </row>
    <row r="702" spans="1:63" s="82" customFormat="1" x14ac:dyDescent="0.2">
      <c r="A702" s="6">
        <v>714</v>
      </c>
      <c r="B702" s="88" t="s">
        <v>749</v>
      </c>
      <c r="D702" s="120" t="s">
        <v>666</v>
      </c>
      <c r="E702" s="120" t="s">
        <v>773</v>
      </c>
      <c r="F702" s="120">
        <v>592498.2793679944</v>
      </c>
      <c r="G702" s="120">
        <v>309.09532601631554</v>
      </c>
      <c r="H702" s="110">
        <f t="shared" si="80"/>
        <v>164.50081092032178</v>
      </c>
      <c r="I702" s="120">
        <v>182.72387035511133</v>
      </c>
      <c r="J702" s="121">
        <v>0.53220090073972404</v>
      </c>
      <c r="K702" s="121">
        <v>0.26362662688835947</v>
      </c>
      <c r="L702" s="122">
        <v>0.49790000000000001</v>
      </c>
      <c r="M702" s="123">
        <v>2.5784607778172766</v>
      </c>
      <c r="N702" s="113">
        <f t="shared" si="81"/>
        <v>1.2892303889086383</v>
      </c>
      <c r="O702" s="113">
        <v>1</v>
      </c>
      <c r="P702" s="123" t="s">
        <v>780</v>
      </c>
      <c r="Q702" s="124">
        <v>12.96</v>
      </c>
      <c r="R702" s="123">
        <v>2.7479101289875603</v>
      </c>
      <c r="S702" s="113">
        <f t="shared" si="82"/>
        <v>1.3739550644937801</v>
      </c>
      <c r="T702" s="113">
        <v>1</v>
      </c>
      <c r="U702" s="123" t="s">
        <v>780</v>
      </c>
      <c r="V702" s="124">
        <v>0.18880000000000002</v>
      </c>
      <c r="W702" s="114">
        <f t="shared" si="83"/>
        <v>8.9680000000000011E-4</v>
      </c>
      <c r="X702" s="124">
        <v>0.95</v>
      </c>
      <c r="Y702" s="113">
        <f t="shared" si="84"/>
        <v>0.47499999999999998</v>
      </c>
      <c r="Z702" s="113">
        <v>1</v>
      </c>
      <c r="AA702" s="123" t="s">
        <v>780</v>
      </c>
      <c r="AB702" s="121">
        <v>0.93833519175799407</v>
      </c>
      <c r="AC702" s="120">
        <v>2604.9487322930904</v>
      </c>
      <c r="AD702" s="120">
        <v>55.492059727710966</v>
      </c>
      <c r="AE702" s="120">
        <v>2677.0869226104719</v>
      </c>
      <c r="AF702" s="120">
        <v>26.23993137232128</v>
      </c>
      <c r="AG702" s="120">
        <v>2732.0324825057105</v>
      </c>
      <c r="AH702" s="120">
        <v>15.63909137451031</v>
      </c>
      <c r="AI702" s="123">
        <v>95.348380700947459</v>
      </c>
      <c r="AJ702" s="144" t="s">
        <v>771</v>
      </c>
      <c r="AK702" s="143">
        <f t="shared" si="85"/>
        <v>2732.0324825057105</v>
      </c>
      <c r="AL702" s="143">
        <f t="shared" si="86"/>
        <v>15.63909137451031</v>
      </c>
      <c r="AM702" s="143">
        <v>1</v>
      </c>
      <c r="AN702" s="143">
        <v>26321</v>
      </c>
      <c r="AO702" s="146" t="s">
        <v>774</v>
      </c>
      <c r="AP702" s="26">
        <v>0</v>
      </c>
      <c r="AQ702" s="141">
        <f t="shared" si="87"/>
        <v>4.6516192990525411</v>
      </c>
      <c r="AR702" s="145"/>
      <c r="AS702" s="146"/>
      <c r="AT702" s="145"/>
      <c r="AU702" s="146"/>
      <c r="AV702" s="145"/>
      <c r="AW702" s="108"/>
      <c r="AX702" s="144"/>
      <c r="AY702" s="145"/>
      <c r="AZ702" s="145"/>
      <c r="BA702" s="145"/>
      <c r="BB702" s="145"/>
      <c r="BC702" s="145"/>
      <c r="BD702" s="26"/>
      <c r="BE702" s="26"/>
      <c r="BF702" s="26"/>
      <c r="BG702" s="26"/>
      <c r="BH702" s="26"/>
      <c r="BI702" s="26"/>
      <c r="BJ702" s="26"/>
      <c r="BK702" s="26"/>
    </row>
    <row r="703" spans="1:63" s="82" customFormat="1" x14ac:dyDescent="0.2">
      <c r="A703" s="6">
        <v>715</v>
      </c>
      <c r="B703" s="88" t="s">
        <v>749</v>
      </c>
      <c r="D703" s="120" t="s">
        <v>667</v>
      </c>
      <c r="E703" s="120" t="s">
        <v>773</v>
      </c>
      <c r="F703" s="120">
        <v>236189.47781712437</v>
      </c>
      <c r="G703" s="120">
        <v>137.69454910902584</v>
      </c>
      <c r="H703" s="110">
        <f t="shared" si="80"/>
        <v>103.53330431882486</v>
      </c>
      <c r="I703" s="120">
        <v>78.425635375845275</v>
      </c>
      <c r="J703" s="121">
        <v>0.75190561274032508</v>
      </c>
      <c r="K703" s="121" t="s">
        <v>560</v>
      </c>
      <c r="L703" s="122">
        <v>0.46840000000000004</v>
      </c>
      <c r="M703" s="123">
        <v>2.2477730094882653</v>
      </c>
      <c r="N703" s="113">
        <f t="shared" si="81"/>
        <v>1.1238865047441327</v>
      </c>
      <c r="O703" s="113">
        <v>1</v>
      </c>
      <c r="P703" s="123" t="s">
        <v>780</v>
      </c>
      <c r="Q703" s="124">
        <v>10.44</v>
      </c>
      <c r="R703" s="123">
        <v>2.5264984571051166</v>
      </c>
      <c r="S703" s="113">
        <f t="shared" si="82"/>
        <v>1.2632492285525583</v>
      </c>
      <c r="T703" s="113">
        <v>1</v>
      </c>
      <c r="U703" s="123" t="s">
        <v>780</v>
      </c>
      <c r="V703" s="124">
        <v>0.16170000000000001</v>
      </c>
      <c r="W703" s="114">
        <f t="shared" si="83"/>
        <v>9.3300900000000005E-4</v>
      </c>
      <c r="X703" s="124">
        <v>1.1539999999999999</v>
      </c>
      <c r="Y703" s="113">
        <f t="shared" si="84"/>
        <v>0.57699999999999996</v>
      </c>
      <c r="Z703" s="113">
        <v>1</v>
      </c>
      <c r="AA703" s="123" t="s">
        <v>780</v>
      </c>
      <c r="AB703" s="121">
        <v>0.88967915383719753</v>
      </c>
      <c r="AC703" s="120">
        <v>2476.4051321503816</v>
      </c>
      <c r="AD703" s="120">
        <v>46.385820149910614</v>
      </c>
      <c r="AE703" s="120">
        <v>2474.6508115888973</v>
      </c>
      <c r="AF703" s="120">
        <v>23.685398716744203</v>
      </c>
      <c r="AG703" s="120">
        <v>2473.2105013839914</v>
      </c>
      <c r="AH703" s="120">
        <v>19.46997411929479</v>
      </c>
      <c r="AI703" s="123">
        <v>100.12916938386776</v>
      </c>
      <c r="AJ703" s="144" t="s">
        <v>771</v>
      </c>
      <c r="AK703" s="143">
        <f t="shared" si="85"/>
        <v>2473.2105013839914</v>
      </c>
      <c r="AL703" s="143">
        <f t="shared" si="86"/>
        <v>19.46997411929479</v>
      </c>
      <c r="AM703" s="143">
        <v>1</v>
      </c>
      <c r="AN703" s="143">
        <v>26321</v>
      </c>
      <c r="AO703" s="146" t="s">
        <v>774</v>
      </c>
      <c r="AP703" s="26">
        <v>0</v>
      </c>
      <c r="AQ703" s="141">
        <f t="shared" si="87"/>
        <v>-0.12916938386776167</v>
      </c>
      <c r="AR703" s="145"/>
      <c r="AS703" s="146"/>
      <c r="AT703" s="145"/>
      <c r="AU703" s="146"/>
      <c r="AV703" s="145"/>
      <c r="AW703" s="108"/>
      <c r="AX703" s="144"/>
      <c r="AY703" s="145"/>
      <c r="AZ703" s="145"/>
      <c r="BA703" s="145"/>
      <c r="BB703" s="145"/>
      <c r="BC703" s="145"/>
      <c r="BD703" s="26"/>
      <c r="BE703" s="26"/>
      <c r="BF703" s="26"/>
      <c r="BG703" s="26"/>
      <c r="BH703" s="26"/>
      <c r="BI703" s="26"/>
      <c r="BJ703" s="26"/>
      <c r="BK703" s="26"/>
    </row>
    <row r="704" spans="1:63" s="82" customFormat="1" x14ac:dyDescent="0.2">
      <c r="A704" s="6">
        <v>716</v>
      </c>
      <c r="B704" s="88" t="s">
        <v>749</v>
      </c>
      <c r="D704" s="120" t="s">
        <v>668</v>
      </c>
      <c r="E704" s="120" t="s">
        <v>773</v>
      </c>
      <c r="F704" s="120">
        <v>223795.57639588081</v>
      </c>
      <c r="G704" s="120">
        <v>97.935209955224238</v>
      </c>
      <c r="H704" s="110">
        <f t="shared" si="80"/>
        <v>73.028269769559245</v>
      </c>
      <c r="I704" s="120">
        <v>79.013428545863206</v>
      </c>
      <c r="J704" s="121">
        <v>0.74567941195967835</v>
      </c>
      <c r="K704" s="121">
        <v>0.12285358446219258</v>
      </c>
      <c r="L704" s="122">
        <v>0.63830000000000009</v>
      </c>
      <c r="M704" s="123">
        <v>3.1348542186221811</v>
      </c>
      <c r="N704" s="113">
        <f t="shared" si="81"/>
        <v>1.5674271093110905</v>
      </c>
      <c r="O704" s="113">
        <v>1</v>
      </c>
      <c r="P704" s="123" t="s">
        <v>780</v>
      </c>
      <c r="Q704" s="124">
        <v>21.79</v>
      </c>
      <c r="R704" s="123">
        <v>3.2418535216102997</v>
      </c>
      <c r="S704" s="113">
        <f t="shared" si="82"/>
        <v>1.6209267608051499</v>
      </c>
      <c r="T704" s="113">
        <v>1</v>
      </c>
      <c r="U704" s="123" t="s">
        <v>780</v>
      </c>
      <c r="V704" s="124">
        <v>0.24760000000000001</v>
      </c>
      <c r="W704" s="114">
        <f t="shared" si="83"/>
        <v>1.0225880000000001E-3</v>
      </c>
      <c r="X704" s="124">
        <v>0.82599999999999996</v>
      </c>
      <c r="Y704" s="113">
        <f t="shared" si="84"/>
        <v>0.41299999999999998</v>
      </c>
      <c r="Z704" s="113">
        <v>1</v>
      </c>
      <c r="AA704" s="123" t="s">
        <v>780</v>
      </c>
      <c r="AB704" s="121">
        <v>0.96699440543045578</v>
      </c>
      <c r="AC704" s="120">
        <v>3182.3391930012945</v>
      </c>
      <c r="AD704" s="120">
        <v>79.219774198341383</v>
      </c>
      <c r="AE704" s="120">
        <v>3174.5727813426179</v>
      </c>
      <c r="AF704" s="120">
        <v>31.971178918438</v>
      </c>
      <c r="AG704" s="120">
        <v>3169.6677216106341</v>
      </c>
      <c r="AH704" s="120">
        <v>13.092976962569621</v>
      </c>
      <c r="AI704" s="123">
        <v>100.39977286275995</v>
      </c>
      <c r="AJ704" s="144" t="s">
        <v>771</v>
      </c>
      <c r="AK704" s="143">
        <f t="shared" si="85"/>
        <v>3169.6677216106341</v>
      </c>
      <c r="AL704" s="143">
        <f t="shared" si="86"/>
        <v>13.092976962569621</v>
      </c>
      <c r="AM704" s="143">
        <v>1</v>
      </c>
      <c r="AN704" s="143">
        <v>26321</v>
      </c>
      <c r="AO704" s="146" t="s">
        <v>774</v>
      </c>
      <c r="AP704" s="26">
        <v>0</v>
      </c>
      <c r="AQ704" s="141">
        <f t="shared" si="87"/>
        <v>-0.39977286275994572</v>
      </c>
      <c r="AR704" s="145"/>
      <c r="AS704" s="146"/>
      <c r="AT704" s="145"/>
      <c r="AU704" s="146"/>
      <c r="AV704" s="145"/>
      <c r="AW704" s="108"/>
      <c r="AX704" s="144"/>
      <c r="AY704" s="145"/>
      <c r="AZ704" s="145"/>
      <c r="BA704" s="145"/>
      <c r="BB704" s="145"/>
      <c r="BC704" s="145"/>
      <c r="BD704" s="26"/>
      <c r="BE704" s="26"/>
      <c r="BF704" s="26"/>
      <c r="BG704" s="26"/>
      <c r="BH704" s="26"/>
      <c r="BI704" s="26"/>
      <c r="BJ704" s="26"/>
      <c r="BK704" s="26"/>
    </row>
    <row r="705" spans="1:63" s="82" customFormat="1" x14ac:dyDescent="0.2">
      <c r="A705" s="6">
        <v>717</v>
      </c>
      <c r="B705" s="88" t="s">
        <v>749</v>
      </c>
      <c r="D705" s="120" t="s">
        <v>669</v>
      </c>
      <c r="E705" s="120" t="s">
        <v>773</v>
      </c>
      <c r="F705" s="120">
        <v>200569.99568720505</v>
      </c>
      <c r="G705" s="120">
        <v>110.61827526597857</v>
      </c>
      <c r="H705" s="110">
        <f t="shared" si="80"/>
        <v>78.6231506753318</v>
      </c>
      <c r="I705" s="120">
        <v>62.613970708420112</v>
      </c>
      <c r="J705" s="121">
        <v>0.71076095234973269</v>
      </c>
      <c r="K705" s="121" t="s">
        <v>560</v>
      </c>
      <c r="L705" s="122">
        <v>0.4733</v>
      </c>
      <c r="M705" s="123">
        <v>2.4093269528664001</v>
      </c>
      <c r="N705" s="113">
        <f t="shared" si="81"/>
        <v>1.2046634764332</v>
      </c>
      <c r="O705" s="113">
        <v>1</v>
      </c>
      <c r="P705" s="123" t="s">
        <v>780</v>
      </c>
      <c r="Q705" s="124">
        <v>10.69</v>
      </c>
      <c r="R705" s="123">
        <v>2.655512088464814</v>
      </c>
      <c r="S705" s="113">
        <f t="shared" si="82"/>
        <v>1.327756044232407</v>
      </c>
      <c r="T705" s="113">
        <v>1</v>
      </c>
      <c r="U705" s="123" t="s">
        <v>780</v>
      </c>
      <c r="V705" s="124">
        <v>0.1638</v>
      </c>
      <c r="W705" s="114">
        <f t="shared" si="83"/>
        <v>9.1482299999999994E-4</v>
      </c>
      <c r="X705" s="124">
        <v>1.117</v>
      </c>
      <c r="Y705" s="113">
        <f t="shared" si="84"/>
        <v>0.5585</v>
      </c>
      <c r="Z705" s="113">
        <v>1</v>
      </c>
      <c r="AA705" s="123" t="s">
        <v>780</v>
      </c>
      <c r="AB705" s="121">
        <v>0.90729278293711824</v>
      </c>
      <c r="AC705" s="120">
        <v>2498.0980413162433</v>
      </c>
      <c r="AD705" s="120">
        <v>50.09070015211455</v>
      </c>
      <c r="AE705" s="120">
        <v>2496.5563035656614</v>
      </c>
      <c r="AF705" s="120">
        <v>24.961381463289399</v>
      </c>
      <c r="AG705" s="120">
        <v>2495.3023517106203</v>
      </c>
      <c r="AH705" s="120">
        <v>18.805143725653579</v>
      </c>
      <c r="AI705" s="123">
        <v>100.11203811048013</v>
      </c>
      <c r="AJ705" s="144" t="s">
        <v>771</v>
      </c>
      <c r="AK705" s="143">
        <f t="shared" si="85"/>
        <v>2495.3023517106203</v>
      </c>
      <c r="AL705" s="143">
        <f t="shared" si="86"/>
        <v>18.805143725653579</v>
      </c>
      <c r="AM705" s="143">
        <v>1</v>
      </c>
      <c r="AN705" s="143">
        <v>26321</v>
      </c>
      <c r="AO705" s="146" t="s">
        <v>774</v>
      </c>
      <c r="AP705" s="26">
        <v>0</v>
      </c>
      <c r="AQ705" s="141">
        <f t="shared" si="87"/>
        <v>-0.11203811048012824</v>
      </c>
      <c r="AR705" s="145"/>
      <c r="AS705" s="146"/>
      <c r="AT705" s="145"/>
      <c r="AU705" s="146"/>
      <c r="AV705" s="145"/>
      <c r="AW705" s="108"/>
      <c r="AX705" s="144"/>
      <c r="AY705" s="145"/>
      <c r="AZ705" s="145"/>
      <c r="BA705" s="145"/>
      <c r="BB705" s="145"/>
      <c r="BC705" s="145"/>
      <c r="BD705" s="26"/>
      <c r="BE705" s="26"/>
      <c r="BF705" s="26"/>
      <c r="BG705" s="26"/>
      <c r="BH705" s="26"/>
      <c r="BI705" s="26"/>
      <c r="BJ705" s="26"/>
      <c r="BK705" s="26"/>
    </row>
    <row r="706" spans="1:63" s="82" customFormat="1" x14ac:dyDescent="0.2">
      <c r="A706" s="6">
        <v>718</v>
      </c>
      <c r="B706" s="88" t="s">
        <v>749</v>
      </c>
      <c r="D706" s="120" t="s">
        <v>670</v>
      </c>
      <c r="E706" s="120" t="s">
        <v>773</v>
      </c>
      <c r="F706" s="120">
        <v>337974.96906298102</v>
      </c>
      <c r="G706" s="120">
        <v>157.44597907852156</v>
      </c>
      <c r="H706" s="110">
        <f t="shared" si="80"/>
        <v>71.026517286695295</v>
      </c>
      <c r="I706" s="120">
        <v>100.71773931809794</v>
      </c>
      <c r="J706" s="121">
        <v>0.45111674304030913</v>
      </c>
      <c r="K706" s="121" t="s">
        <v>560</v>
      </c>
      <c r="L706" s="122">
        <v>0.53480000000000005</v>
      </c>
      <c r="M706" s="123">
        <v>2.7202645416689255</v>
      </c>
      <c r="N706" s="113">
        <f t="shared" si="81"/>
        <v>1.3601322708344628</v>
      </c>
      <c r="O706" s="113">
        <v>1</v>
      </c>
      <c r="P706" s="123" t="s">
        <v>780</v>
      </c>
      <c r="Q706" s="124">
        <v>16.07</v>
      </c>
      <c r="R706" s="123">
        <v>2.8454151769691287</v>
      </c>
      <c r="S706" s="113">
        <f t="shared" si="82"/>
        <v>1.4227075884845644</v>
      </c>
      <c r="T706" s="113">
        <v>1</v>
      </c>
      <c r="U706" s="123" t="s">
        <v>780</v>
      </c>
      <c r="V706" s="124">
        <v>0.21790000000000001</v>
      </c>
      <c r="W706" s="114">
        <f t="shared" si="83"/>
        <v>9.092967E-4</v>
      </c>
      <c r="X706" s="124">
        <v>0.83460000000000001</v>
      </c>
      <c r="Y706" s="113">
        <f t="shared" si="84"/>
        <v>0.4173</v>
      </c>
      <c r="Z706" s="113">
        <v>1</v>
      </c>
      <c r="AA706" s="123" t="s">
        <v>780</v>
      </c>
      <c r="AB706" s="121">
        <v>0.95601674008307258</v>
      </c>
      <c r="AC706" s="120">
        <v>2761.6314327918785</v>
      </c>
      <c r="AD706" s="120">
        <v>61.395109467461225</v>
      </c>
      <c r="AE706" s="120">
        <v>2880.7563174891643</v>
      </c>
      <c r="AF706" s="120">
        <v>27.569883268378362</v>
      </c>
      <c r="AG706" s="120">
        <v>2965.1327399673687</v>
      </c>
      <c r="AH706" s="120">
        <v>13.455964497227502</v>
      </c>
      <c r="AI706" s="123">
        <v>93.136856760829872</v>
      </c>
      <c r="AJ706" s="144" t="s">
        <v>771</v>
      </c>
      <c r="AK706" s="143">
        <f t="shared" si="85"/>
        <v>2965.1327399673687</v>
      </c>
      <c r="AL706" s="143">
        <f t="shared" si="86"/>
        <v>13.455964497227502</v>
      </c>
      <c r="AM706" s="143">
        <v>1</v>
      </c>
      <c r="AN706" s="143">
        <v>26321</v>
      </c>
      <c r="AO706" s="146" t="s">
        <v>774</v>
      </c>
      <c r="AP706" s="26">
        <v>0</v>
      </c>
      <c r="AQ706" s="141">
        <f t="shared" si="87"/>
        <v>6.8631432391701281</v>
      </c>
      <c r="AR706" s="145"/>
      <c r="AS706" s="146"/>
      <c r="AT706" s="145"/>
      <c r="AU706" s="146"/>
      <c r="AV706" s="145"/>
      <c r="AW706" s="108"/>
      <c r="AX706" s="144"/>
      <c r="AY706" s="145"/>
      <c r="AZ706" s="145"/>
      <c r="BA706" s="145"/>
      <c r="BB706" s="145"/>
      <c r="BC706" s="145"/>
      <c r="BD706" s="26"/>
      <c r="BE706" s="26"/>
      <c r="BF706" s="26"/>
      <c r="BG706" s="26"/>
      <c r="BH706" s="26"/>
      <c r="BI706" s="26"/>
      <c r="BJ706" s="26"/>
      <c r="BK706" s="26"/>
    </row>
    <row r="707" spans="1:63" s="82" customFormat="1" x14ac:dyDescent="0.2">
      <c r="A707" s="6">
        <v>719</v>
      </c>
      <c r="B707" s="88" t="s">
        <v>749</v>
      </c>
      <c r="D707" s="120" t="s">
        <v>671</v>
      </c>
      <c r="E707" s="120" t="s">
        <v>773</v>
      </c>
      <c r="F707" s="120">
        <v>159870.57272583217</v>
      </c>
      <c r="G707" s="120">
        <v>94.855794265513254</v>
      </c>
      <c r="H707" s="110">
        <f t="shared" ref="H707:H770" si="88">J707*G707</f>
        <v>119.8561954922275</v>
      </c>
      <c r="I707" s="120">
        <v>58.051283388878339</v>
      </c>
      <c r="J707" s="121">
        <v>1.2635621937520758</v>
      </c>
      <c r="K707" s="121" t="s">
        <v>560</v>
      </c>
      <c r="L707" s="122">
        <v>0.47340000000000004</v>
      </c>
      <c r="M707" s="123">
        <v>2.4172870485183693</v>
      </c>
      <c r="N707" s="113">
        <f t="shared" ref="N707:N770" si="89">M707/2</f>
        <v>1.2086435242591846</v>
      </c>
      <c r="O707" s="113">
        <v>1</v>
      </c>
      <c r="P707" s="123" t="s">
        <v>780</v>
      </c>
      <c r="Q707" s="124">
        <v>10.78</v>
      </c>
      <c r="R707" s="123">
        <v>2.7069569180322905</v>
      </c>
      <c r="S707" s="113">
        <f t="shared" ref="S707:S770" si="90">R707/2</f>
        <v>1.3534784590161453</v>
      </c>
      <c r="T707" s="113">
        <v>1</v>
      </c>
      <c r="U707" s="123" t="s">
        <v>780</v>
      </c>
      <c r="V707" s="124">
        <v>0.16510000000000002</v>
      </c>
      <c r="W707" s="114">
        <f t="shared" ref="W707:W770" si="91">(Y707/100)*V707</f>
        <v>1.0054590000000002E-3</v>
      </c>
      <c r="X707" s="124">
        <v>1.218</v>
      </c>
      <c r="Y707" s="113">
        <f t="shared" ref="Y707:Y770" si="92">X707/2</f>
        <v>0.60899999999999999</v>
      </c>
      <c r="Z707" s="113">
        <v>1</v>
      </c>
      <c r="AA707" s="123" t="s">
        <v>780</v>
      </c>
      <c r="AB707" s="121">
        <v>0.89299058748061466</v>
      </c>
      <c r="AC707" s="120">
        <v>2498.6616876807288</v>
      </c>
      <c r="AD707" s="120">
        <v>50.266159710061402</v>
      </c>
      <c r="AE707" s="120">
        <v>2504.3501111591559</v>
      </c>
      <c r="AF707" s="120">
        <v>25.46950034221345</v>
      </c>
      <c r="AG707" s="120">
        <v>2508.9654543533497</v>
      </c>
      <c r="AH707" s="120">
        <v>20.489845384577869</v>
      </c>
      <c r="AI707" s="123">
        <v>99.589322098686424</v>
      </c>
      <c r="AJ707" s="144" t="s">
        <v>771</v>
      </c>
      <c r="AK707" s="143">
        <f t="shared" ref="AK707:AK770" si="93">AG707</f>
        <v>2508.9654543533497</v>
      </c>
      <c r="AL707" s="143">
        <f t="shared" ref="AL707:AL770" si="94">AH707</f>
        <v>20.489845384577869</v>
      </c>
      <c r="AM707" s="143">
        <v>1</v>
      </c>
      <c r="AN707" s="143">
        <v>26321</v>
      </c>
      <c r="AO707" s="146" t="s">
        <v>774</v>
      </c>
      <c r="AP707" s="26">
        <v>0</v>
      </c>
      <c r="AQ707" s="141">
        <f t="shared" ref="AQ707:AQ770" si="95">100-AI707</f>
        <v>0.4106779013135764</v>
      </c>
      <c r="AR707" s="145"/>
      <c r="AS707" s="146"/>
      <c r="AT707" s="145"/>
      <c r="AU707" s="146"/>
      <c r="AV707" s="145"/>
      <c r="AW707" s="108"/>
      <c r="AX707" s="144"/>
      <c r="AY707" s="145"/>
      <c r="AZ707" s="145"/>
      <c r="BA707" s="145"/>
      <c r="BB707" s="145"/>
      <c r="BC707" s="145"/>
      <c r="BD707" s="26"/>
      <c r="BE707" s="26"/>
      <c r="BF707" s="26"/>
      <c r="BG707" s="26"/>
      <c r="BH707" s="26"/>
      <c r="BI707" s="26"/>
      <c r="BJ707" s="26"/>
      <c r="BK707" s="26"/>
    </row>
    <row r="708" spans="1:63" s="82" customFormat="1" x14ac:dyDescent="0.2">
      <c r="A708" s="6">
        <v>720</v>
      </c>
      <c r="B708" s="88" t="s">
        <v>749</v>
      </c>
      <c r="D708" s="120" t="s">
        <v>672</v>
      </c>
      <c r="E708" s="120" t="s">
        <v>773</v>
      </c>
      <c r="F708" s="120">
        <v>655103.15150470973</v>
      </c>
      <c r="G708" s="120">
        <v>996.87303634720297</v>
      </c>
      <c r="H708" s="110">
        <f t="shared" si="88"/>
        <v>663.16289841202672</v>
      </c>
      <c r="I708" s="120">
        <v>265.99173174325085</v>
      </c>
      <c r="J708" s="121">
        <v>0.66524308937276977</v>
      </c>
      <c r="K708" s="121">
        <v>0.25767229299612754</v>
      </c>
      <c r="L708" s="122">
        <v>0.2319</v>
      </c>
      <c r="M708" s="123">
        <v>3.9150039607080629</v>
      </c>
      <c r="N708" s="113">
        <f t="shared" si="89"/>
        <v>1.9575019803540314</v>
      </c>
      <c r="O708" s="113">
        <v>1</v>
      </c>
      <c r="P708" s="123" t="s">
        <v>780</v>
      </c>
      <c r="Q708" s="124">
        <v>4.5730000000000004</v>
      </c>
      <c r="R708" s="123">
        <v>4.008014261382197</v>
      </c>
      <c r="S708" s="113">
        <f t="shared" si="90"/>
        <v>2.0040071306910985</v>
      </c>
      <c r="T708" s="113">
        <v>1</v>
      </c>
      <c r="U708" s="123" t="s">
        <v>780</v>
      </c>
      <c r="V708" s="124">
        <v>0.1431</v>
      </c>
      <c r="W708" s="114">
        <f t="shared" si="91"/>
        <v>6.1418520000000012E-4</v>
      </c>
      <c r="X708" s="124">
        <v>0.85840000000000005</v>
      </c>
      <c r="Y708" s="113">
        <f t="shared" si="92"/>
        <v>0.42920000000000003</v>
      </c>
      <c r="Z708" s="113">
        <v>1</v>
      </c>
      <c r="AA708" s="123" t="s">
        <v>780</v>
      </c>
      <c r="AB708" s="121">
        <v>0.97679391972970209</v>
      </c>
      <c r="AC708" s="120">
        <v>1344.2261375636938</v>
      </c>
      <c r="AD708" s="120">
        <v>47.677767340578839</v>
      </c>
      <c r="AE708" s="120">
        <v>1744.4253451491986</v>
      </c>
      <c r="AF708" s="120">
        <v>33.956188240780193</v>
      </c>
      <c r="AG708" s="120">
        <v>2264.5538324798736</v>
      </c>
      <c r="AH708" s="120">
        <v>14.805993436160213</v>
      </c>
      <c r="AI708" s="123">
        <v>59.359425167281408</v>
      </c>
      <c r="AJ708" s="144" t="s">
        <v>771</v>
      </c>
      <c r="AK708" s="143">
        <f t="shared" si="93"/>
        <v>2264.5538324798736</v>
      </c>
      <c r="AL708" s="143">
        <f t="shared" si="94"/>
        <v>14.805993436160213</v>
      </c>
      <c r="AM708" s="143">
        <v>1</v>
      </c>
      <c r="AN708" s="143">
        <v>26321</v>
      </c>
      <c r="AO708" s="146" t="s">
        <v>774</v>
      </c>
      <c r="AP708" s="26">
        <v>0</v>
      </c>
      <c r="AQ708" s="141">
        <f t="shared" si="95"/>
        <v>40.640574832718592</v>
      </c>
      <c r="AR708" s="145"/>
      <c r="AS708" s="146"/>
      <c r="AT708" s="145"/>
      <c r="AU708" s="146"/>
      <c r="AV708" s="145"/>
      <c r="AW708" s="108"/>
      <c r="AX708" s="144"/>
      <c r="AY708" s="145"/>
      <c r="AZ708" s="145"/>
      <c r="BA708" s="145"/>
      <c r="BB708" s="145"/>
      <c r="BC708" s="145"/>
      <c r="BD708" s="26"/>
      <c r="BE708" s="26"/>
      <c r="BF708" s="26"/>
      <c r="BG708" s="26"/>
      <c r="BH708" s="26"/>
      <c r="BI708" s="26"/>
      <c r="BJ708" s="26"/>
      <c r="BK708" s="26"/>
    </row>
    <row r="709" spans="1:63" s="82" customFormat="1" x14ac:dyDescent="0.2">
      <c r="A709" s="6">
        <v>721</v>
      </c>
      <c r="B709" s="88" t="s">
        <v>749</v>
      </c>
      <c r="D709" s="120" t="s">
        <v>673</v>
      </c>
      <c r="E709" s="120" t="s">
        <v>773</v>
      </c>
      <c r="F709" s="120">
        <v>126209.32488358687</v>
      </c>
      <c r="G709" s="120">
        <v>54.793663547713898</v>
      </c>
      <c r="H709" s="110">
        <f t="shared" si="88"/>
        <v>24.732913523021423</v>
      </c>
      <c r="I709" s="120">
        <v>41.851566148662748</v>
      </c>
      <c r="J709" s="121">
        <v>0.45138273153581332</v>
      </c>
      <c r="K709" s="121" t="s">
        <v>560</v>
      </c>
      <c r="L709" s="122">
        <v>0.63170000000000004</v>
      </c>
      <c r="M709" s="123">
        <v>3.0043255408272929</v>
      </c>
      <c r="N709" s="113">
        <f t="shared" si="89"/>
        <v>1.5021627704136464</v>
      </c>
      <c r="O709" s="113">
        <v>1</v>
      </c>
      <c r="P709" s="123" t="s">
        <v>780</v>
      </c>
      <c r="Q709" s="124">
        <v>21.34</v>
      </c>
      <c r="R709" s="123">
        <v>3.2053155774520787</v>
      </c>
      <c r="S709" s="113">
        <f t="shared" si="90"/>
        <v>1.6026577887260394</v>
      </c>
      <c r="T709" s="113">
        <v>1</v>
      </c>
      <c r="U709" s="123" t="s">
        <v>780</v>
      </c>
      <c r="V709" s="124">
        <v>0.245</v>
      </c>
      <c r="W709" s="114">
        <f t="shared" si="91"/>
        <v>1.3683249999999999E-3</v>
      </c>
      <c r="X709" s="124">
        <v>1.117</v>
      </c>
      <c r="Y709" s="113">
        <f t="shared" si="92"/>
        <v>0.5585</v>
      </c>
      <c r="Z709" s="113">
        <v>1</v>
      </c>
      <c r="AA709" s="123" t="s">
        <v>780</v>
      </c>
      <c r="AB709" s="121">
        <v>0.9372947743309088</v>
      </c>
      <c r="AC709" s="120">
        <v>3156.2856756941605</v>
      </c>
      <c r="AD709" s="120">
        <v>75.417344620751919</v>
      </c>
      <c r="AE709" s="120">
        <v>3154.126394957676</v>
      </c>
      <c r="AF709" s="120">
        <v>31.575212793405626</v>
      </c>
      <c r="AG709" s="120">
        <v>3152.7528078094856</v>
      </c>
      <c r="AH709" s="120">
        <v>17.732209869187486</v>
      </c>
      <c r="AI709" s="123">
        <v>100.11205660893947</v>
      </c>
      <c r="AJ709" s="144" t="s">
        <v>771</v>
      </c>
      <c r="AK709" s="143">
        <f t="shared" si="93"/>
        <v>3152.7528078094856</v>
      </c>
      <c r="AL709" s="143">
        <f t="shared" si="94"/>
        <v>17.732209869187486</v>
      </c>
      <c r="AM709" s="143">
        <v>1</v>
      </c>
      <c r="AN709" s="143">
        <v>26321</v>
      </c>
      <c r="AO709" s="146" t="s">
        <v>774</v>
      </c>
      <c r="AP709" s="26">
        <v>0</v>
      </c>
      <c r="AQ709" s="141">
        <f t="shared" si="95"/>
        <v>-0.11205660893946856</v>
      </c>
      <c r="AR709" s="145"/>
      <c r="AS709" s="146"/>
      <c r="AT709" s="145"/>
      <c r="AU709" s="146"/>
      <c r="AV709" s="145"/>
      <c r="AW709" s="108"/>
      <c r="AX709" s="144"/>
      <c r="AY709" s="145"/>
      <c r="AZ709" s="145"/>
      <c r="BA709" s="145"/>
      <c r="BB709" s="145"/>
      <c r="BC709" s="145"/>
      <c r="BD709" s="26"/>
      <c r="BE709" s="26"/>
      <c r="BF709" s="26"/>
      <c r="BG709" s="26"/>
      <c r="BH709" s="26"/>
      <c r="BI709" s="26"/>
      <c r="BJ709" s="26"/>
      <c r="BK709" s="26"/>
    </row>
    <row r="710" spans="1:63" s="82" customFormat="1" x14ac:dyDescent="0.2">
      <c r="A710" s="6">
        <v>722</v>
      </c>
      <c r="B710" s="88" t="s">
        <v>749</v>
      </c>
      <c r="D710" s="120" t="s">
        <v>674</v>
      </c>
      <c r="E710" s="120" t="s">
        <v>773</v>
      </c>
      <c r="F710" s="120">
        <v>312012.77628579462</v>
      </c>
      <c r="G710" s="120">
        <v>197.83028583317073</v>
      </c>
      <c r="H710" s="110">
        <f t="shared" si="88"/>
        <v>118.32732587352646</v>
      </c>
      <c r="I710" s="120">
        <v>106.78205793264939</v>
      </c>
      <c r="J710" s="121">
        <v>0.59812543552260389</v>
      </c>
      <c r="K710" s="121">
        <v>0.86143786088964447</v>
      </c>
      <c r="L710" s="122">
        <v>0.46070000000000005</v>
      </c>
      <c r="M710" s="123">
        <v>2.8019243905503037</v>
      </c>
      <c r="N710" s="113">
        <f t="shared" si="89"/>
        <v>1.4009621952751519</v>
      </c>
      <c r="O710" s="113">
        <v>1</v>
      </c>
      <c r="P710" s="123" t="s">
        <v>780</v>
      </c>
      <c r="Q710" s="124">
        <v>10.07</v>
      </c>
      <c r="R710" s="123">
        <v>2.9371927349428457</v>
      </c>
      <c r="S710" s="113">
        <f t="shared" si="90"/>
        <v>1.4685963674714229</v>
      </c>
      <c r="T710" s="113">
        <v>1</v>
      </c>
      <c r="U710" s="123" t="s">
        <v>780</v>
      </c>
      <c r="V710" s="124">
        <v>0.1585</v>
      </c>
      <c r="W710" s="114">
        <f t="shared" si="91"/>
        <v>6.9827174999999991E-4</v>
      </c>
      <c r="X710" s="124">
        <v>0.88109999999999999</v>
      </c>
      <c r="Y710" s="113">
        <f t="shared" si="92"/>
        <v>0.44055</v>
      </c>
      <c r="Z710" s="113">
        <v>1</v>
      </c>
      <c r="AA710" s="123" t="s">
        <v>780</v>
      </c>
      <c r="AB710" s="121">
        <v>0.95394638466066672</v>
      </c>
      <c r="AC710" s="120">
        <v>2442.7893959467378</v>
      </c>
      <c r="AD710" s="120">
        <v>57.224056267742526</v>
      </c>
      <c r="AE710" s="120">
        <v>2441.3710087070071</v>
      </c>
      <c r="AF710" s="120">
        <v>27.499075285868912</v>
      </c>
      <c r="AG710" s="120">
        <v>2440.1894696145368</v>
      </c>
      <c r="AH710" s="120">
        <v>14.920805971451458</v>
      </c>
      <c r="AI710" s="123">
        <v>100.10654608441581</v>
      </c>
      <c r="AJ710" s="144" t="s">
        <v>771</v>
      </c>
      <c r="AK710" s="143">
        <f t="shared" si="93"/>
        <v>2440.1894696145368</v>
      </c>
      <c r="AL710" s="143">
        <f t="shared" si="94"/>
        <v>14.920805971451458</v>
      </c>
      <c r="AM710" s="143">
        <v>1</v>
      </c>
      <c r="AN710" s="143">
        <v>26321</v>
      </c>
      <c r="AO710" s="146" t="s">
        <v>774</v>
      </c>
      <c r="AP710" s="26">
        <v>0</v>
      </c>
      <c r="AQ710" s="141">
        <f t="shared" si="95"/>
        <v>-0.10654608441581104</v>
      </c>
      <c r="AR710" s="145"/>
      <c r="AS710" s="146"/>
      <c r="AT710" s="145"/>
      <c r="AU710" s="146"/>
      <c r="AV710" s="145"/>
      <c r="AW710" s="108"/>
      <c r="AX710" s="144"/>
      <c r="AY710" s="145"/>
      <c r="AZ710" s="145"/>
      <c r="BA710" s="145"/>
      <c r="BB710" s="145"/>
      <c r="BC710" s="145"/>
      <c r="BD710" s="26"/>
      <c r="BE710" s="26"/>
      <c r="BF710" s="26"/>
      <c r="BG710" s="26"/>
      <c r="BH710" s="26"/>
      <c r="BI710" s="26"/>
      <c r="BJ710" s="26"/>
      <c r="BK710" s="26"/>
    </row>
    <row r="711" spans="1:63" s="82" customFormat="1" x14ac:dyDescent="0.2">
      <c r="A711" s="6">
        <v>723</v>
      </c>
      <c r="B711" s="88" t="s">
        <v>749</v>
      </c>
      <c r="D711" s="120" t="s">
        <v>675</v>
      </c>
      <c r="E711" s="120" t="s">
        <v>773</v>
      </c>
      <c r="F711" s="120">
        <v>295200.65538041847</v>
      </c>
      <c r="G711" s="120">
        <v>435.46505629902401</v>
      </c>
      <c r="H711" s="110">
        <f t="shared" si="88"/>
        <v>148.8465463600688</v>
      </c>
      <c r="I711" s="120">
        <v>68.292403255205102</v>
      </c>
      <c r="J711" s="121">
        <v>0.34181054072421196</v>
      </c>
      <c r="K711" s="121">
        <v>0.38559387970525</v>
      </c>
      <c r="L711" s="122">
        <v>0.12580000000000002</v>
      </c>
      <c r="M711" s="123">
        <v>6.7212387324656557</v>
      </c>
      <c r="N711" s="113">
        <f t="shared" si="89"/>
        <v>3.3606193662328279</v>
      </c>
      <c r="O711" s="113">
        <v>1</v>
      </c>
      <c r="P711" s="123" t="s">
        <v>780</v>
      </c>
      <c r="Q711" s="124">
        <v>2.8140000000000001</v>
      </c>
      <c r="R711" s="123">
        <v>6.7790853508731095</v>
      </c>
      <c r="S711" s="113">
        <f t="shared" si="90"/>
        <v>3.3895426754365547</v>
      </c>
      <c r="T711" s="113">
        <v>1</v>
      </c>
      <c r="U711" s="123" t="s">
        <v>780</v>
      </c>
      <c r="V711" s="124">
        <v>0.16220000000000001</v>
      </c>
      <c r="W711" s="114">
        <f t="shared" si="91"/>
        <v>7.1668070000000016E-4</v>
      </c>
      <c r="X711" s="124">
        <v>0.88370000000000004</v>
      </c>
      <c r="Y711" s="113">
        <f t="shared" si="92"/>
        <v>0.44185000000000002</v>
      </c>
      <c r="Z711" s="113">
        <v>1</v>
      </c>
      <c r="AA711" s="123" t="s">
        <v>780</v>
      </c>
      <c r="AB711" s="121">
        <v>0.99146689923294695</v>
      </c>
      <c r="AC711" s="120">
        <v>763.93670789801752</v>
      </c>
      <c r="AD711" s="120">
        <v>48.603078750041732</v>
      </c>
      <c r="AE711" s="120">
        <v>1359.2228476154144</v>
      </c>
      <c r="AF711" s="120">
        <v>52.099216618891205</v>
      </c>
      <c r="AG711" s="120">
        <v>2478.7910137042809</v>
      </c>
      <c r="AH711" s="120">
        <v>14.907036722604882</v>
      </c>
      <c r="AI711" s="123">
        <v>30.818923566952826</v>
      </c>
      <c r="AJ711" s="144" t="s">
        <v>771</v>
      </c>
      <c r="AK711" s="143">
        <f t="shared" si="93"/>
        <v>2478.7910137042809</v>
      </c>
      <c r="AL711" s="143">
        <f t="shared" si="94"/>
        <v>14.907036722604882</v>
      </c>
      <c r="AM711" s="143">
        <v>1</v>
      </c>
      <c r="AN711" s="143">
        <v>26321</v>
      </c>
      <c r="AO711" s="146" t="s">
        <v>774</v>
      </c>
      <c r="AP711" s="26">
        <v>0</v>
      </c>
      <c r="AQ711" s="141">
        <f t="shared" si="95"/>
        <v>69.181076433047167</v>
      </c>
      <c r="AR711" s="145"/>
      <c r="AS711" s="146"/>
      <c r="AT711" s="145"/>
      <c r="AU711" s="146"/>
      <c r="AV711" s="145"/>
      <c r="AW711" s="108"/>
      <c r="AX711" s="144"/>
      <c r="AY711" s="145"/>
      <c r="AZ711" s="145"/>
      <c r="BA711" s="145"/>
      <c r="BB711" s="145"/>
      <c r="BC711" s="145"/>
      <c r="BD711" s="26"/>
      <c r="BE711" s="26"/>
      <c r="BF711" s="26"/>
      <c r="BG711" s="26"/>
      <c r="BH711" s="26"/>
      <c r="BI711" s="26"/>
      <c r="BJ711" s="26"/>
      <c r="BK711" s="26"/>
    </row>
    <row r="712" spans="1:63" s="82" customFormat="1" x14ac:dyDescent="0.2">
      <c r="A712" s="6">
        <v>724</v>
      </c>
      <c r="B712" s="88" t="s">
        <v>749</v>
      </c>
      <c r="D712" s="120" t="s">
        <v>676</v>
      </c>
      <c r="E712" s="120" t="s">
        <v>773</v>
      </c>
      <c r="F712" s="120">
        <v>382232.85767521278</v>
      </c>
      <c r="G712" s="120">
        <v>457.7051692149451</v>
      </c>
      <c r="H712" s="110">
        <f t="shared" si="88"/>
        <v>220.92621574626202</v>
      </c>
      <c r="I712" s="120">
        <v>119.90273355210631</v>
      </c>
      <c r="J712" s="121">
        <v>0.48268236979974288</v>
      </c>
      <c r="K712" s="121">
        <v>9.9440117379600679E-2</v>
      </c>
      <c r="L712" s="122">
        <v>0.2263</v>
      </c>
      <c r="M712" s="123">
        <v>2.564236300462214</v>
      </c>
      <c r="N712" s="113">
        <f t="shared" si="89"/>
        <v>1.282118150231107</v>
      </c>
      <c r="O712" s="113">
        <v>1</v>
      </c>
      <c r="P712" s="123" t="s">
        <v>780</v>
      </c>
      <c r="Q712" s="124">
        <v>5.0380000000000003</v>
      </c>
      <c r="R712" s="123">
        <v>2.7099890263714728</v>
      </c>
      <c r="S712" s="113">
        <f t="shared" si="90"/>
        <v>1.3549945131857364</v>
      </c>
      <c r="T712" s="113">
        <v>1</v>
      </c>
      <c r="U712" s="123" t="s">
        <v>780</v>
      </c>
      <c r="V712" s="124">
        <v>0.1615</v>
      </c>
      <c r="W712" s="114">
        <f t="shared" si="91"/>
        <v>7.0801600000000001E-4</v>
      </c>
      <c r="X712" s="124">
        <v>0.87680000000000002</v>
      </c>
      <c r="Y712" s="113">
        <f t="shared" si="92"/>
        <v>0.43840000000000001</v>
      </c>
      <c r="Z712" s="113">
        <v>1</v>
      </c>
      <c r="AA712" s="123" t="s">
        <v>780</v>
      </c>
      <c r="AB712" s="121">
        <v>0.94621648852046691</v>
      </c>
      <c r="AC712" s="120">
        <v>1314.986544187027</v>
      </c>
      <c r="AD712" s="120">
        <v>30.574988216043039</v>
      </c>
      <c r="AE712" s="120">
        <v>1825.7592636120323</v>
      </c>
      <c r="AF712" s="120">
        <v>23.223182728248503</v>
      </c>
      <c r="AG712" s="120">
        <v>2471.218878942394</v>
      </c>
      <c r="AH712" s="120">
        <v>14.801240482826632</v>
      </c>
      <c r="AI712" s="123">
        <v>53.212062897067256</v>
      </c>
      <c r="AJ712" s="144" t="s">
        <v>771</v>
      </c>
      <c r="AK712" s="143">
        <f t="shared" si="93"/>
        <v>2471.218878942394</v>
      </c>
      <c r="AL712" s="143">
        <f t="shared" si="94"/>
        <v>14.801240482826632</v>
      </c>
      <c r="AM712" s="143">
        <v>1</v>
      </c>
      <c r="AN712" s="143">
        <v>26321</v>
      </c>
      <c r="AO712" s="146" t="s">
        <v>774</v>
      </c>
      <c r="AP712" s="26">
        <v>0</v>
      </c>
      <c r="AQ712" s="141">
        <f t="shared" si="95"/>
        <v>46.787937102932744</v>
      </c>
      <c r="AR712" s="145"/>
      <c r="AS712" s="146"/>
      <c r="AT712" s="145"/>
      <c r="AU712" s="146"/>
      <c r="AV712" s="145"/>
      <c r="AW712" s="108"/>
      <c r="AX712" s="144"/>
      <c r="AY712" s="145"/>
      <c r="AZ712" s="145"/>
      <c r="BA712" s="145"/>
      <c r="BB712" s="145"/>
      <c r="BC712" s="145"/>
      <c r="BD712" s="26"/>
      <c r="BE712" s="26"/>
      <c r="BF712" s="26"/>
      <c r="BG712" s="26"/>
      <c r="BH712" s="26"/>
      <c r="BI712" s="26"/>
      <c r="BJ712" s="26"/>
      <c r="BK712" s="26"/>
    </row>
    <row r="713" spans="1:63" s="82" customFormat="1" x14ac:dyDescent="0.2">
      <c r="A713" s="6">
        <v>725</v>
      </c>
      <c r="B713" s="88" t="s">
        <v>749</v>
      </c>
      <c r="D713" s="120" t="s">
        <v>677</v>
      </c>
      <c r="E713" s="120" t="s">
        <v>773</v>
      </c>
      <c r="F713" s="120">
        <v>380716.75445501925</v>
      </c>
      <c r="G713" s="120">
        <v>280.32958335424075</v>
      </c>
      <c r="H713" s="110">
        <f t="shared" si="88"/>
        <v>236.01007540885772</v>
      </c>
      <c r="I713" s="120">
        <v>152.57885048888124</v>
      </c>
      <c r="J713" s="121">
        <v>0.8419021374230834</v>
      </c>
      <c r="K713" s="121">
        <v>0.65674721809640124</v>
      </c>
      <c r="L713" s="122">
        <v>0.47110000000000002</v>
      </c>
      <c r="M713" s="123">
        <v>3.2888481754163355</v>
      </c>
      <c r="N713" s="113">
        <f t="shared" si="89"/>
        <v>1.6444240877081677</v>
      </c>
      <c r="O713" s="113">
        <v>1</v>
      </c>
      <c r="P713" s="123" t="s">
        <v>780</v>
      </c>
      <c r="Q713" s="124">
        <v>10.64</v>
      </c>
      <c r="R713" s="123">
        <v>3.79018892672992</v>
      </c>
      <c r="S713" s="113">
        <f t="shared" si="90"/>
        <v>1.89509446336496</v>
      </c>
      <c r="T713" s="113">
        <v>1</v>
      </c>
      <c r="U713" s="123" t="s">
        <v>780</v>
      </c>
      <c r="V713" s="124">
        <v>0.1638</v>
      </c>
      <c r="W713" s="114">
        <f t="shared" si="91"/>
        <v>1.542996E-3</v>
      </c>
      <c r="X713" s="124">
        <v>1.8839999999999999</v>
      </c>
      <c r="Y713" s="113">
        <f t="shared" si="92"/>
        <v>0.94199999999999995</v>
      </c>
      <c r="Z713" s="113">
        <v>1</v>
      </c>
      <c r="AA713" s="123" t="s">
        <v>780</v>
      </c>
      <c r="AB713" s="121">
        <v>0.867726712043843</v>
      </c>
      <c r="AC713" s="120">
        <v>2488.3534776710549</v>
      </c>
      <c r="AD713" s="120">
        <v>68.253637859392256</v>
      </c>
      <c r="AE713" s="120">
        <v>2492.1893534894784</v>
      </c>
      <c r="AF713" s="120">
        <v>35.802466037308477</v>
      </c>
      <c r="AG713" s="120">
        <v>2495.3171294564972</v>
      </c>
      <c r="AH713" s="120">
        <v>31.726040700324383</v>
      </c>
      <c r="AI713" s="123">
        <v>99.720931191340838</v>
      </c>
      <c r="AJ713" s="144" t="s">
        <v>771</v>
      </c>
      <c r="AK713" s="143">
        <f t="shared" si="93"/>
        <v>2495.3171294564972</v>
      </c>
      <c r="AL713" s="143">
        <f t="shared" si="94"/>
        <v>31.726040700324383</v>
      </c>
      <c r="AM713" s="143">
        <v>1</v>
      </c>
      <c r="AN713" s="143">
        <v>26321</v>
      </c>
      <c r="AO713" s="146" t="s">
        <v>774</v>
      </c>
      <c r="AP713" s="26">
        <v>0</v>
      </c>
      <c r="AQ713" s="141">
        <f t="shared" si="95"/>
        <v>0.2790688086591615</v>
      </c>
      <c r="AR713" s="145"/>
      <c r="AS713" s="146"/>
      <c r="AT713" s="145"/>
      <c r="AU713" s="146"/>
      <c r="AV713" s="145"/>
      <c r="AW713" s="108"/>
      <c r="AX713" s="144"/>
      <c r="AY713" s="145"/>
      <c r="AZ713" s="145"/>
      <c r="BA713" s="145"/>
      <c r="BB713" s="145"/>
      <c r="BC713" s="145"/>
      <c r="BD713" s="26"/>
      <c r="BE713" s="26"/>
      <c r="BF713" s="26"/>
      <c r="BG713" s="26"/>
      <c r="BH713" s="26"/>
      <c r="BI713" s="26"/>
      <c r="BJ713" s="26"/>
      <c r="BK713" s="26"/>
    </row>
    <row r="714" spans="1:63" s="82" customFormat="1" x14ac:dyDescent="0.2">
      <c r="A714" s="6">
        <v>726</v>
      </c>
      <c r="B714" s="88" t="s">
        <v>749</v>
      </c>
      <c r="D714" s="120" t="s">
        <v>678</v>
      </c>
      <c r="E714" s="120" t="s">
        <v>773</v>
      </c>
      <c r="F714" s="120">
        <v>204681.24543614316</v>
      </c>
      <c r="G714" s="120">
        <v>111.50747125111174</v>
      </c>
      <c r="H714" s="110">
        <f t="shared" si="88"/>
        <v>63.301122974910641</v>
      </c>
      <c r="I714" s="120">
        <v>67.349741655995302</v>
      </c>
      <c r="J714" s="121">
        <v>0.56768503728649955</v>
      </c>
      <c r="K714" s="121">
        <v>0.49963861490089051</v>
      </c>
      <c r="L714" s="122">
        <v>0.51239999999999997</v>
      </c>
      <c r="M714" s="123">
        <v>2.3308984857451924</v>
      </c>
      <c r="N714" s="113">
        <f t="shared" si="89"/>
        <v>1.1654492428725962</v>
      </c>
      <c r="O714" s="113">
        <v>1</v>
      </c>
      <c r="P714" s="123" t="s">
        <v>780</v>
      </c>
      <c r="Q714" s="124">
        <v>12.93</v>
      </c>
      <c r="R714" s="123">
        <v>2.4983090607879617</v>
      </c>
      <c r="S714" s="113">
        <f t="shared" si="90"/>
        <v>1.2491545303939808</v>
      </c>
      <c r="T714" s="113">
        <v>1</v>
      </c>
      <c r="U714" s="123" t="s">
        <v>780</v>
      </c>
      <c r="V714" s="124">
        <v>0.183</v>
      </c>
      <c r="W714" s="114">
        <f t="shared" si="91"/>
        <v>8.226765E-4</v>
      </c>
      <c r="X714" s="124">
        <v>0.89910000000000001</v>
      </c>
      <c r="Y714" s="113">
        <f t="shared" si="92"/>
        <v>0.44955000000000001</v>
      </c>
      <c r="Z714" s="113">
        <v>1</v>
      </c>
      <c r="AA714" s="123" t="s">
        <v>780</v>
      </c>
      <c r="AB714" s="121">
        <v>0.93299044635015327</v>
      </c>
      <c r="AC714" s="120">
        <v>2666.9644383579221</v>
      </c>
      <c r="AD714" s="120">
        <v>51.111347728983219</v>
      </c>
      <c r="AE714" s="120">
        <v>2674.7752586566285</v>
      </c>
      <c r="AF714" s="120">
        <v>23.82404180159574</v>
      </c>
      <c r="AG714" s="120">
        <v>2680.6852876437606</v>
      </c>
      <c r="AH714" s="120">
        <v>14.872625061300633</v>
      </c>
      <c r="AI714" s="123">
        <v>99.488158891717617</v>
      </c>
      <c r="AJ714" s="144" t="s">
        <v>771</v>
      </c>
      <c r="AK714" s="143">
        <f t="shared" si="93"/>
        <v>2680.6852876437606</v>
      </c>
      <c r="AL714" s="143">
        <f t="shared" si="94"/>
        <v>14.872625061300633</v>
      </c>
      <c r="AM714" s="143">
        <v>1</v>
      </c>
      <c r="AN714" s="143">
        <v>26321</v>
      </c>
      <c r="AO714" s="146" t="s">
        <v>774</v>
      </c>
      <c r="AP714" s="26">
        <v>0</v>
      </c>
      <c r="AQ714" s="141">
        <f t="shared" si="95"/>
        <v>0.51184110828238261</v>
      </c>
      <c r="AR714" s="145"/>
      <c r="AS714" s="146"/>
      <c r="AT714" s="145"/>
      <c r="AU714" s="146"/>
      <c r="AV714" s="145"/>
      <c r="AW714" s="108"/>
      <c r="AX714" s="144"/>
      <c r="AY714" s="145"/>
      <c r="AZ714" s="145"/>
      <c r="BA714" s="145"/>
      <c r="BB714" s="145"/>
      <c r="BC714" s="145"/>
      <c r="BD714" s="26"/>
      <c r="BE714" s="26"/>
      <c r="BF714" s="26"/>
      <c r="BG714" s="26"/>
      <c r="BH714" s="26"/>
      <c r="BI714" s="26"/>
      <c r="BJ714" s="26"/>
      <c r="BK714" s="26"/>
    </row>
    <row r="715" spans="1:63" s="82" customFormat="1" x14ac:dyDescent="0.2">
      <c r="A715" s="6">
        <v>727</v>
      </c>
      <c r="B715" s="88" t="s">
        <v>749</v>
      </c>
      <c r="D715" s="120" t="s">
        <v>679</v>
      </c>
      <c r="E715" s="120" t="s">
        <v>773</v>
      </c>
      <c r="F715" s="120">
        <v>176097.36160233032</v>
      </c>
      <c r="G715" s="120">
        <v>106.32915194051513</v>
      </c>
      <c r="H715" s="110">
        <f t="shared" si="88"/>
        <v>115.4782396851795</v>
      </c>
      <c r="I715" s="120">
        <v>62.22165338541398</v>
      </c>
      <c r="J715" s="121">
        <v>1.0860449611201897</v>
      </c>
      <c r="K715" s="121">
        <v>0.62647912160851249</v>
      </c>
      <c r="L715" s="122">
        <v>0.46250000000000002</v>
      </c>
      <c r="M715" s="123">
        <v>2.4691418788210289</v>
      </c>
      <c r="N715" s="113">
        <f t="shared" si="89"/>
        <v>1.2345709394105144</v>
      </c>
      <c r="O715" s="113">
        <v>1</v>
      </c>
      <c r="P715" s="123" t="s">
        <v>780</v>
      </c>
      <c r="Q715" s="124">
        <v>10.16</v>
      </c>
      <c r="R715" s="123">
        <v>2.8703065576330604</v>
      </c>
      <c r="S715" s="113">
        <f t="shared" si="90"/>
        <v>1.4351532788165302</v>
      </c>
      <c r="T715" s="113">
        <v>1</v>
      </c>
      <c r="U715" s="123" t="s">
        <v>780</v>
      </c>
      <c r="V715" s="124">
        <v>0.15940000000000001</v>
      </c>
      <c r="W715" s="114">
        <f t="shared" si="91"/>
        <v>1.1668080000000001E-3</v>
      </c>
      <c r="X715" s="124">
        <v>1.464</v>
      </c>
      <c r="Y715" s="113">
        <f t="shared" si="92"/>
        <v>0.73199999999999998</v>
      </c>
      <c r="Z715" s="113">
        <v>1</v>
      </c>
      <c r="AA715" s="123" t="s">
        <v>780</v>
      </c>
      <c r="AB715" s="121">
        <v>0.86023629505872579</v>
      </c>
      <c r="AC715" s="120">
        <v>2450.4553161854396</v>
      </c>
      <c r="AD715" s="120">
        <v>50.531475299501381</v>
      </c>
      <c r="AE715" s="120">
        <v>2449.8109829488094</v>
      </c>
      <c r="AF715" s="120">
        <v>26.886878265577707</v>
      </c>
      <c r="AG715" s="120">
        <v>2449.2761692802383</v>
      </c>
      <c r="AH715" s="120">
        <v>24.761743250798425</v>
      </c>
      <c r="AI715" s="123">
        <v>100.04814266843367</v>
      </c>
      <c r="AJ715" s="144" t="s">
        <v>771</v>
      </c>
      <c r="AK715" s="143">
        <f t="shared" si="93"/>
        <v>2449.2761692802383</v>
      </c>
      <c r="AL715" s="143">
        <f t="shared" si="94"/>
        <v>24.761743250798425</v>
      </c>
      <c r="AM715" s="143">
        <v>1</v>
      </c>
      <c r="AN715" s="143">
        <v>26321</v>
      </c>
      <c r="AO715" s="146" t="s">
        <v>774</v>
      </c>
      <c r="AP715" s="26">
        <v>0</v>
      </c>
      <c r="AQ715" s="141">
        <f t="shared" si="95"/>
        <v>-4.8142668433669655E-2</v>
      </c>
      <c r="AR715" s="145"/>
      <c r="AS715" s="146"/>
      <c r="AT715" s="145"/>
      <c r="AU715" s="146"/>
      <c r="AV715" s="145"/>
      <c r="AW715" s="108"/>
      <c r="AX715" s="144"/>
      <c r="AY715" s="145"/>
      <c r="AZ715" s="145"/>
      <c r="BA715" s="145"/>
      <c r="BB715" s="145"/>
      <c r="BC715" s="145"/>
      <c r="BD715" s="26"/>
      <c r="BE715" s="26"/>
      <c r="BF715" s="26"/>
      <c r="BG715" s="26"/>
      <c r="BH715" s="26"/>
      <c r="BI715" s="26"/>
      <c r="BJ715" s="26"/>
      <c r="BK715" s="26"/>
    </row>
    <row r="716" spans="1:63" s="82" customFormat="1" x14ac:dyDescent="0.2">
      <c r="A716" s="6">
        <v>728</v>
      </c>
      <c r="B716" s="88" t="s">
        <v>749</v>
      </c>
      <c r="D716" s="120" t="s">
        <v>680</v>
      </c>
      <c r="E716" s="120" t="s">
        <v>773</v>
      </c>
      <c r="F716" s="120">
        <v>271415.29575174162</v>
      </c>
      <c r="G716" s="120">
        <v>192.09499513313358</v>
      </c>
      <c r="H716" s="110">
        <f t="shared" si="88"/>
        <v>103.0410256501231</v>
      </c>
      <c r="I716" s="120">
        <v>94.330316823691192</v>
      </c>
      <c r="J716" s="121">
        <v>0.53640661266947309</v>
      </c>
      <c r="K716" s="121">
        <v>0.31157330020814722</v>
      </c>
      <c r="L716" s="122">
        <v>0.42110000000000003</v>
      </c>
      <c r="M716" s="123">
        <v>2.4399059593021661</v>
      </c>
      <c r="N716" s="113">
        <f t="shared" si="89"/>
        <v>1.2199529796510831</v>
      </c>
      <c r="O716" s="113">
        <v>1</v>
      </c>
      <c r="P716" s="123" t="s">
        <v>780</v>
      </c>
      <c r="Q716" s="124">
        <v>9.3930000000000007</v>
      </c>
      <c r="R716" s="123">
        <v>2.6552809666275365</v>
      </c>
      <c r="S716" s="113">
        <f t="shared" si="90"/>
        <v>1.3276404833137683</v>
      </c>
      <c r="T716" s="113">
        <v>1</v>
      </c>
      <c r="U716" s="123" t="s">
        <v>780</v>
      </c>
      <c r="V716" s="124">
        <v>0.1618</v>
      </c>
      <c r="W716" s="114">
        <f t="shared" si="91"/>
        <v>8.4783199999999997E-4</v>
      </c>
      <c r="X716" s="124">
        <v>1.048</v>
      </c>
      <c r="Y716" s="113">
        <f t="shared" si="92"/>
        <v>0.52400000000000002</v>
      </c>
      <c r="Z716" s="113">
        <v>1</v>
      </c>
      <c r="AA716" s="123" t="s">
        <v>780</v>
      </c>
      <c r="AB716" s="121">
        <v>0.918888053643936</v>
      </c>
      <c r="AC716" s="120">
        <v>2265.4554615499474</v>
      </c>
      <c r="AD716" s="120">
        <v>46.776107227339253</v>
      </c>
      <c r="AE716" s="120">
        <v>2377.1058351382289</v>
      </c>
      <c r="AF716" s="120">
        <v>24.664134458890658</v>
      </c>
      <c r="AG716" s="120">
        <v>2474.2613394836185</v>
      </c>
      <c r="AH716" s="120">
        <v>17.678905746523018</v>
      </c>
      <c r="AI716" s="123">
        <v>91.560880227096419</v>
      </c>
      <c r="AJ716" s="144" t="s">
        <v>771</v>
      </c>
      <c r="AK716" s="143">
        <f t="shared" si="93"/>
        <v>2474.2613394836185</v>
      </c>
      <c r="AL716" s="143">
        <f t="shared" si="94"/>
        <v>17.678905746523018</v>
      </c>
      <c r="AM716" s="143">
        <v>1</v>
      </c>
      <c r="AN716" s="143">
        <v>26321</v>
      </c>
      <c r="AO716" s="146" t="s">
        <v>774</v>
      </c>
      <c r="AP716" s="26">
        <v>0</v>
      </c>
      <c r="AQ716" s="141">
        <f t="shared" si="95"/>
        <v>8.439119772903581</v>
      </c>
      <c r="AR716" s="145"/>
      <c r="AS716" s="146"/>
      <c r="AT716" s="145"/>
      <c r="AU716" s="146"/>
      <c r="AV716" s="145"/>
      <c r="AW716" s="108"/>
      <c r="AX716" s="144"/>
      <c r="AY716" s="145"/>
      <c r="AZ716" s="145"/>
      <c r="BA716" s="145"/>
      <c r="BB716" s="145"/>
      <c r="BC716" s="145"/>
      <c r="BD716" s="26"/>
      <c r="BE716" s="26"/>
      <c r="BF716" s="26"/>
      <c r="BG716" s="26"/>
      <c r="BH716" s="26"/>
      <c r="BI716" s="26"/>
      <c r="BJ716" s="26"/>
      <c r="BK716" s="26"/>
    </row>
    <row r="717" spans="1:63" s="82" customFormat="1" x14ac:dyDescent="0.2">
      <c r="A717" s="6">
        <v>729</v>
      </c>
      <c r="B717" s="88" t="s">
        <v>749</v>
      </c>
      <c r="D717" s="120" t="s">
        <v>681</v>
      </c>
      <c r="E717" s="120" t="s">
        <v>773</v>
      </c>
      <c r="F717" s="120">
        <v>244746.18677110621</v>
      </c>
      <c r="G717" s="120">
        <v>116.45058976668624</v>
      </c>
      <c r="H717" s="110">
        <f t="shared" si="88"/>
        <v>64.341872692376526</v>
      </c>
      <c r="I717" s="120">
        <v>82.982559985949578</v>
      </c>
      <c r="J717" s="121">
        <v>0.55252509086719304</v>
      </c>
      <c r="K717" s="121" t="s">
        <v>560</v>
      </c>
      <c r="L717" s="122">
        <v>0.58799999999999997</v>
      </c>
      <c r="M717" s="123">
        <v>1.991261097720791</v>
      </c>
      <c r="N717" s="113">
        <f t="shared" si="89"/>
        <v>0.99563054886039548</v>
      </c>
      <c r="O717" s="113">
        <v>1</v>
      </c>
      <c r="P717" s="123" t="s">
        <v>780</v>
      </c>
      <c r="Q717" s="124">
        <v>17.940000000000001</v>
      </c>
      <c r="R717" s="123">
        <v>2.1797565897120261</v>
      </c>
      <c r="S717" s="113">
        <f t="shared" si="90"/>
        <v>1.0898782948560131</v>
      </c>
      <c r="T717" s="113">
        <v>1</v>
      </c>
      <c r="U717" s="123" t="s">
        <v>780</v>
      </c>
      <c r="V717" s="124">
        <v>0.22130000000000002</v>
      </c>
      <c r="W717" s="114">
        <f t="shared" si="91"/>
        <v>9.8113355000000011E-4</v>
      </c>
      <c r="X717" s="124">
        <v>0.88670000000000004</v>
      </c>
      <c r="Y717" s="113">
        <f t="shared" si="92"/>
        <v>0.44335000000000002</v>
      </c>
      <c r="Z717" s="113">
        <v>1</v>
      </c>
      <c r="AA717" s="123" t="s">
        <v>780</v>
      </c>
      <c r="AB717" s="121">
        <v>0.91352452247150318</v>
      </c>
      <c r="AC717" s="120">
        <v>2981.3783846669371</v>
      </c>
      <c r="AD717" s="120">
        <v>47.707578546610875</v>
      </c>
      <c r="AE717" s="120">
        <v>2986.6269016356418</v>
      </c>
      <c r="AF717" s="120">
        <v>21.183871339271718</v>
      </c>
      <c r="AG717" s="120">
        <v>2990.1624517254982</v>
      </c>
      <c r="AH717" s="120">
        <v>14.265267857418065</v>
      </c>
      <c r="AI717" s="123">
        <v>99.70623445380059</v>
      </c>
      <c r="AJ717" s="144" t="s">
        <v>771</v>
      </c>
      <c r="AK717" s="143">
        <f t="shared" si="93"/>
        <v>2990.1624517254982</v>
      </c>
      <c r="AL717" s="143">
        <f t="shared" si="94"/>
        <v>14.265267857418065</v>
      </c>
      <c r="AM717" s="143">
        <v>1</v>
      </c>
      <c r="AN717" s="143">
        <v>26321</v>
      </c>
      <c r="AO717" s="146" t="s">
        <v>774</v>
      </c>
      <c r="AP717" s="26">
        <v>0</v>
      </c>
      <c r="AQ717" s="141">
        <f t="shared" si="95"/>
        <v>0.29376554619940975</v>
      </c>
      <c r="AR717" s="145"/>
      <c r="AS717" s="146"/>
      <c r="AT717" s="145"/>
      <c r="AU717" s="146"/>
      <c r="AV717" s="145"/>
      <c r="AW717" s="108"/>
      <c r="AX717" s="144"/>
      <c r="AY717" s="145"/>
      <c r="AZ717" s="145"/>
      <c r="BA717" s="145"/>
      <c r="BB717" s="145"/>
      <c r="BC717" s="145"/>
      <c r="BD717" s="26"/>
      <c r="BE717" s="26"/>
      <c r="BF717" s="26"/>
      <c r="BG717" s="26"/>
      <c r="BH717" s="26"/>
      <c r="BI717" s="26"/>
      <c r="BJ717" s="26"/>
      <c r="BK717" s="26"/>
    </row>
    <row r="718" spans="1:63" s="82" customFormat="1" x14ac:dyDescent="0.2">
      <c r="A718" s="6">
        <v>730</v>
      </c>
      <c r="B718" s="88" t="s">
        <v>749</v>
      </c>
      <c r="D718" s="120" t="s">
        <v>682</v>
      </c>
      <c r="E718" s="120" t="s">
        <v>773</v>
      </c>
      <c r="F718" s="120">
        <v>121648.15424318188</v>
      </c>
      <c r="G718" s="120">
        <v>69.095305461842628</v>
      </c>
      <c r="H718" s="110">
        <f t="shared" si="88"/>
        <v>34.819237267217794</v>
      </c>
      <c r="I718" s="120">
        <v>38.401843942969826</v>
      </c>
      <c r="J718" s="121">
        <v>0.50393057870547309</v>
      </c>
      <c r="K718" s="121" t="s">
        <v>560</v>
      </c>
      <c r="L718" s="122">
        <v>0.47810000000000002</v>
      </c>
      <c r="M718" s="123">
        <v>2.7840385671501422</v>
      </c>
      <c r="N718" s="113">
        <f t="shared" si="89"/>
        <v>1.3920192835750711</v>
      </c>
      <c r="O718" s="113">
        <v>1</v>
      </c>
      <c r="P718" s="123" t="s">
        <v>780</v>
      </c>
      <c r="Q718" s="124">
        <v>11.07</v>
      </c>
      <c r="R718" s="123">
        <v>3.0361633759849318</v>
      </c>
      <c r="S718" s="113">
        <f t="shared" si="90"/>
        <v>1.5180816879924659</v>
      </c>
      <c r="T718" s="113">
        <v>1</v>
      </c>
      <c r="U718" s="123" t="s">
        <v>780</v>
      </c>
      <c r="V718" s="124">
        <v>0.16789999999999999</v>
      </c>
      <c r="W718" s="114">
        <f t="shared" si="91"/>
        <v>1.0166344999999999E-3</v>
      </c>
      <c r="X718" s="124">
        <v>1.2110000000000001</v>
      </c>
      <c r="Y718" s="113">
        <f t="shared" si="92"/>
        <v>0.60550000000000004</v>
      </c>
      <c r="Z718" s="113">
        <v>1</v>
      </c>
      <c r="AA718" s="123" t="s">
        <v>780</v>
      </c>
      <c r="AB718" s="121">
        <v>0.91695940645717056</v>
      </c>
      <c r="AC718" s="120">
        <v>2518.8076095100387</v>
      </c>
      <c r="AD718" s="120">
        <v>58.310417152958507</v>
      </c>
      <c r="AE718" s="120">
        <v>2528.6843961533359</v>
      </c>
      <c r="AF718" s="120">
        <v>28.674748191078379</v>
      </c>
      <c r="AG718" s="120">
        <v>2536.6197570499621</v>
      </c>
      <c r="AH718" s="120">
        <v>20.317058080140875</v>
      </c>
      <c r="AI718" s="123">
        <v>99.297799857845519</v>
      </c>
      <c r="AJ718" s="144" t="s">
        <v>771</v>
      </c>
      <c r="AK718" s="143">
        <f t="shared" si="93"/>
        <v>2536.6197570499621</v>
      </c>
      <c r="AL718" s="143">
        <f t="shared" si="94"/>
        <v>20.317058080140875</v>
      </c>
      <c r="AM718" s="143">
        <v>1</v>
      </c>
      <c r="AN718" s="143">
        <v>26321</v>
      </c>
      <c r="AO718" s="146" t="s">
        <v>774</v>
      </c>
      <c r="AP718" s="26">
        <v>0</v>
      </c>
      <c r="AQ718" s="141">
        <f t="shared" si="95"/>
        <v>0.70220014215448145</v>
      </c>
      <c r="AR718" s="145"/>
      <c r="AS718" s="146"/>
      <c r="AT718" s="145"/>
      <c r="AU718" s="146"/>
      <c r="AV718" s="145"/>
      <c r="AW718" s="108"/>
      <c r="AX718" s="144"/>
      <c r="AY718" s="145"/>
      <c r="AZ718" s="145"/>
      <c r="BA718" s="145"/>
      <c r="BB718" s="145"/>
      <c r="BC718" s="145"/>
      <c r="BD718" s="26"/>
      <c r="BE718" s="26"/>
      <c r="BF718" s="26"/>
      <c r="BG718" s="26"/>
      <c r="BH718" s="26"/>
      <c r="BI718" s="26"/>
      <c r="BJ718" s="26"/>
      <c r="BK718" s="26"/>
    </row>
    <row r="719" spans="1:63" s="82" customFormat="1" x14ac:dyDescent="0.2">
      <c r="A719" s="6">
        <v>731</v>
      </c>
      <c r="B719" s="88" t="s">
        <v>749</v>
      </c>
      <c r="D719" s="120" t="s">
        <v>683</v>
      </c>
      <c r="E719" s="120" t="s">
        <v>773</v>
      </c>
      <c r="F719" s="120">
        <v>71329.481808480763</v>
      </c>
      <c r="G719" s="120">
        <v>43.145396452272692</v>
      </c>
      <c r="H719" s="110">
        <f t="shared" si="88"/>
        <v>39.076996124399308</v>
      </c>
      <c r="I719" s="120">
        <v>25.636065330240811</v>
      </c>
      <c r="J719" s="121">
        <v>0.90570488018637552</v>
      </c>
      <c r="K719" s="121" t="s">
        <v>560</v>
      </c>
      <c r="L719" s="122">
        <v>0.47699999999999998</v>
      </c>
      <c r="M719" s="123">
        <v>3.8236898464782376</v>
      </c>
      <c r="N719" s="113">
        <f t="shared" si="89"/>
        <v>1.9118449232391188</v>
      </c>
      <c r="O719" s="113">
        <v>1</v>
      </c>
      <c r="P719" s="123" t="s">
        <v>780</v>
      </c>
      <c r="Q719" s="124">
        <v>10.87</v>
      </c>
      <c r="R719" s="123">
        <v>4.1018559013148073</v>
      </c>
      <c r="S719" s="113">
        <f t="shared" si="90"/>
        <v>2.0509279506574036</v>
      </c>
      <c r="T719" s="113">
        <v>1</v>
      </c>
      <c r="U719" s="123" t="s">
        <v>780</v>
      </c>
      <c r="V719" s="124">
        <v>0.1653</v>
      </c>
      <c r="W719" s="114">
        <f t="shared" si="91"/>
        <v>1.2273525000000001E-3</v>
      </c>
      <c r="X719" s="124">
        <v>1.4850000000000001</v>
      </c>
      <c r="Y719" s="113">
        <f t="shared" si="92"/>
        <v>0.74250000000000005</v>
      </c>
      <c r="Z719" s="113">
        <v>1</v>
      </c>
      <c r="AA719" s="123" t="s">
        <v>780</v>
      </c>
      <c r="AB719" s="121">
        <v>0.93218531768816981</v>
      </c>
      <c r="AC719" s="120">
        <v>2514.3540920083387</v>
      </c>
      <c r="AD719" s="120">
        <v>80.10472027474043</v>
      </c>
      <c r="AE719" s="120">
        <v>2512.0770896591735</v>
      </c>
      <c r="AF719" s="120">
        <v>38.875557880267479</v>
      </c>
      <c r="AG719" s="120">
        <v>2510.2374956285162</v>
      </c>
      <c r="AH719" s="120">
        <v>24.96800820495822</v>
      </c>
      <c r="AI719" s="123">
        <v>100.16399230698256</v>
      </c>
      <c r="AJ719" s="144" t="s">
        <v>771</v>
      </c>
      <c r="AK719" s="143">
        <f t="shared" si="93"/>
        <v>2510.2374956285162</v>
      </c>
      <c r="AL719" s="143">
        <f t="shared" si="94"/>
        <v>24.96800820495822</v>
      </c>
      <c r="AM719" s="143">
        <v>1</v>
      </c>
      <c r="AN719" s="143">
        <v>26321</v>
      </c>
      <c r="AO719" s="146" t="s">
        <v>774</v>
      </c>
      <c r="AP719" s="26">
        <v>0</v>
      </c>
      <c r="AQ719" s="141">
        <f t="shared" si="95"/>
        <v>-0.16399230698256417</v>
      </c>
      <c r="AR719" s="145"/>
      <c r="AS719" s="146"/>
      <c r="AT719" s="145"/>
      <c r="AU719" s="146"/>
      <c r="AV719" s="145"/>
      <c r="AW719" s="108"/>
      <c r="AX719" s="144"/>
      <c r="AY719" s="145"/>
      <c r="AZ719" s="145"/>
      <c r="BA719" s="145"/>
      <c r="BB719" s="145"/>
      <c r="BC719" s="145"/>
      <c r="BD719" s="26"/>
      <c r="BE719" s="26"/>
      <c r="BF719" s="26"/>
      <c r="BG719" s="26"/>
      <c r="BH719" s="26"/>
      <c r="BI719" s="26"/>
      <c r="BJ719" s="26"/>
      <c r="BK719" s="26"/>
    </row>
    <row r="720" spans="1:63" s="82" customFormat="1" x14ac:dyDescent="0.2">
      <c r="A720" s="6">
        <v>732</v>
      </c>
      <c r="B720" s="88" t="s">
        <v>749</v>
      </c>
      <c r="D720" s="120" t="s">
        <v>684</v>
      </c>
      <c r="E720" s="120" t="s">
        <v>773</v>
      </c>
      <c r="F720" s="120">
        <v>655681.85392559716</v>
      </c>
      <c r="G720" s="120">
        <v>527.90547346598487</v>
      </c>
      <c r="H720" s="110">
        <f t="shared" si="88"/>
        <v>233.67014086354942</v>
      </c>
      <c r="I720" s="120">
        <v>217.21002235052015</v>
      </c>
      <c r="J720" s="121">
        <v>0.44263632905599293</v>
      </c>
      <c r="K720" s="121" t="s">
        <v>560</v>
      </c>
      <c r="L720" s="122">
        <v>0.35520000000000007</v>
      </c>
      <c r="M720" s="123">
        <v>2.5261912898947116</v>
      </c>
      <c r="N720" s="113">
        <f t="shared" si="89"/>
        <v>1.2630956449473558</v>
      </c>
      <c r="O720" s="113">
        <v>1</v>
      </c>
      <c r="P720" s="123" t="s">
        <v>780</v>
      </c>
      <c r="Q720" s="124">
        <v>7.6470000000000002</v>
      </c>
      <c r="R720" s="123">
        <v>2.6232210763406987</v>
      </c>
      <c r="S720" s="113">
        <f t="shared" si="90"/>
        <v>1.3116105381703493</v>
      </c>
      <c r="T720" s="113">
        <v>1</v>
      </c>
      <c r="U720" s="123" t="s">
        <v>780</v>
      </c>
      <c r="V720" s="124">
        <v>0.15610000000000002</v>
      </c>
      <c r="W720" s="114">
        <f t="shared" si="91"/>
        <v>5.5173545000000007E-4</v>
      </c>
      <c r="X720" s="124">
        <v>0.70690000000000008</v>
      </c>
      <c r="Y720" s="113">
        <f t="shared" si="92"/>
        <v>0.35345000000000004</v>
      </c>
      <c r="Z720" s="113">
        <v>1</v>
      </c>
      <c r="AA720" s="123" t="s">
        <v>780</v>
      </c>
      <c r="AB720" s="121">
        <v>0.96301120507107996</v>
      </c>
      <c r="AC720" s="120">
        <v>1959.490274568376</v>
      </c>
      <c r="AD720" s="120">
        <v>42.826883230871999</v>
      </c>
      <c r="AE720" s="120">
        <v>2190.4390641059413</v>
      </c>
      <c r="AF720" s="120">
        <v>23.833054012703087</v>
      </c>
      <c r="AG720" s="120">
        <v>2414.2639244470079</v>
      </c>
      <c r="AH720" s="120">
        <v>12.001911320209278</v>
      </c>
      <c r="AI720" s="123">
        <v>81.163051592099706</v>
      </c>
      <c r="AJ720" s="144" t="s">
        <v>771</v>
      </c>
      <c r="AK720" s="143">
        <f t="shared" si="93"/>
        <v>2414.2639244470079</v>
      </c>
      <c r="AL720" s="143">
        <f t="shared" si="94"/>
        <v>12.001911320209278</v>
      </c>
      <c r="AM720" s="143">
        <v>1</v>
      </c>
      <c r="AN720" s="143">
        <v>26321</v>
      </c>
      <c r="AO720" s="146" t="s">
        <v>774</v>
      </c>
      <c r="AP720" s="26">
        <v>0</v>
      </c>
      <c r="AQ720" s="141">
        <f t="shared" si="95"/>
        <v>18.836948407900294</v>
      </c>
      <c r="AR720" s="145"/>
      <c r="AS720" s="146"/>
      <c r="AT720" s="145"/>
      <c r="AU720" s="146"/>
      <c r="AV720" s="145"/>
      <c r="AW720" s="108"/>
      <c r="AX720" s="144"/>
      <c r="AY720" s="145"/>
      <c r="AZ720" s="145"/>
      <c r="BA720" s="145"/>
      <c r="BB720" s="145"/>
      <c r="BC720" s="145"/>
      <c r="BD720" s="26"/>
      <c r="BE720" s="26"/>
      <c r="BF720" s="26"/>
      <c r="BG720" s="26"/>
      <c r="BH720" s="26"/>
      <c r="BI720" s="26"/>
      <c r="BJ720" s="26"/>
      <c r="BK720" s="26"/>
    </row>
    <row r="721" spans="1:63" s="82" customFormat="1" x14ac:dyDescent="0.2">
      <c r="A721" s="6">
        <v>733</v>
      </c>
      <c r="B721" s="88" t="s">
        <v>749</v>
      </c>
      <c r="D721" s="120" t="s">
        <v>685</v>
      </c>
      <c r="E721" s="120" t="s">
        <v>773</v>
      </c>
      <c r="F721" s="120">
        <v>114544.60512143129</v>
      </c>
      <c r="G721" s="120">
        <v>67.455583729381303</v>
      </c>
      <c r="H721" s="110">
        <f t="shared" si="88"/>
        <v>72.162957989108989</v>
      </c>
      <c r="I721" s="120">
        <v>45.629067392134445</v>
      </c>
      <c r="J721" s="121">
        <v>1.0697847976323613</v>
      </c>
      <c r="K721" s="121">
        <v>4.7676430668620748E-2</v>
      </c>
      <c r="L721" s="122">
        <v>0.5232</v>
      </c>
      <c r="M721" s="123">
        <v>3.6305909257658304</v>
      </c>
      <c r="N721" s="113">
        <f t="shared" si="89"/>
        <v>1.8152954628829152</v>
      </c>
      <c r="O721" s="113">
        <v>1</v>
      </c>
      <c r="P721" s="123" t="s">
        <v>780</v>
      </c>
      <c r="Q721" s="124">
        <v>13.5</v>
      </c>
      <c r="R721" s="123">
        <v>3.8053986916103906</v>
      </c>
      <c r="S721" s="113">
        <f t="shared" si="90"/>
        <v>1.9026993458051953</v>
      </c>
      <c r="T721" s="113">
        <v>1</v>
      </c>
      <c r="U721" s="123" t="s">
        <v>780</v>
      </c>
      <c r="V721" s="124">
        <v>0.18720000000000001</v>
      </c>
      <c r="W721" s="114">
        <f t="shared" si="91"/>
        <v>1.06704E-3</v>
      </c>
      <c r="X721" s="124">
        <v>1.1399999999999999</v>
      </c>
      <c r="Y721" s="113">
        <f t="shared" si="92"/>
        <v>0.56999999999999995</v>
      </c>
      <c r="Z721" s="113">
        <v>1</v>
      </c>
      <c r="AA721" s="123" t="s">
        <v>780</v>
      </c>
      <c r="AB721" s="121">
        <v>0.9540632191234123</v>
      </c>
      <c r="AC721" s="120">
        <v>2712.6468775163771</v>
      </c>
      <c r="AD721" s="120">
        <v>80.894079865237472</v>
      </c>
      <c r="AE721" s="120">
        <v>2715.3930881688075</v>
      </c>
      <c r="AF721" s="120">
        <v>36.627628786053265</v>
      </c>
      <c r="AG721" s="120">
        <v>2717.4369211844723</v>
      </c>
      <c r="AH721" s="120">
        <v>18.793777973568119</v>
      </c>
      <c r="AI721" s="123">
        <v>99.823729352068739</v>
      </c>
      <c r="AJ721" s="144" t="s">
        <v>771</v>
      </c>
      <c r="AK721" s="143">
        <f t="shared" si="93"/>
        <v>2717.4369211844723</v>
      </c>
      <c r="AL721" s="143">
        <f t="shared" si="94"/>
        <v>18.793777973568119</v>
      </c>
      <c r="AM721" s="143">
        <v>1</v>
      </c>
      <c r="AN721" s="143">
        <v>26321</v>
      </c>
      <c r="AO721" s="146" t="s">
        <v>774</v>
      </c>
      <c r="AP721" s="26">
        <v>0</v>
      </c>
      <c r="AQ721" s="141">
        <f t="shared" si="95"/>
        <v>0.17627064793126124</v>
      </c>
      <c r="AR721" s="145"/>
      <c r="AS721" s="146"/>
      <c r="AT721" s="145"/>
      <c r="AU721" s="146"/>
      <c r="AV721" s="145"/>
      <c r="AW721" s="108"/>
      <c r="AX721" s="144"/>
      <c r="AY721" s="145"/>
      <c r="AZ721" s="145"/>
      <c r="BA721" s="145"/>
      <c r="BB721" s="145"/>
      <c r="BC721" s="145"/>
      <c r="BD721" s="26"/>
      <c r="BE721" s="26"/>
      <c r="BF721" s="26"/>
      <c r="BG721" s="26"/>
      <c r="BH721" s="26"/>
      <c r="BI721" s="26"/>
      <c r="BJ721" s="26"/>
      <c r="BK721" s="26"/>
    </row>
    <row r="722" spans="1:63" s="82" customFormat="1" x14ac:dyDescent="0.2">
      <c r="A722" s="6">
        <v>734</v>
      </c>
      <c r="B722" s="88" t="s">
        <v>749</v>
      </c>
      <c r="D722" s="120" t="s">
        <v>686</v>
      </c>
      <c r="E722" s="120" t="s">
        <v>773</v>
      </c>
      <c r="F722" s="120">
        <v>261183.00708832964</v>
      </c>
      <c r="G722" s="120">
        <v>384.23974091635381</v>
      </c>
      <c r="H722" s="110">
        <f t="shared" si="88"/>
        <v>148.83148565368231</v>
      </c>
      <c r="I722" s="120">
        <v>28.697886584786247</v>
      </c>
      <c r="J722" s="121">
        <v>0.38734016762228096</v>
      </c>
      <c r="K722" s="121">
        <v>8.3578903724112655E-2</v>
      </c>
      <c r="L722" s="122">
        <v>4.8680000000000001E-2</v>
      </c>
      <c r="M722" s="123">
        <v>25.612078500948972</v>
      </c>
      <c r="N722" s="113">
        <f t="shared" si="89"/>
        <v>12.806039250474486</v>
      </c>
      <c r="O722" s="113">
        <v>1</v>
      </c>
      <c r="P722" s="123" t="s">
        <v>780</v>
      </c>
      <c r="Q722" s="124">
        <v>1.089</v>
      </c>
      <c r="R722" s="123">
        <v>25.626547395629515</v>
      </c>
      <c r="S722" s="113">
        <f t="shared" si="90"/>
        <v>12.813273697814758</v>
      </c>
      <c r="T722" s="113">
        <v>1</v>
      </c>
      <c r="U722" s="123" t="s">
        <v>780</v>
      </c>
      <c r="V722" s="124">
        <v>0.16220000000000001</v>
      </c>
      <c r="W722" s="114">
        <f t="shared" si="91"/>
        <v>6.9827099999999998E-4</v>
      </c>
      <c r="X722" s="124">
        <v>0.86099999999999999</v>
      </c>
      <c r="Y722" s="113">
        <f t="shared" si="92"/>
        <v>0.43049999999999999</v>
      </c>
      <c r="Z722" s="113">
        <v>1</v>
      </c>
      <c r="AA722" s="123" t="s">
        <v>780</v>
      </c>
      <c r="AB722" s="121">
        <v>0.99943539430196471</v>
      </c>
      <c r="AC722" s="120">
        <v>306.39883824916211</v>
      </c>
      <c r="AD722" s="120">
        <v>77.098558345107818</v>
      </c>
      <c r="AE722" s="120">
        <v>748.00329357400335</v>
      </c>
      <c r="AF722" s="120">
        <v>145.60286447873489</v>
      </c>
      <c r="AG722" s="120">
        <v>2479.2399144719093</v>
      </c>
      <c r="AH722" s="120">
        <v>14.523694343155862</v>
      </c>
      <c r="AI722" s="123">
        <v>12.358579597748474</v>
      </c>
      <c r="AJ722" s="144" t="s">
        <v>771</v>
      </c>
      <c r="AK722" s="143">
        <f t="shared" si="93"/>
        <v>2479.2399144719093</v>
      </c>
      <c r="AL722" s="143">
        <f t="shared" si="94"/>
        <v>14.523694343155862</v>
      </c>
      <c r="AM722" s="143">
        <v>1</v>
      </c>
      <c r="AN722" s="143">
        <v>26321</v>
      </c>
      <c r="AO722" s="146" t="s">
        <v>774</v>
      </c>
      <c r="AP722" s="26">
        <v>0</v>
      </c>
      <c r="AQ722" s="141">
        <f t="shared" si="95"/>
        <v>87.641420402251526</v>
      </c>
      <c r="AR722" s="145"/>
      <c r="AS722" s="146"/>
      <c r="AT722" s="145"/>
      <c r="AU722" s="146"/>
      <c r="AV722" s="145"/>
      <c r="AW722" s="108"/>
      <c r="AX722" s="144"/>
      <c r="AY722" s="145"/>
      <c r="AZ722" s="145"/>
      <c r="BA722" s="145"/>
      <c r="BB722" s="145"/>
      <c r="BC722" s="145"/>
      <c r="BD722" s="26"/>
      <c r="BE722" s="26"/>
      <c r="BF722" s="26"/>
      <c r="BG722" s="26"/>
      <c r="BH722" s="26"/>
      <c r="BI722" s="26"/>
      <c r="BJ722" s="26"/>
      <c r="BK722" s="26"/>
    </row>
    <row r="723" spans="1:63" s="82" customFormat="1" x14ac:dyDescent="0.2">
      <c r="A723" s="6">
        <v>735</v>
      </c>
      <c r="B723" s="88" t="s">
        <v>749</v>
      </c>
      <c r="D723" s="120" t="s">
        <v>687</v>
      </c>
      <c r="E723" s="120" t="s">
        <v>773</v>
      </c>
      <c r="F723" s="120">
        <v>287148.9775464604</v>
      </c>
      <c r="G723" s="120">
        <v>187.43397843322651</v>
      </c>
      <c r="H723" s="110">
        <f t="shared" si="88"/>
        <v>208.56484796981999</v>
      </c>
      <c r="I723" s="120">
        <v>115.09332305388759</v>
      </c>
      <c r="J723" s="121">
        <v>1.112737667488189</v>
      </c>
      <c r="K723" s="121" t="s">
        <v>560</v>
      </c>
      <c r="L723" s="122">
        <v>0.47440000000000004</v>
      </c>
      <c r="M723" s="123">
        <v>2.4832407307252713</v>
      </c>
      <c r="N723" s="113">
        <f t="shared" si="89"/>
        <v>1.2416203653626356</v>
      </c>
      <c r="O723" s="113">
        <v>1</v>
      </c>
      <c r="P723" s="123" t="s">
        <v>780</v>
      </c>
      <c r="Q723" s="124">
        <v>10.74</v>
      </c>
      <c r="R723" s="123">
        <v>2.7697488765612772</v>
      </c>
      <c r="S723" s="113">
        <f t="shared" si="90"/>
        <v>1.3848744382806386</v>
      </c>
      <c r="T723" s="113">
        <v>1</v>
      </c>
      <c r="U723" s="123" t="s">
        <v>780</v>
      </c>
      <c r="V723" s="124">
        <v>0.16420000000000001</v>
      </c>
      <c r="W723" s="114">
        <f t="shared" si="91"/>
        <v>1.0073670000000001E-3</v>
      </c>
      <c r="X723" s="124">
        <v>1.2270000000000001</v>
      </c>
      <c r="Y723" s="113">
        <f t="shared" si="92"/>
        <v>0.61350000000000005</v>
      </c>
      <c r="Z723" s="113">
        <v>1</v>
      </c>
      <c r="AA723" s="123" t="s">
        <v>780</v>
      </c>
      <c r="AB723" s="121">
        <v>0.89655807851009439</v>
      </c>
      <c r="AC723" s="120">
        <v>2502.9448001781684</v>
      </c>
      <c r="AD723" s="120">
        <v>51.715879713227423</v>
      </c>
      <c r="AE723" s="120">
        <v>2501.1367703971941</v>
      </c>
      <c r="AF723" s="120">
        <v>26.060188348458723</v>
      </c>
      <c r="AG723" s="120">
        <v>2499.6691563541999</v>
      </c>
      <c r="AH723" s="120">
        <v>20.651213718564179</v>
      </c>
      <c r="AI723" s="123">
        <v>100.13104309486884</v>
      </c>
      <c r="AJ723" s="144" t="s">
        <v>771</v>
      </c>
      <c r="AK723" s="143">
        <f t="shared" si="93"/>
        <v>2499.6691563541999</v>
      </c>
      <c r="AL723" s="143">
        <f t="shared" si="94"/>
        <v>20.651213718564179</v>
      </c>
      <c r="AM723" s="143">
        <v>1</v>
      </c>
      <c r="AN723" s="143">
        <v>26321</v>
      </c>
      <c r="AO723" s="146" t="s">
        <v>774</v>
      </c>
      <c r="AP723" s="26">
        <v>0</v>
      </c>
      <c r="AQ723" s="141">
        <f t="shared" si="95"/>
        <v>-0.13104309486884347</v>
      </c>
      <c r="AR723" s="145"/>
      <c r="AS723" s="146"/>
      <c r="AT723" s="145"/>
      <c r="AU723" s="146"/>
      <c r="AV723" s="145"/>
      <c r="AW723" s="108"/>
      <c r="AX723" s="144"/>
      <c r="AY723" s="145"/>
      <c r="AZ723" s="145"/>
      <c r="BA723" s="145"/>
      <c r="BB723" s="145"/>
      <c r="BC723" s="145"/>
      <c r="BD723" s="26"/>
      <c r="BE723" s="26"/>
      <c r="BF723" s="26"/>
      <c r="BG723" s="26"/>
      <c r="BH723" s="26"/>
      <c r="BI723" s="26"/>
      <c r="BJ723" s="26"/>
      <c r="BK723" s="26"/>
    </row>
    <row r="724" spans="1:63" s="82" customFormat="1" x14ac:dyDescent="0.2">
      <c r="A724" s="6">
        <v>736</v>
      </c>
      <c r="B724" s="88" t="s">
        <v>749</v>
      </c>
      <c r="D724" s="120" t="s">
        <v>555</v>
      </c>
      <c r="E724" s="120" t="s">
        <v>773</v>
      </c>
      <c r="F724" s="120">
        <v>320485.8171900009</v>
      </c>
      <c r="G724" s="120">
        <v>365.78040341936719</v>
      </c>
      <c r="H724" s="110">
        <f t="shared" si="88"/>
        <v>197.1747592678982</v>
      </c>
      <c r="I724" s="120">
        <v>98.397110380204339</v>
      </c>
      <c r="J724" s="121">
        <v>0.5390522767886976</v>
      </c>
      <c r="K724" s="121">
        <v>0.96201311349319241</v>
      </c>
      <c r="L724" s="122">
        <v>0.21690000000000001</v>
      </c>
      <c r="M724" s="123">
        <v>2.8445009949822868</v>
      </c>
      <c r="N724" s="113">
        <f t="shared" si="89"/>
        <v>1.4222504974911434</v>
      </c>
      <c r="O724" s="113">
        <v>1</v>
      </c>
      <c r="P724" s="123" t="s">
        <v>780</v>
      </c>
      <c r="Q724" s="124">
        <v>4.8129999999999997</v>
      </c>
      <c r="R724" s="123">
        <v>2.9990472847063789</v>
      </c>
      <c r="S724" s="113">
        <f t="shared" si="90"/>
        <v>1.4995236423531895</v>
      </c>
      <c r="T724" s="113">
        <v>1</v>
      </c>
      <c r="U724" s="123" t="s">
        <v>780</v>
      </c>
      <c r="V724" s="124">
        <v>0.16090000000000002</v>
      </c>
      <c r="W724" s="114">
        <f t="shared" si="91"/>
        <v>7.6451635000000014E-4</v>
      </c>
      <c r="X724" s="124">
        <v>0.95030000000000003</v>
      </c>
      <c r="Y724" s="113">
        <f t="shared" si="92"/>
        <v>0.47515000000000002</v>
      </c>
      <c r="Z724" s="113">
        <v>1</v>
      </c>
      <c r="AA724" s="123" t="s">
        <v>780</v>
      </c>
      <c r="AB724" s="121">
        <v>0.94846820504891671</v>
      </c>
      <c r="AC724" s="120">
        <v>1265.7353807123111</v>
      </c>
      <c r="AD724" s="120">
        <v>32.772807117967886</v>
      </c>
      <c r="AE724" s="120">
        <v>1787.0871021771179</v>
      </c>
      <c r="AF724" s="120">
        <v>25.53111348196262</v>
      </c>
      <c r="AG724" s="120">
        <v>2464.9691915477702</v>
      </c>
      <c r="AH724" s="120">
        <v>16.05281332325977</v>
      </c>
      <c r="AI724" s="123">
        <v>51.348933084131062</v>
      </c>
      <c r="AJ724" s="144" t="s">
        <v>771</v>
      </c>
      <c r="AK724" s="143">
        <f t="shared" si="93"/>
        <v>2464.9691915477702</v>
      </c>
      <c r="AL724" s="143">
        <f t="shared" si="94"/>
        <v>16.05281332325977</v>
      </c>
      <c r="AM724" s="143">
        <v>1</v>
      </c>
      <c r="AN724" s="143">
        <v>26321</v>
      </c>
      <c r="AO724" s="146" t="s">
        <v>774</v>
      </c>
      <c r="AP724" s="26">
        <v>0</v>
      </c>
      <c r="AQ724" s="141">
        <f t="shared" si="95"/>
        <v>48.651066915868938</v>
      </c>
      <c r="AR724" s="145"/>
      <c r="AS724" s="146"/>
      <c r="AT724" s="145"/>
      <c r="AU724" s="146"/>
      <c r="AV724" s="145"/>
      <c r="AW724" s="108"/>
      <c r="AX724" s="144"/>
      <c r="AY724" s="145"/>
      <c r="AZ724" s="145"/>
      <c r="BA724" s="145"/>
      <c r="BB724" s="145"/>
      <c r="BC724" s="145"/>
      <c r="BD724" s="26"/>
      <c r="BE724" s="26"/>
      <c r="BF724" s="26"/>
      <c r="BG724" s="26"/>
      <c r="BH724" s="26"/>
      <c r="BI724" s="26"/>
      <c r="BJ724" s="26"/>
      <c r="BK724" s="26"/>
    </row>
    <row r="725" spans="1:63" s="82" customFormat="1" x14ac:dyDescent="0.2">
      <c r="A725" s="6">
        <v>737</v>
      </c>
      <c r="B725" s="88" t="s">
        <v>749</v>
      </c>
      <c r="D725" s="120" t="s">
        <v>556</v>
      </c>
      <c r="E725" s="120" t="s">
        <v>773</v>
      </c>
      <c r="F725" s="120">
        <v>602382.277608337</v>
      </c>
      <c r="G725" s="120">
        <v>532.80110080278871</v>
      </c>
      <c r="H725" s="110">
        <f t="shared" si="88"/>
        <v>233.8300449994633</v>
      </c>
      <c r="I725" s="120">
        <v>228.18095635307859</v>
      </c>
      <c r="J725" s="121">
        <v>0.43886929784331147</v>
      </c>
      <c r="K725" s="121">
        <v>0.18836396414705156</v>
      </c>
      <c r="L725" s="122">
        <v>0.37570000000000003</v>
      </c>
      <c r="M725" s="123">
        <v>2.5530744589303103</v>
      </c>
      <c r="N725" s="113">
        <f t="shared" si="89"/>
        <v>1.2765372294651551</v>
      </c>
      <c r="O725" s="113">
        <v>1</v>
      </c>
      <c r="P725" s="123" t="s">
        <v>780</v>
      </c>
      <c r="Q725" s="124">
        <v>8.6530000000000005</v>
      </c>
      <c r="R725" s="123">
        <v>2.6857361319925399</v>
      </c>
      <c r="S725" s="113">
        <f t="shared" si="90"/>
        <v>1.34286806599627</v>
      </c>
      <c r="T725" s="113">
        <v>1</v>
      </c>
      <c r="U725" s="123" t="s">
        <v>780</v>
      </c>
      <c r="V725" s="124">
        <v>0.16710000000000003</v>
      </c>
      <c r="W725" s="114">
        <f t="shared" si="91"/>
        <v>6.965563500000002E-4</v>
      </c>
      <c r="X725" s="124">
        <v>0.8337</v>
      </c>
      <c r="Y725" s="113">
        <f t="shared" si="92"/>
        <v>0.41685</v>
      </c>
      <c r="Z725" s="113">
        <v>1</v>
      </c>
      <c r="AA725" s="123" t="s">
        <v>780</v>
      </c>
      <c r="AB725" s="121">
        <v>0.95060509799084081</v>
      </c>
      <c r="AC725" s="120">
        <v>2055.9383036332379</v>
      </c>
      <c r="AD725" s="120">
        <v>45.100014917829867</v>
      </c>
      <c r="AE725" s="120">
        <v>2302.1279605965256</v>
      </c>
      <c r="AF725" s="120">
        <v>24.7444487937546</v>
      </c>
      <c r="AG725" s="120">
        <v>2528.3983685084359</v>
      </c>
      <c r="AH725" s="120">
        <v>13.993463996579852</v>
      </c>
      <c r="AI725" s="123">
        <v>81.313859763565915</v>
      </c>
      <c r="AJ725" s="144" t="s">
        <v>771</v>
      </c>
      <c r="AK725" s="143">
        <f t="shared" si="93"/>
        <v>2528.3983685084359</v>
      </c>
      <c r="AL725" s="143">
        <f t="shared" si="94"/>
        <v>13.993463996579852</v>
      </c>
      <c r="AM725" s="143">
        <v>1</v>
      </c>
      <c r="AN725" s="143">
        <v>26321</v>
      </c>
      <c r="AO725" s="146" t="s">
        <v>774</v>
      </c>
      <c r="AP725" s="26">
        <v>0</v>
      </c>
      <c r="AQ725" s="141">
        <f t="shared" si="95"/>
        <v>18.686140236434085</v>
      </c>
      <c r="AR725" s="145"/>
      <c r="AS725" s="146"/>
      <c r="AT725" s="145"/>
      <c r="AU725" s="146"/>
      <c r="AV725" s="145"/>
      <c r="AW725" s="108"/>
      <c r="AX725" s="144"/>
      <c r="AY725" s="145"/>
      <c r="AZ725" s="145"/>
      <c r="BA725" s="145"/>
      <c r="BB725" s="145"/>
      <c r="BC725" s="145"/>
      <c r="BD725" s="26"/>
      <c r="BE725" s="26"/>
      <c r="BF725" s="26"/>
      <c r="BG725" s="26"/>
      <c r="BH725" s="26"/>
      <c r="BI725" s="26"/>
      <c r="BJ725" s="26"/>
      <c r="BK725" s="26"/>
    </row>
    <row r="726" spans="1:63" s="82" customFormat="1" x14ac:dyDescent="0.2">
      <c r="A726" s="6">
        <v>738</v>
      </c>
      <c r="B726" s="88" t="s">
        <v>749</v>
      </c>
      <c r="D726" s="120" t="s">
        <v>557</v>
      </c>
      <c r="E726" s="120" t="s">
        <v>773</v>
      </c>
      <c r="F726" s="120">
        <v>305895.37629221496</v>
      </c>
      <c r="G726" s="120">
        <v>188.14280414526465</v>
      </c>
      <c r="H726" s="110">
        <f t="shared" si="88"/>
        <v>146.93729974379158</v>
      </c>
      <c r="I726" s="120">
        <v>107.98611413974463</v>
      </c>
      <c r="J726" s="121">
        <v>0.78098814574030495</v>
      </c>
      <c r="K726" s="121" t="s">
        <v>560</v>
      </c>
      <c r="L726" s="122">
        <v>0.47020000000000006</v>
      </c>
      <c r="M726" s="123">
        <v>3.2002127646892053</v>
      </c>
      <c r="N726" s="113">
        <f t="shared" si="89"/>
        <v>1.6001063823446027</v>
      </c>
      <c r="O726" s="113">
        <v>1</v>
      </c>
      <c r="P726" s="123" t="s">
        <v>780</v>
      </c>
      <c r="Q726" s="124">
        <v>10.55</v>
      </c>
      <c r="R726" s="123">
        <v>3.3983517829158356</v>
      </c>
      <c r="S726" s="113">
        <f t="shared" si="90"/>
        <v>1.6991758914579178</v>
      </c>
      <c r="T726" s="113">
        <v>1</v>
      </c>
      <c r="U726" s="123" t="s">
        <v>780</v>
      </c>
      <c r="V726" s="124">
        <v>0.1628</v>
      </c>
      <c r="W726" s="114">
        <f t="shared" si="91"/>
        <v>9.304020000000001E-4</v>
      </c>
      <c r="X726" s="124">
        <v>1.143</v>
      </c>
      <c r="Y726" s="113">
        <f t="shared" si="92"/>
        <v>0.57150000000000001</v>
      </c>
      <c r="Z726" s="113">
        <v>1</v>
      </c>
      <c r="AA726" s="123" t="s">
        <v>780</v>
      </c>
      <c r="AB726" s="121">
        <v>0.94169555393802573</v>
      </c>
      <c r="AC726" s="120">
        <v>2484.2359048453977</v>
      </c>
      <c r="AD726" s="120">
        <v>66.314146022197747</v>
      </c>
      <c r="AE726" s="120">
        <v>2484.5832105316754</v>
      </c>
      <c r="AF726" s="120">
        <v>32.019075955656263</v>
      </c>
      <c r="AG726" s="120">
        <v>2484.8672074102678</v>
      </c>
      <c r="AH726" s="120">
        <v>19.276384149462903</v>
      </c>
      <c r="AI726" s="123">
        <v>99.974594112595341</v>
      </c>
      <c r="AJ726" s="144" t="s">
        <v>771</v>
      </c>
      <c r="AK726" s="143">
        <f t="shared" si="93"/>
        <v>2484.8672074102678</v>
      </c>
      <c r="AL726" s="143">
        <f t="shared" si="94"/>
        <v>19.276384149462903</v>
      </c>
      <c r="AM726" s="143">
        <v>1</v>
      </c>
      <c r="AN726" s="143">
        <v>26321</v>
      </c>
      <c r="AO726" s="146" t="s">
        <v>774</v>
      </c>
      <c r="AP726" s="26">
        <v>0</v>
      </c>
      <c r="AQ726" s="141">
        <f t="shared" si="95"/>
        <v>2.5405887404659211E-2</v>
      </c>
      <c r="AR726" s="145"/>
      <c r="AS726" s="146"/>
      <c r="AT726" s="145"/>
      <c r="AU726" s="146"/>
      <c r="AV726" s="145"/>
      <c r="AW726" s="108"/>
      <c r="AX726" s="144"/>
      <c r="AY726" s="145"/>
      <c r="AZ726" s="145"/>
      <c r="BA726" s="145"/>
      <c r="BB726" s="145"/>
      <c r="BC726" s="145"/>
      <c r="BD726" s="26"/>
      <c r="BE726" s="26"/>
      <c r="BF726" s="26"/>
      <c r="BG726" s="26"/>
      <c r="BH726" s="26"/>
      <c r="BI726" s="26"/>
      <c r="BJ726" s="26"/>
      <c r="BK726" s="26"/>
    </row>
    <row r="727" spans="1:63" s="82" customFormat="1" x14ac:dyDescent="0.2">
      <c r="A727" s="6">
        <v>739</v>
      </c>
      <c r="B727" s="88" t="s">
        <v>749</v>
      </c>
      <c r="D727" s="120" t="s">
        <v>688</v>
      </c>
      <c r="E727" s="120" t="s">
        <v>773</v>
      </c>
      <c r="F727" s="120">
        <v>149920.02389433311</v>
      </c>
      <c r="G727" s="120">
        <v>77.144278070675398</v>
      </c>
      <c r="H727" s="110">
        <f t="shared" si="88"/>
        <v>111.84519956268184</v>
      </c>
      <c r="I727" s="120">
        <v>48.754813561066229</v>
      </c>
      <c r="J727" s="121">
        <v>1.4498184746795524</v>
      </c>
      <c r="K727" s="121">
        <v>0.58809323908782885</v>
      </c>
      <c r="L727" s="122">
        <v>0.47149999999999997</v>
      </c>
      <c r="M727" s="123">
        <v>1.9894084278006332</v>
      </c>
      <c r="N727" s="113">
        <f t="shared" si="89"/>
        <v>0.9947042139003166</v>
      </c>
      <c r="O727" s="113">
        <v>1</v>
      </c>
      <c r="P727" s="123" t="s">
        <v>780</v>
      </c>
      <c r="Q727" s="124">
        <v>10.52</v>
      </c>
      <c r="R727" s="123">
        <v>2.4671527370595516</v>
      </c>
      <c r="S727" s="113">
        <f t="shared" si="90"/>
        <v>1.2335763685297758</v>
      </c>
      <c r="T727" s="113">
        <v>1</v>
      </c>
      <c r="U727" s="123" t="s">
        <v>780</v>
      </c>
      <c r="V727" s="124">
        <v>0.1618</v>
      </c>
      <c r="W727" s="114">
        <f t="shared" si="91"/>
        <v>1.180331E-3</v>
      </c>
      <c r="X727" s="124">
        <v>1.4590000000000001</v>
      </c>
      <c r="Y727" s="113">
        <f t="shared" si="92"/>
        <v>0.72950000000000004</v>
      </c>
      <c r="Z727" s="113">
        <v>1</v>
      </c>
      <c r="AA727" s="123" t="s">
        <v>780</v>
      </c>
      <c r="AB727" s="121">
        <v>0.80635803285194552</v>
      </c>
      <c r="AC727" s="120">
        <v>2489.9275059391957</v>
      </c>
      <c r="AD727" s="120">
        <v>41.221296702366089</v>
      </c>
      <c r="AE727" s="120">
        <v>2481.5921923380361</v>
      </c>
      <c r="AF727" s="120">
        <v>23.13792303387936</v>
      </c>
      <c r="AG727" s="120">
        <v>2474.7748476279817</v>
      </c>
      <c r="AH727" s="120">
        <v>24.623680549909853</v>
      </c>
      <c r="AI727" s="123">
        <v>100.61228431854063</v>
      </c>
      <c r="AJ727" s="144" t="s">
        <v>771</v>
      </c>
      <c r="AK727" s="143">
        <f t="shared" si="93"/>
        <v>2474.7748476279817</v>
      </c>
      <c r="AL727" s="143">
        <f t="shared" si="94"/>
        <v>24.623680549909853</v>
      </c>
      <c r="AM727" s="143">
        <v>1</v>
      </c>
      <c r="AN727" s="143">
        <v>26321</v>
      </c>
      <c r="AO727" s="146" t="s">
        <v>774</v>
      </c>
      <c r="AP727" s="26">
        <v>0</v>
      </c>
      <c r="AQ727" s="141">
        <f t="shared" si="95"/>
        <v>-0.61228431854063103</v>
      </c>
      <c r="AR727" s="145"/>
      <c r="AS727" s="146"/>
      <c r="AT727" s="145"/>
      <c r="AU727" s="146"/>
      <c r="AV727" s="145"/>
      <c r="AW727" s="108"/>
      <c r="AX727" s="144"/>
      <c r="AY727" s="145"/>
      <c r="AZ727" s="145"/>
      <c r="BA727" s="145"/>
      <c r="BB727" s="145"/>
      <c r="BC727" s="145"/>
      <c r="BD727" s="26"/>
      <c r="BE727" s="26"/>
      <c r="BF727" s="26"/>
      <c r="BG727" s="26"/>
      <c r="BH727" s="26"/>
      <c r="BI727" s="26"/>
      <c r="BJ727" s="26"/>
      <c r="BK727" s="26"/>
    </row>
    <row r="728" spans="1:63" s="82" customFormat="1" x14ac:dyDescent="0.2">
      <c r="A728" s="6">
        <v>740</v>
      </c>
      <c r="B728" s="88" t="s">
        <v>749</v>
      </c>
      <c r="D728" s="120" t="s">
        <v>689</v>
      </c>
      <c r="E728" s="120" t="s">
        <v>773</v>
      </c>
      <c r="F728" s="120">
        <v>396197.97273422364</v>
      </c>
      <c r="G728" s="120">
        <v>234.55207910665428</v>
      </c>
      <c r="H728" s="110">
        <f t="shared" si="88"/>
        <v>131.32895001167532</v>
      </c>
      <c r="I728" s="120">
        <v>128.62566116046833</v>
      </c>
      <c r="J728" s="121">
        <v>0.55991381748510582</v>
      </c>
      <c r="K728" s="121" t="s">
        <v>560</v>
      </c>
      <c r="L728" s="122">
        <v>0.46720000000000006</v>
      </c>
      <c r="M728" s="123">
        <v>2.631986049234786</v>
      </c>
      <c r="N728" s="113">
        <f t="shared" si="89"/>
        <v>1.315993024617393</v>
      </c>
      <c r="O728" s="113">
        <v>1</v>
      </c>
      <c r="P728" s="123" t="s">
        <v>780</v>
      </c>
      <c r="Q728" s="124">
        <v>10.49</v>
      </c>
      <c r="R728" s="123">
        <v>2.7214436349038436</v>
      </c>
      <c r="S728" s="113">
        <f t="shared" si="90"/>
        <v>1.3607218174519218</v>
      </c>
      <c r="T728" s="113">
        <v>1</v>
      </c>
      <c r="U728" s="123" t="s">
        <v>780</v>
      </c>
      <c r="V728" s="124">
        <v>0.16290000000000002</v>
      </c>
      <c r="W728" s="114">
        <f t="shared" si="91"/>
        <v>5.6363400000000003E-4</v>
      </c>
      <c r="X728" s="124">
        <v>0.69199999999999995</v>
      </c>
      <c r="Y728" s="113">
        <f t="shared" si="92"/>
        <v>0.34599999999999997</v>
      </c>
      <c r="Z728" s="113">
        <v>1</v>
      </c>
      <c r="AA728" s="123" t="s">
        <v>780</v>
      </c>
      <c r="AB728" s="121">
        <v>0.96712862815833467</v>
      </c>
      <c r="AC728" s="120">
        <v>2471.0877853129932</v>
      </c>
      <c r="AD728" s="120">
        <v>54.251926061765971</v>
      </c>
      <c r="AE728" s="120">
        <v>2479.0268580827701</v>
      </c>
      <c r="AF728" s="120">
        <v>25.546788982471753</v>
      </c>
      <c r="AG728" s="120">
        <v>2485.540457033062</v>
      </c>
      <c r="AH728" s="120">
        <v>11.665710833283903</v>
      </c>
      <c r="AI728" s="123">
        <v>99.41853001510502</v>
      </c>
      <c r="AJ728" s="144" t="s">
        <v>771</v>
      </c>
      <c r="AK728" s="143">
        <f t="shared" si="93"/>
        <v>2485.540457033062</v>
      </c>
      <c r="AL728" s="143">
        <f t="shared" si="94"/>
        <v>11.665710833283903</v>
      </c>
      <c r="AM728" s="143">
        <v>1</v>
      </c>
      <c r="AN728" s="143">
        <v>26321</v>
      </c>
      <c r="AO728" s="146" t="s">
        <v>774</v>
      </c>
      <c r="AP728" s="26">
        <v>0</v>
      </c>
      <c r="AQ728" s="141">
        <f t="shared" si="95"/>
        <v>0.58146998489498003</v>
      </c>
      <c r="AR728" s="145"/>
      <c r="AS728" s="146"/>
      <c r="AT728" s="145"/>
      <c r="AU728" s="146"/>
      <c r="AV728" s="145"/>
      <c r="AW728" s="108"/>
      <c r="AX728" s="144"/>
      <c r="AY728" s="145"/>
      <c r="AZ728" s="145"/>
      <c r="BA728" s="145"/>
      <c r="BB728" s="145"/>
      <c r="BC728" s="145"/>
      <c r="BD728" s="26"/>
      <c r="BE728" s="26"/>
      <c r="BF728" s="26"/>
      <c r="BG728" s="26"/>
      <c r="BH728" s="26"/>
      <c r="BI728" s="26"/>
      <c r="BJ728" s="26"/>
      <c r="BK728" s="26"/>
    </row>
    <row r="729" spans="1:63" s="82" customFormat="1" x14ac:dyDescent="0.2">
      <c r="A729" s="6">
        <v>741</v>
      </c>
      <c r="B729" s="88" t="s">
        <v>749</v>
      </c>
      <c r="D729" s="120" t="s">
        <v>690</v>
      </c>
      <c r="E729" s="120" t="s">
        <v>773</v>
      </c>
      <c r="F729" s="120">
        <v>351826.89314439014</v>
      </c>
      <c r="G729" s="120">
        <v>231.09366231239346</v>
      </c>
      <c r="H729" s="110">
        <f t="shared" si="88"/>
        <v>138.20616153819932</v>
      </c>
      <c r="I729" s="120">
        <v>126.48175406583299</v>
      </c>
      <c r="J729" s="121">
        <v>0.5980525824692311</v>
      </c>
      <c r="K729" s="121">
        <v>0.5499365557340804</v>
      </c>
      <c r="L729" s="122">
        <v>0.46860000000000002</v>
      </c>
      <c r="M729" s="123">
        <v>2.9494073709098463</v>
      </c>
      <c r="N729" s="113">
        <f t="shared" si="89"/>
        <v>1.4747036854549231</v>
      </c>
      <c r="O729" s="113">
        <v>1</v>
      </c>
      <c r="P729" s="123" t="s">
        <v>780</v>
      </c>
      <c r="Q729" s="124">
        <v>10.43</v>
      </c>
      <c r="R729" s="123">
        <v>3.0286194801608755</v>
      </c>
      <c r="S729" s="113">
        <f t="shared" si="90"/>
        <v>1.5143097400804377</v>
      </c>
      <c r="T729" s="113">
        <v>1</v>
      </c>
      <c r="U729" s="123" t="s">
        <v>780</v>
      </c>
      <c r="V729" s="124">
        <v>0.16140000000000002</v>
      </c>
      <c r="W729" s="114">
        <f t="shared" si="91"/>
        <v>5.5529670000000018E-4</v>
      </c>
      <c r="X729" s="124">
        <v>0.68810000000000004</v>
      </c>
      <c r="Y729" s="113">
        <f t="shared" si="92"/>
        <v>0.34405000000000002</v>
      </c>
      <c r="Z729" s="113">
        <v>1</v>
      </c>
      <c r="AA729" s="123" t="s">
        <v>780</v>
      </c>
      <c r="AB729" s="121">
        <v>0.97384547323626747</v>
      </c>
      <c r="AC729" s="120">
        <v>2477.3501436984484</v>
      </c>
      <c r="AD729" s="120">
        <v>60.952770998607321</v>
      </c>
      <c r="AE729" s="120">
        <v>2473.6552448409152</v>
      </c>
      <c r="AF729" s="120">
        <v>28.456503525131211</v>
      </c>
      <c r="AG729" s="120">
        <v>2470.6211332999774</v>
      </c>
      <c r="AH729" s="120">
        <v>11.617461727043496</v>
      </c>
      <c r="AI729" s="123">
        <v>100.27236107988291</v>
      </c>
      <c r="AJ729" s="144" t="s">
        <v>771</v>
      </c>
      <c r="AK729" s="143">
        <f t="shared" si="93"/>
        <v>2470.6211332999774</v>
      </c>
      <c r="AL729" s="143">
        <f t="shared" si="94"/>
        <v>11.617461727043496</v>
      </c>
      <c r="AM729" s="143">
        <v>1</v>
      </c>
      <c r="AN729" s="143">
        <v>26321</v>
      </c>
      <c r="AO729" s="146" t="s">
        <v>774</v>
      </c>
      <c r="AP729" s="26">
        <v>0</v>
      </c>
      <c r="AQ729" s="141">
        <f t="shared" si="95"/>
        <v>-0.2723610798829128</v>
      </c>
      <c r="AR729" s="145"/>
      <c r="AS729" s="146"/>
      <c r="AT729" s="145"/>
      <c r="AU729" s="146"/>
      <c r="AV729" s="145"/>
      <c r="AW729" s="108"/>
      <c r="AX729" s="144"/>
      <c r="AY729" s="145"/>
      <c r="AZ729" s="145"/>
      <c r="BA729" s="145"/>
      <c r="BB729" s="145"/>
      <c r="BC729" s="145"/>
      <c r="BD729" s="26"/>
      <c r="BE729" s="26"/>
      <c r="BF729" s="26"/>
      <c r="BG729" s="26"/>
      <c r="BH729" s="26"/>
      <c r="BI729" s="26"/>
      <c r="BJ729" s="26"/>
      <c r="BK729" s="26"/>
    </row>
    <row r="730" spans="1:63" s="82" customFormat="1" x14ac:dyDescent="0.2">
      <c r="A730" s="6">
        <v>742</v>
      </c>
      <c r="B730" s="88" t="s">
        <v>749</v>
      </c>
      <c r="D730" s="120" t="s">
        <v>691</v>
      </c>
      <c r="E730" s="120" t="s">
        <v>773</v>
      </c>
      <c r="F730" s="120">
        <v>256498.93470911961</v>
      </c>
      <c r="G730" s="120">
        <v>161.25314476684332</v>
      </c>
      <c r="H730" s="110">
        <f t="shared" si="88"/>
        <v>48.915549441375163</v>
      </c>
      <c r="I730" s="120">
        <v>84.33149817814747</v>
      </c>
      <c r="J730" s="121">
        <v>0.30334632860712507</v>
      </c>
      <c r="K730" s="121">
        <v>0.15843379793201015</v>
      </c>
      <c r="L730" s="122">
        <v>0.47099999999999997</v>
      </c>
      <c r="M730" s="123">
        <v>2.2066909534939843</v>
      </c>
      <c r="N730" s="113">
        <f t="shared" si="89"/>
        <v>1.1033454767469921</v>
      </c>
      <c r="O730" s="113">
        <v>1</v>
      </c>
      <c r="P730" s="123" t="s">
        <v>780</v>
      </c>
      <c r="Q730" s="124">
        <v>10.72</v>
      </c>
      <c r="R730" s="123">
        <v>2.382796906372417</v>
      </c>
      <c r="S730" s="113">
        <f t="shared" si="90"/>
        <v>1.1913984531862085</v>
      </c>
      <c r="T730" s="113">
        <v>1</v>
      </c>
      <c r="U730" s="123" t="s">
        <v>780</v>
      </c>
      <c r="V730" s="124">
        <v>0.16500000000000001</v>
      </c>
      <c r="W730" s="114">
        <f t="shared" si="91"/>
        <v>7.4167500000000002E-4</v>
      </c>
      <c r="X730" s="124">
        <v>0.89900000000000002</v>
      </c>
      <c r="Y730" s="113">
        <f t="shared" si="92"/>
        <v>0.44950000000000001</v>
      </c>
      <c r="Z730" s="113">
        <v>1</v>
      </c>
      <c r="AA730" s="123" t="s">
        <v>780</v>
      </c>
      <c r="AB730" s="121">
        <v>0.92609275578314498</v>
      </c>
      <c r="AC730" s="120">
        <v>2488.0123534278723</v>
      </c>
      <c r="AD730" s="120">
        <v>45.710551514237522</v>
      </c>
      <c r="AE730" s="120">
        <v>2498.7257705989396</v>
      </c>
      <c r="AF730" s="120">
        <v>22.373960819210879</v>
      </c>
      <c r="AG730" s="120">
        <v>2507.444503979114</v>
      </c>
      <c r="AH730" s="120">
        <v>15.121918516946307</v>
      </c>
      <c r="AI730" s="123">
        <v>99.22502170953716</v>
      </c>
      <c r="AJ730" s="144" t="s">
        <v>771</v>
      </c>
      <c r="AK730" s="143">
        <f t="shared" si="93"/>
        <v>2507.444503979114</v>
      </c>
      <c r="AL730" s="143">
        <f t="shared" si="94"/>
        <v>15.121918516946307</v>
      </c>
      <c r="AM730" s="143">
        <v>1</v>
      </c>
      <c r="AN730" s="143">
        <v>26321</v>
      </c>
      <c r="AO730" s="146" t="s">
        <v>774</v>
      </c>
      <c r="AP730" s="26">
        <v>0</v>
      </c>
      <c r="AQ730" s="141">
        <f t="shared" si="95"/>
        <v>0.77497829046284039</v>
      </c>
      <c r="AR730" s="145"/>
      <c r="AS730" s="146"/>
      <c r="AT730" s="145"/>
      <c r="AU730" s="146"/>
      <c r="AV730" s="145"/>
      <c r="AW730" s="108"/>
      <c r="AX730" s="144"/>
      <c r="AY730" s="145"/>
      <c r="AZ730" s="145"/>
      <c r="BA730" s="145"/>
      <c r="BB730" s="145"/>
      <c r="BC730" s="145"/>
      <c r="BD730" s="26"/>
      <c r="BE730" s="26"/>
      <c r="BF730" s="26"/>
      <c r="BG730" s="26"/>
      <c r="BH730" s="26"/>
      <c r="BI730" s="26"/>
      <c r="BJ730" s="26"/>
      <c r="BK730" s="26"/>
    </row>
    <row r="731" spans="1:63" s="82" customFormat="1" x14ac:dyDescent="0.2">
      <c r="A731" s="6">
        <v>743</v>
      </c>
      <c r="B731" s="88" t="s">
        <v>749</v>
      </c>
      <c r="D731" s="120" t="s">
        <v>692</v>
      </c>
      <c r="E731" s="120" t="s">
        <v>773</v>
      </c>
      <c r="F731" s="120">
        <v>300640.47676540376</v>
      </c>
      <c r="G731" s="120">
        <v>232.91186273865046</v>
      </c>
      <c r="H731" s="110">
        <f t="shared" si="88"/>
        <v>174.33504916159683</v>
      </c>
      <c r="I731" s="120">
        <v>108.55766165490462</v>
      </c>
      <c r="J731" s="121">
        <v>0.74850223218221201</v>
      </c>
      <c r="K731" s="121" t="s">
        <v>560</v>
      </c>
      <c r="L731" s="122">
        <v>0.35949999999999999</v>
      </c>
      <c r="M731" s="123">
        <v>2.6926099285479554</v>
      </c>
      <c r="N731" s="113">
        <f t="shared" si="89"/>
        <v>1.3463049642739777</v>
      </c>
      <c r="O731" s="113">
        <v>1</v>
      </c>
      <c r="P731" s="123" t="s">
        <v>780</v>
      </c>
      <c r="Q731" s="124">
        <v>9.3030000000000008</v>
      </c>
      <c r="R731" s="123">
        <v>2.8312286909795432</v>
      </c>
      <c r="S731" s="113">
        <f t="shared" si="90"/>
        <v>1.4156143454897716</v>
      </c>
      <c r="T731" s="113">
        <v>1</v>
      </c>
      <c r="U731" s="123" t="s">
        <v>780</v>
      </c>
      <c r="V731" s="124">
        <v>0.18770000000000001</v>
      </c>
      <c r="W731" s="114">
        <f t="shared" si="91"/>
        <v>8.2118750000000009E-4</v>
      </c>
      <c r="X731" s="124">
        <v>0.875</v>
      </c>
      <c r="Y731" s="113">
        <f t="shared" si="92"/>
        <v>0.4375</v>
      </c>
      <c r="Z731" s="113">
        <v>1</v>
      </c>
      <c r="AA731" s="123" t="s">
        <v>780</v>
      </c>
      <c r="AB731" s="121">
        <v>0.95103936221286711</v>
      </c>
      <c r="AC731" s="120">
        <v>1979.750826225468</v>
      </c>
      <c r="AD731" s="120">
        <v>46.062998609125998</v>
      </c>
      <c r="AE731" s="120">
        <v>2368.3288324593291</v>
      </c>
      <c r="AF731" s="120">
        <v>26.295177003898516</v>
      </c>
      <c r="AG731" s="120">
        <v>2722.031137782149</v>
      </c>
      <c r="AH731" s="120">
        <v>14.418175690601654</v>
      </c>
      <c r="AI731" s="123">
        <v>72.730645830838128</v>
      </c>
      <c r="AJ731" s="144" t="s">
        <v>771</v>
      </c>
      <c r="AK731" s="143">
        <f t="shared" si="93"/>
        <v>2722.031137782149</v>
      </c>
      <c r="AL731" s="143">
        <f t="shared" si="94"/>
        <v>14.418175690601654</v>
      </c>
      <c r="AM731" s="143">
        <v>1</v>
      </c>
      <c r="AN731" s="143">
        <v>26321</v>
      </c>
      <c r="AO731" s="146" t="s">
        <v>774</v>
      </c>
      <c r="AP731" s="26">
        <v>0</v>
      </c>
      <c r="AQ731" s="141">
        <f t="shared" si="95"/>
        <v>27.269354169161872</v>
      </c>
      <c r="AR731" s="145"/>
      <c r="AS731" s="146"/>
      <c r="AT731" s="145"/>
      <c r="AU731" s="146"/>
      <c r="AV731" s="145"/>
      <c r="AW731" s="108"/>
      <c r="AX731" s="144"/>
      <c r="AY731" s="145"/>
      <c r="AZ731" s="145"/>
      <c r="BA731" s="145"/>
      <c r="BB731" s="145"/>
      <c r="BC731" s="145"/>
      <c r="BD731" s="26"/>
      <c r="BE731" s="26"/>
      <c r="BF731" s="26"/>
      <c r="BG731" s="26"/>
      <c r="BH731" s="26"/>
      <c r="BI731" s="26"/>
      <c r="BJ731" s="26"/>
      <c r="BK731" s="26"/>
    </row>
    <row r="732" spans="1:63" s="82" customFormat="1" x14ac:dyDescent="0.2">
      <c r="A732" s="6">
        <v>744</v>
      </c>
      <c r="B732" s="88" t="s">
        <v>749</v>
      </c>
      <c r="D732" s="120" t="s">
        <v>693</v>
      </c>
      <c r="E732" s="120" t="s">
        <v>773</v>
      </c>
      <c r="F732" s="120">
        <v>178084.97959536809</v>
      </c>
      <c r="G732" s="120">
        <v>372.00136420798867</v>
      </c>
      <c r="H732" s="110">
        <f t="shared" si="88"/>
        <v>82.866456296144605</v>
      </c>
      <c r="I732" s="120">
        <v>29.755853159733725</v>
      </c>
      <c r="J732" s="121">
        <v>0.22275847421304984</v>
      </c>
      <c r="K732" s="121" t="s">
        <v>560</v>
      </c>
      <c r="L732" s="122">
        <v>6.1410000000000006E-2</v>
      </c>
      <c r="M732" s="123">
        <v>8.3118887240304566</v>
      </c>
      <c r="N732" s="113">
        <f t="shared" si="89"/>
        <v>4.1559443620152283</v>
      </c>
      <c r="O732" s="113">
        <v>1</v>
      </c>
      <c r="P732" s="123" t="s">
        <v>780</v>
      </c>
      <c r="Q732" s="124">
        <v>1.3839999999999999</v>
      </c>
      <c r="R732" s="123">
        <v>8.37409559638483</v>
      </c>
      <c r="S732" s="113">
        <f t="shared" si="90"/>
        <v>4.187047798192415</v>
      </c>
      <c r="T732" s="113">
        <v>1</v>
      </c>
      <c r="U732" s="123" t="s">
        <v>780</v>
      </c>
      <c r="V732" s="124">
        <v>0.16350000000000001</v>
      </c>
      <c r="W732" s="114">
        <f t="shared" si="91"/>
        <v>8.330325E-4</v>
      </c>
      <c r="X732" s="124">
        <v>1.0189999999999999</v>
      </c>
      <c r="Y732" s="113">
        <f t="shared" si="92"/>
        <v>0.50949999999999995</v>
      </c>
      <c r="Z732" s="113">
        <v>1</v>
      </c>
      <c r="AA732" s="123" t="s">
        <v>780</v>
      </c>
      <c r="AB732" s="121">
        <v>0.99257151155747148</v>
      </c>
      <c r="AC732" s="120">
        <v>384.17462870255576</v>
      </c>
      <c r="AD732" s="120">
        <v>31.074064707411139</v>
      </c>
      <c r="AE732" s="120">
        <v>882.19979679518576</v>
      </c>
      <c r="AF732" s="120">
        <v>50.604846606842102</v>
      </c>
      <c r="AG732" s="120">
        <v>2491.9570619705555</v>
      </c>
      <c r="AH732" s="120">
        <v>17.163389300060707</v>
      </c>
      <c r="AI732" s="123">
        <v>15.416582996769753</v>
      </c>
      <c r="AJ732" s="144" t="s">
        <v>771</v>
      </c>
      <c r="AK732" s="143">
        <f t="shared" si="93"/>
        <v>2491.9570619705555</v>
      </c>
      <c r="AL732" s="143">
        <f t="shared" si="94"/>
        <v>17.163389300060707</v>
      </c>
      <c r="AM732" s="143">
        <v>1</v>
      </c>
      <c r="AN732" s="143">
        <v>26321</v>
      </c>
      <c r="AO732" s="146" t="s">
        <v>774</v>
      </c>
      <c r="AP732" s="26">
        <v>0</v>
      </c>
      <c r="AQ732" s="141">
        <f t="shared" si="95"/>
        <v>84.583417003230252</v>
      </c>
      <c r="AR732" s="145"/>
      <c r="AS732" s="146"/>
      <c r="AT732" s="145"/>
      <c r="AU732" s="146"/>
      <c r="AV732" s="145"/>
      <c r="AW732" s="108"/>
      <c r="AX732" s="144"/>
      <c r="AY732" s="145"/>
      <c r="AZ732" s="145"/>
      <c r="BA732" s="145"/>
      <c r="BB732" s="145"/>
      <c r="BC732" s="145"/>
      <c r="BD732" s="26"/>
      <c r="BE732" s="26"/>
      <c r="BF732" s="26"/>
      <c r="BG732" s="26"/>
      <c r="BH732" s="26"/>
      <c r="BI732" s="26"/>
      <c r="BJ732" s="26"/>
      <c r="BK732" s="26"/>
    </row>
    <row r="733" spans="1:63" s="82" customFormat="1" x14ac:dyDescent="0.2">
      <c r="A733" s="6">
        <v>745</v>
      </c>
      <c r="B733" s="88" t="s">
        <v>749</v>
      </c>
      <c r="D733" s="120" t="s">
        <v>694</v>
      </c>
      <c r="E733" s="120" t="s">
        <v>773</v>
      </c>
      <c r="F733" s="120">
        <v>73545.768215822449</v>
      </c>
      <c r="G733" s="120">
        <v>38.377056259155111</v>
      </c>
      <c r="H733" s="110">
        <f t="shared" si="88"/>
        <v>21.658267982325864</v>
      </c>
      <c r="I733" s="120">
        <v>24.649911615419995</v>
      </c>
      <c r="J733" s="121">
        <v>0.56435459343391237</v>
      </c>
      <c r="K733" s="121">
        <v>0.38918397572814456</v>
      </c>
      <c r="L733" s="122">
        <v>0.53200000000000003</v>
      </c>
      <c r="M733" s="123">
        <v>3.3677127605439985</v>
      </c>
      <c r="N733" s="113">
        <f t="shared" si="89"/>
        <v>1.6838563802719992</v>
      </c>
      <c r="O733" s="113">
        <v>1</v>
      </c>
      <c r="P733" s="123" t="s">
        <v>780</v>
      </c>
      <c r="Q733" s="124">
        <v>13.98</v>
      </c>
      <c r="R733" s="123">
        <v>3.7626112669416076</v>
      </c>
      <c r="S733" s="113">
        <f t="shared" si="90"/>
        <v>1.8813056334708038</v>
      </c>
      <c r="T733" s="113">
        <v>1</v>
      </c>
      <c r="U733" s="123" t="s">
        <v>780</v>
      </c>
      <c r="V733" s="124">
        <v>0.19060000000000002</v>
      </c>
      <c r="W733" s="114">
        <f t="shared" si="91"/>
        <v>1.5991340000000001E-3</v>
      </c>
      <c r="X733" s="124">
        <v>1.6779999999999999</v>
      </c>
      <c r="Y733" s="113">
        <f t="shared" si="92"/>
        <v>0.83899999999999997</v>
      </c>
      <c r="Z733" s="113">
        <v>1</v>
      </c>
      <c r="AA733" s="123" t="s">
        <v>780</v>
      </c>
      <c r="AB733" s="121">
        <v>0.89504669008271021</v>
      </c>
      <c r="AC733" s="120">
        <v>2750.0623944692261</v>
      </c>
      <c r="AD733" s="120">
        <v>75.837175235458744</v>
      </c>
      <c r="AE733" s="120">
        <v>2748.323482991917</v>
      </c>
      <c r="AF733" s="120">
        <v>36.295488046926039</v>
      </c>
      <c r="AG733" s="120">
        <v>2747.0463375795089</v>
      </c>
      <c r="AH733" s="120">
        <v>27.584856194601468</v>
      </c>
      <c r="AI733" s="123">
        <v>100.10979271985543</v>
      </c>
      <c r="AJ733" s="144" t="s">
        <v>771</v>
      </c>
      <c r="AK733" s="143">
        <f t="shared" si="93"/>
        <v>2747.0463375795089</v>
      </c>
      <c r="AL733" s="143">
        <f t="shared" si="94"/>
        <v>27.584856194601468</v>
      </c>
      <c r="AM733" s="143">
        <v>1</v>
      </c>
      <c r="AN733" s="143">
        <v>26321</v>
      </c>
      <c r="AO733" s="146" t="s">
        <v>774</v>
      </c>
      <c r="AP733" s="26">
        <v>0</v>
      </c>
      <c r="AQ733" s="141">
        <f t="shared" si="95"/>
        <v>-0.10979271985543448</v>
      </c>
      <c r="AR733" s="145"/>
      <c r="AS733" s="146"/>
      <c r="AT733" s="145"/>
      <c r="AU733" s="146"/>
      <c r="AV733" s="145"/>
      <c r="AW733" s="108"/>
      <c r="AX733" s="144"/>
      <c r="AY733" s="145"/>
      <c r="AZ733" s="145"/>
      <c r="BA733" s="145"/>
      <c r="BB733" s="145"/>
      <c r="BC733" s="145"/>
      <c r="BD733" s="26"/>
      <c r="BE733" s="26"/>
      <c r="BF733" s="26"/>
      <c r="BG733" s="26"/>
      <c r="BH733" s="26"/>
      <c r="BI733" s="26"/>
      <c r="BJ733" s="26"/>
      <c r="BK733" s="26"/>
    </row>
    <row r="734" spans="1:63" s="82" customFormat="1" x14ac:dyDescent="0.2">
      <c r="A734" s="6">
        <v>746</v>
      </c>
      <c r="B734" s="88" t="s">
        <v>749</v>
      </c>
      <c r="D734" s="120" t="s">
        <v>695</v>
      </c>
      <c r="E734" s="120" t="s">
        <v>773</v>
      </c>
      <c r="F734" s="120">
        <v>348921.48990545055</v>
      </c>
      <c r="G734" s="120">
        <v>195.9522051062805</v>
      </c>
      <c r="H734" s="110">
        <f t="shared" si="88"/>
        <v>176.14543405234522</v>
      </c>
      <c r="I734" s="120">
        <v>109.04998325652868</v>
      </c>
      <c r="J734" s="121">
        <v>0.89892039723057726</v>
      </c>
      <c r="K734" s="121" t="s">
        <v>560</v>
      </c>
      <c r="L734" s="122">
        <v>0.45350000000000001</v>
      </c>
      <c r="M734" s="123">
        <v>2.6331815339016287</v>
      </c>
      <c r="N734" s="113">
        <f t="shared" si="89"/>
        <v>1.3165907669508143</v>
      </c>
      <c r="O734" s="113">
        <v>1</v>
      </c>
      <c r="P734" s="123" t="s">
        <v>780</v>
      </c>
      <c r="Q734" s="124">
        <v>9.843</v>
      </c>
      <c r="R734" s="123">
        <v>2.7062516803347081</v>
      </c>
      <c r="S734" s="113">
        <f t="shared" si="90"/>
        <v>1.353125840167354</v>
      </c>
      <c r="T734" s="113">
        <v>1</v>
      </c>
      <c r="U734" s="123" t="s">
        <v>780</v>
      </c>
      <c r="V734" s="124">
        <v>0.15740000000000001</v>
      </c>
      <c r="W734" s="114">
        <f t="shared" si="91"/>
        <v>4.9156020000000011E-4</v>
      </c>
      <c r="X734" s="124">
        <v>0.62460000000000004</v>
      </c>
      <c r="Y734" s="113">
        <f t="shared" si="92"/>
        <v>0.31230000000000002</v>
      </c>
      <c r="Z734" s="113">
        <v>1</v>
      </c>
      <c r="AA734" s="123" t="s">
        <v>780</v>
      </c>
      <c r="AB734" s="121">
        <v>0.97299950076186481</v>
      </c>
      <c r="AC734" s="120">
        <v>2410.9945128235236</v>
      </c>
      <c r="AD734" s="120">
        <v>53.184036681469479</v>
      </c>
      <c r="AE734" s="120">
        <v>2420.1757794805731</v>
      </c>
      <c r="AF734" s="120">
        <v>25.256065822622986</v>
      </c>
      <c r="AG734" s="120">
        <v>2427.906090601105</v>
      </c>
      <c r="AH734" s="120">
        <v>10.590871526020319</v>
      </c>
      <c r="AI734" s="123">
        <v>99.303450086350153</v>
      </c>
      <c r="AJ734" s="144" t="s">
        <v>771</v>
      </c>
      <c r="AK734" s="143">
        <f t="shared" si="93"/>
        <v>2427.906090601105</v>
      </c>
      <c r="AL734" s="143">
        <f t="shared" si="94"/>
        <v>10.590871526020319</v>
      </c>
      <c r="AM734" s="143">
        <v>1</v>
      </c>
      <c r="AN734" s="143">
        <v>26321</v>
      </c>
      <c r="AO734" s="146" t="s">
        <v>774</v>
      </c>
      <c r="AP734" s="26">
        <v>0</v>
      </c>
      <c r="AQ734" s="141">
        <f t="shared" si="95"/>
        <v>0.69654991364984653</v>
      </c>
      <c r="AR734" s="145"/>
      <c r="AS734" s="146"/>
      <c r="AT734" s="145"/>
      <c r="AU734" s="146"/>
      <c r="AV734" s="145"/>
      <c r="AW734" s="108"/>
      <c r="AX734" s="144"/>
      <c r="AY734" s="145"/>
      <c r="AZ734" s="145"/>
      <c r="BA734" s="145"/>
      <c r="BB734" s="145"/>
      <c r="BC734" s="145"/>
      <c r="BD734" s="26"/>
      <c r="BE734" s="26"/>
      <c r="BF734" s="26"/>
      <c r="BG734" s="26"/>
      <c r="BH734" s="26"/>
      <c r="BI734" s="26"/>
      <c r="BJ734" s="26"/>
      <c r="BK734" s="26"/>
    </row>
    <row r="735" spans="1:63" s="82" customFormat="1" x14ac:dyDescent="0.2">
      <c r="A735" s="6">
        <v>747</v>
      </c>
      <c r="B735" s="88" t="s">
        <v>749</v>
      </c>
      <c r="D735" s="120" t="s">
        <v>696</v>
      </c>
      <c r="E735" s="120" t="s">
        <v>773</v>
      </c>
      <c r="F735" s="120">
        <v>238082.38474648993</v>
      </c>
      <c r="G735" s="120">
        <v>121.27221822750219</v>
      </c>
      <c r="H735" s="110">
        <f t="shared" si="88"/>
        <v>60.755649294080442</v>
      </c>
      <c r="I735" s="120">
        <v>83.520271529807488</v>
      </c>
      <c r="J735" s="121">
        <v>0.500985717768476</v>
      </c>
      <c r="K735" s="121" t="s">
        <v>560</v>
      </c>
      <c r="L735" s="122">
        <v>0.57540000000000002</v>
      </c>
      <c r="M735" s="123">
        <v>3.2263660666475169</v>
      </c>
      <c r="N735" s="113">
        <f t="shared" si="89"/>
        <v>1.6131830333237585</v>
      </c>
      <c r="O735" s="113">
        <v>1</v>
      </c>
      <c r="P735" s="123" t="s">
        <v>780</v>
      </c>
      <c r="Q735" s="124">
        <v>17.25</v>
      </c>
      <c r="R735" s="123">
        <v>3.3349100700404022</v>
      </c>
      <c r="S735" s="113">
        <f t="shared" si="90"/>
        <v>1.6674550350202011</v>
      </c>
      <c r="T735" s="113">
        <v>1</v>
      </c>
      <c r="U735" s="123" t="s">
        <v>780</v>
      </c>
      <c r="V735" s="124">
        <v>0.21740000000000001</v>
      </c>
      <c r="W735" s="114">
        <f t="shared" si="91"/>
        <v>9.1731930000000009E-4</v>
      </c>
      <c r="X735" s="124">
        <v>0.84390000000000009</v>
      </c>
      <c r="Y735" s="113">
        <f t="shared" si="92"/>
        <v>0.42195000000000005</v>
      </c>
      <c r="Z735" s="113">
        <v>1</v>
      </c>
      <c r="AA735" s="123" t="s">
        <v>780</v>
      </c>
      <c r="AB735" s="121">
        <v>0.9674521947779029</v>
      </c>
      <c r="AC735" s="120">
        <v>2930.1507822586909</v>
      </c>
      <c r="AD735" s="120">
        <v>76.419727403817888</v>
      </c>
      <c r="AE735" s="120">
        <v>2948.9436475859811</v>
      </c>
      <c r="AF735" s="120">
        <v>32.522159904176533</v>
      </c>
      <c r="AG735" s="120">
        <v>2961.7900218948316</v>
      </c>
      <c r="AH735" s="120">
        <v>13.610094692331643</v>
      </c>
      <c r="AI735" s="123">
        <v>98.931752777804988</v>
      </c>
      <c r="AJ735" s="144" t="s">
        <v>771</v>
      </c>
      <c r="AK735" s="143">
        <f t="shared" si="93"/>
        <v>2961.7900218948316</v>
      </c>
      <c r="AL735" s="143">
        <f t="shared" si="94"/>
        <v>13.610094692331643</v>
      </c>
      <c r="AM735" s="143">
        <v>1</v>
      </c>
      <c r="AN735" s="143">
        <v>26321</v>
      </c>
      <c r="AO735" s="146" t="s">
        <v>774</v>
      </c>
      <c r="AP735" s="26">
        <v>0</v>
      </c>
      <c r="AQ735" s="141">
        <f t="shared" si="95"/>
        <v>1.0682472221950121</v>
      </c>
      <c r="AR735" s="145"/>
      <c r="AS735" s="146"/>
      <c r="AT735" s="145"/>
      <c r="AU735" s="146"/>
      <c r="AV735" s="145"/>
      <c r="AW735" s="108"/>
      <c r="AX735" s="144"/>
      <c r="AY735" s="145"/>
      <c r="AZ735" s="145"/>
      <c r="BA735" s="145"/>
      <c r="BB735" s="145"/>
      <c r="BC735" s="145"/>
      <c r="BD735" s="26"/>
      <c r="BE735" s="26"/>
      <c r="BF735" s="26"/>
      <c r="BG735" s="26"/>
      <c r="BH735" s="26"/>
      <c r="BI735" s="26"/>
      <c r="BJ735" s="26"/>
      <c r="BK735" s="26"/>
    </row>
    <row r="736" spans="1:63" s="82" customFormat="1" x14ac:dyDescent="0.2">
      <c r="A736" s="6">
        <v>748</v>
      </c>
      <c r="B736" s="88" t="s">
        <v>749</v>
      </c>
      <c r="D736" s="120" t="s">
        <v>697</v>
      </c>
      <c r="E736" s="120" t="s">
        <v>773</v>
      </c>
      <c r="F736" s="120">
        <v>201147.8257398555</v>
      </c>
      <c r="G736" s="120">
        <v>88.875756713793749</v>
      </c>
      <c r="H736" s="110">
        <f t="shared" si="88"/>
        <v>59.706052204484465</v>
      </c>
      <c r="I736" s="120">
        <v>61.056519197801379</v>
      </c>
      <c r="J736" s="121">
        <v>0.67179233586449938</v>
      </c>
      <c r="K736" s="121">
        <v>0.47557386749756098</v>
      </c>
      <c r="L736" s="122">
        <v>0.55700000000000005</v>
      </c>
      <c r="M736" s="123">
        <v>2.7030759755569616</v>
      </c>
      <c r="N736" s="113">
        <f t="shared" si="89"/>
        <v>1.3515379877784808</v>
      </c>
      <c r="O736" s="113">
        <v>1</v>
      </c>
      <c r="P736" s="123" t="s">
        <v>780</v>
      </c>
      <c r="Q736" s="124">
        <v>16.64</v>
      </c>
      <c r="R736" s="123">
        <v>2.9750794659160791</v>
      </c>
      <c r="S736" s="113">
        <f t="shared" si="90"/>
        <v>1.4875397329580395</v>
      </c>
      <c r="T736" s="113">
        <v>1</v>
      </c>
      <c r="U736" s="123" t="s">
        <v>780</v>
      </c>
      <c r="V736" s="124">
        <v>0.2167</v>
      </c>
      <c r="W736" s="114">
        <f t="shared" si="91"/>
        <v>1.3467905000000002E-3</v>
      </c>
      <c r="X736" s="124">
        <v>1.2430000000000001</v>
      </c>
      <c r="Y736" s="113">
        <f t="shared" si="92"/>
        <v>0.62150000000000005</v>
      </c>
      <c r="Z736" s="113">
        <v>1</v>
      </c>
      <c r="AA736" s="123" t="s">
        <v>780</v>
      </c>
      <c r="AB736" s="121">
        <v>0.90857269747738889</v>
      </c>
      <c r="AC736" s="120">
        <v>2854.0671429798035</v>
      </c>
      <c r="AD736" s="120">
        <v>62.637261978903098</v>
      </c>
      <c r="AE736" s="120">
        <v>2914.5610439996203</v>
      </c>
      <c r="AF736" s="120">
        <v>28.903872789760499</v>
      </c>
      <c r="AG736" s="120">
        <v>2956.6115850719966</v>
      </c>
      <c r="AH736" s="120">
        <v>20.051582984956106</v>
      </c>
      <c r="AI736" s="123">
        <v>96.531690445578221</v>
      </c>
      <c r="AJ736" s="144" t="s">
        <v>771</v>
      </c>
      <c r="AK736" s="143">
        <f t="shared" si="93"/>
        <v>2956.6115850719966</v>
      </c>
      <c r="AL736" s="143">
        <f t="shared" si="94"/>
        <v>20.051582984956106</v>
      </c>
      <c r="AM736" s="143">
        <v>1</v>
      </c>
      <c r="AN736" s="143">
        <v>26321</v>
      </c>
      <c r="AO736" s="146" t="s">
        <v>774</v>
      </c>
      <c r="AP736" s="26">
        <v>0</v>
      </c>
      <c r="AQ736" s="141">
        <f t="shared" si="95"/>
        <v>3.4683095544217792</v>
      </c>
      <c r="AR736" s="145"/>
      <c r="AS736" s="146"/>
      <c r="AT736" s="145"/>
      <c r="AU736" s="146"/>
      <c r="AV736" s="145"/>
      <c r="AW736" s="108"/>
      <c r="AX736" s="144"/>
      <c r="AY736" s="145"/>
      <c r="AZ736" s="145"/>
      <c r="BA736" s="145"/>
      <c r="BB736" s="145"/>
      <c r="BC736" s="145"/>
      <c r="BD736" s="26"/>
      <c r="BE736" s="26"/>
      <c r="BF736" s="26"/>
      <c r="BG736" s="26"/>
      <c r="BH736" s="26"/>
      <c r="BI736" s="26"/>
      <c r="BJ736" s="26"/>
      <c r="BK736" s="26"/>
    </row>
    <row r="737" spans="1:63" s="82" customFormat="1" x14ac:dyDescent="0.2">
      <c r="A737" s="6">
        <v>750</v>
      </c>
      <c r="B737" s="88" t="s">
        <v>749</v>
      </c>
      <c r="D737" s="120" t="s">
        <v>121</v>
      </c>
      <c r="E737" s="120" t="s">
        <v>773</v>
      </c>
      <c r="F737" s="120">
        <v>646222.4779893714</v>
      </c>
      <c r="G737" s="123">
        <v>322.3357270375775</v>
      </c>
      <c r="H737" s="110">
        <f t="shared" si="88"/>
        <v>276.97030330110789</v>
      </c>
      <c r="I737" s="123">
        <v>132.93228854142984</v>
      </c>
      <c r="J737" s="121">
        <v>0.85926033035990157</v>
      </c>
      <c r="K737" s="121">
        <v>1.3623112513106068</v>
      </c>
      <c r="L737" s="122">
        <v>0.33529999999999999</v>
      </c>
      <c r="M737" s="123">
        <v>1.5629709583605276</v>
      </c>
      <c r="N737" s="113">
        <f t="shared" si="89"/>
        <v>0.78148547918026379</v>
      </c>
      <c r="O737" s="113">
        <v>1</v>
      </c>
      <c r="P737" s="123" t="s">
        <v>780</v>
      </c>
      <c r="Q737" s="124">
        <v>7.2039999999999997</v>
      </c>
      <c r="R737" s="123">
        <v>1.897197341473585</v>
      </c>
      <c r="S737" s="113">
        <f t="shared" si="90"/>
        <v>0.94859867073679249</v>
      </c>
      <c r="T737" s="113">
        <v>1</v>
      </c>
      <c r="U737" s="123" t="s">
        <v>780</v>
      </c>
      <c r="V737" s="124">
        <v>0.15580000000000002</v>
      </c>
      <c r="W737" s="114">
        <f t="shared" si="91"/>
        <v>8.3742500000000004E-4</v>
      </c>
      <c r="X737" s="124">
        <v>1.075</v>
      </c>
      <c r="Y737" s="113">
        <f t="shared" si="92"/>
        <v>0.53749999999999998</v>
      </c>
      <c r="Z737" s="113">
        <v>1</v>
      </c>
      <c r="AA737" s="123" t="s">
        <v>780</v>
      </c>
      <c r="AB737" s="121">
        <v>0.82383151409359545</v>
      </c>
      <c r="AC737" s="120">
        <v>1864.1426813212133</v>
      </c>
      <c r="AD737" s="120">
        <v>25.351420577971567</v>
      </c>
      <c r="AE737" s="120">
        <v>2137.0532101761451</v>
      </c>
      <c r="AF737" s="120">
        <v>17.058338681702025</v>
      </c>
      <c r="AG737" s="120">
        <v>2410.8373986396477</v>
      </c>
      <c r="AH737" s="120">
        <v>18.26586959536737</v>
      </c>
      <c r="AI737" s="123">
        <v>77.323451277679894</v>
      </c>
      <c r="AJ737" s="144" t="s">
        <v>771</v>
      </c>
      <c r="AK737" s="143">
        <f t="shared" si="93"/>
        <v>2410.8373986396477</v>
      </c>
      <c r="AL737" s="143">
        <f t="shared" si="94"/>
        <v>18.26586959536737</v>
      </c>
      <c r="AM737" s="143">
        <v>1</v>
      </c>
      <c r="AN737" s="143">
        <v>26321</v>
      </c>
      <c r="AO737" s="146" t="s">
        <v>774</v>
      </c>
      <c r="AP737" s="26">
        <v>0</v>
      </c>
      <c r="AQ737" s="141">
        <f t="shared" si="95"/>
        <v>22.676548722320106</v>
      </c>
      <c r="AR737" s="145"/>
      <c r="AS737" s="146"/>
      <c r="AT737" s="145"/>
      <c r="AU737" s="146"/>
      <c r="AV737" s="145"/>
      <c r="AW737" s="108"/>
      <c r="AX737" s="144"/>
      <c r="AY737" s="145"/>
      <c r="AZ737" s="145"/>
      <c r="BA737" s="145"/>
      <c r="BB737" s="145"/>
      <c r="BC737" s="145"/>
      <c r="BD737" s="26"/>
      <c r="BE737" s="26"/>
      <c r="BF737" s="26"/>
      <c r="BG737" s="26"/>
      <c r="BH737" s="26"/>
      <c r="BI737" s="26"/>
      <c r="BJ737" s="26"/>
      <c r="BK737" s="26"/>
    </row>
    <row r="738" spans="1:63" s="82" customFormat="1" x14ac:dyDescent="0.2">
      <c r="A738" s="6">
        <v>751</v>
      </c>
      <c r="B738" s="88" t="s">
        <v>749</v>
      </c>
      <c r="D738" s="120" t="s">
        <v>122</v>
      </c>
      <c r="E738" s="120" t="s">
        <v>773</v>
      </c>
      <c r="F738" s="120">
        <v>569682.3798824416</v>
      </c>
      <c r="G738" s="123">
        <v>1317.2877785320456</v>
      </c>
      <c r="H738" s="110">
        <f t="shared" si="88"/>
        <v>987.15067575307637</v>
      </c>
      <c r="I738" s="123">
        <v>225.96348847779666</v>
      </c>
      <c r="J738" s="121">
        <v>0.7493811844615561</v>
      </c>
      <c r="K738" s="121">
        <v>3.0640111591142594</v>
      </c>
      <c r="L738" s="122">
        <v>0.14909999999999998</v>
      </c>
      <c r="M738" s="123">
        <v>2.614202984784848</v>
      </c>
      <c r="N738" s="113">
        <f t="shared" si="89"/>
        <v>1.307101492392424</v>
      </c>
      <c r="O738" s="113">
        <v>1</v>
      </c>
      <c r="P738" s="123" t="s">
        <v>780</v>
      </c>
      <c r="Q738" s="124">
        <v>3.0430000000000001</v>
      </c>
      <c r="R738" s="123">
        <v>3.2818204428471445</v>
      </c>
      <c r="S738" s="113">
        <f t="shared" si="90"/>
        <v>1.6409102214235722</v>
      </c>
      <c r="T738" s="113">
        <v>1</v>
      </c>
      <c r="U738" s="123" t="s">
        <v>780</v>
      </c>
      <c r="V738" s="124">
        <v>0.14799999999999999</v>
      </c>
      <c r="W738" s="114">
        <f t="shared" si="91"/>
        <v>1.4681599999999998E-3</v>
      </c>
      <c r="X738" s="124">
        <v>1.984</v>
      </c>
      <c r="Y738" s="113">
        <f t="shared" si="92"/>
        <v>0.99199999999999999</v>
      </c>
      <c r="Z738" s="113">
        <v>1</v>
      </c>
      <c r="AA738" s="123" t="s">
        <v>780</v>
      </c>
      <c r="AB738" s="121">
        <v>0.79657099780781893</v>
      </c>
      <c r="AC738" s="120">
        <v>896.06718821667005</v>
      </c>
      <c r="AD738" s="120">
        <v>21.907014594007364</v>
      </c>
      <c r="AE738" s="120">
        <v>1418.5314182594441</v>
      </c>
      <c r="AF738" s="120">
        <v>25.396301040913158</v>
      </c>
      <c r="AG738" s="120">
        <v>2323.0008073275517</v>
      </c>
      <c r="AH738" s="120">
        <v>34.007540104680579</v>
      </c>
      <c r="AI738" s="123">
        <v>38.573692501103004</v>
      </c>
      <c r="AJ738" s="144" t="s">
        <v>771</v>
      </c>
      <c r="AK738" s="143">
        <f t="shared" si="93"/>
        <v>2323.0008073275517</v>
      </c>
      <c r="AL738" s="143">
        <f t="shared" si="94"/>
        <v>34.007540104680579</v>
      </c>
      <c r="AM738" s="143">
        <v>1</v>
      </c>
      <c r="AN738" s="143">
        <v>26321</v>
      </c>
      <c r="AO738" s="146" t="s">
        <v>774</v>
      </c>
      <c r="AP738" s="26">
        <v>0</v>
      </c>
      <c r="AQ738" s="141">
        <f t="shared" si="95"/>
        <v>61.426307498896996</v>
      </c>
      <c r="AR738" s="145"/>
      <c r="AS738" s="146"/>
      <c r="AT738" s="145"/>
      <c r="AU738" s="146"/>
      <c r="AV738" s="145"/>
      <c r="AW738" s="108"/>
      <c r="AX738" s="144"/>
      <c r="AY738" s="145"/>
      <c r="AZ738" s="145"/>
      <c r="BA738" s="145"/>
      <c r="BB738" s="145"/>
      <c r="BC738" s="145"/>
      <c r="BD738" s="26"/>
      <c r="BE738" s="26"/>
      <c r="BF738" s="26"/>
      <c r="BG738" s="26"/>
      <c r="BH738" s="26"/>
      <c r="BI738" s="26"/>
      <c r="BJ738" s="26"/>
      <c r="BK738" s="26"/>
    </row>
    <row r="739" spans="1:63" s="82" customFormat="1" x14ac:dyDescent="0.2">
      <c r="A739" s="6">
        <v>752</v>
      </c>
      <c r="B739" s="88" t="s">
        <v>749</v>
      </c>
      <c r="D739" s="120" t="s">
        <v>123</v>
      </c>
      <c r="E739" s="120" t="s">
        <v>773</v>
      </c>
      <c r="F739" s="120">
        <v>605043.44299927447</v>
      </c>
      <c r="G739" s="123">
        <v>533.71549812471994</v>
      </c>
      <c r="H739" s="110">
        <f t="shared" si="88"/>
        <v>684.3758668521084</v>
      </c>
      <c r="I739" s="123">
        <v>147.35684371734243</v>
      </c>
      <c r="J739" s="121">
        <v>1.2822859168541172</v>
      </c>
      <c r="K739" s="121">
        <v>0.92463912281595506</v>
      </c>
      <c r="L739" s="122">
        <v>0.2248</v>
      </c>
      <c r="M739" s="123">
        <v>3.3490018777932913</v>
      </c>
      <c r="N739" s="113">
        <f t="shared" si="89"/>
        <v>1.6745009388966456</v>
      </c>
      <c r="O739" s="113">
        <v>1</v>
      </c>
      <c r="P739" s="123" t="s">
        <v>780</v>
      </c>
      <c r="Q739" s="124">
        <v>4.9169999999999998</v>
      </c>
      <c r="R739" s="123">
        <v>3.4962995996517834</v>
      </c>
      <c r="S739" s="113">
        <f t="shared" si="90"/>
        <v>1.7481497998258917</v>
      </c>
      <c r="T739" s="113">
        <v>1</v>
      </c>
      <c r="U739" s="123" t="s">
        <v>780</v>
      </c>
      <c r="V739" s="124">
        <v>0.15860000000000002</v>
      </c>
      <c r="W739" s="114">
        <f t="shared" si="91"/>
        <v>7.9617200000000016E-4</v>
      </c>
      <c r="X739" s="124">
        <v>1.004</v>
      </c>
      <c r="Y739" s="113">
        <f t="shared" si="92"/>
        <v>0.502</v>
      </c>
      <c r="Z739" s="113">
        <v>1</v>
      </c>
      <c r="AA739" s="123" t="s">
        <v>780</v>
      </c>
      <c r="AB739" s="121">
        <v>0.95787039478162506</v>
      </c>
      <c r="AC739" s="120">
        <v>1307.0891978928962</v>
      </c>
      <c r="AD739" s="120">
        <v>39.744144678161092</v>
      </c>
      <c r="AE739" s="120">
        <v>1805.0932710744801</v>
      </c>
      <c r="AF739" s="120">
        <v>29.937564023253117</v>
      </c>
      <c r="AG739" s="120">
        <v>2441.1490315463166</v>
      </c>
      <c r="AH739" s="120">
        <v>17.002926029272423</v>
      </c>
      <c r="AI739" s="123">
        <v>53.544014765249145</v>
      </c>
      <c r="AJ739" s="144" t="s">
        <v>771</v>
      </c>
      <c r="AK739" s="143">
        <f t="shared" si="93"/>
        <v>2441.1490315463166</v>
      </c>
      <c r="AL739" s="143">
        <f t="shared" si="94"/>
        <v>17.002926029272423</v>
      </c>
      <c r="AM739" s="143">
        <v>1</v>
      </c>
      <c r="AN739" s="143">
        <v>26321</v>
      </c>
      <c r="AO739" s="146" t="s">
        <v>774</v>
      </c>
      <c r="AP739" s="26">
        <v>0</v>
      </c>
      <c r="AQ739" s="141">
        <f t="shared" si="95"/>
        <v>46.455985234750855</v>
      </c>
      <c r="AR739" s="145"/>
      <c r="AS739" s="146"/>
      <c r="AT739" s="145"/>
      <c r="AU739" s="146"/>
      <c r="AV739" s="145"/>
      <c r="AW739" s="108"/>
      <c r="AX739" s="144"/>
      <c r="AY739" s="145"/>
      <c r="AZ739" s="145"/>
      <c r="BA739" s="145"/>
      <c r="BB739" s="145"/>
      <c r="BC739" s="145"/>
      <c r="BD739" s="26"/>
      <c r="BE739" s="26"/>
      <c r="BF739" s="26"/>
      <c r="BG739" s="26"/>
      <c r="BH739" s="26"/>
      <c r="BI739" s="26"/>
      <c r="BJ739" s="26"/>
      <c r="BK739" s="26"/>
    </row>
    <row r="740" spans="1:63" s="82" customFormat="1" x14ac:dyDescent="0.2">
      <c r="A740" s="6">
        <v>753</v>
      </c>
      <c r="B740" s="88" t="s">
        <v>749</v>
      </c>
      <c r="D740" s="120" t="s">
        <v>124</v>
      </c>
      <c r="E740" s="120" t="s">
        <v>773</v>
      </c>
      <c r="F740" s="120">
        <v>237285.82695573976</v>
      </c>
      <c r="G740" s="123">
        <v>117.93647182540302</v>
      </c>
      <c r="H740" s="110">
        <f t="shared" si="88"/>
        <v>146.37862504468015</v>
      </c>
      <c r="I740" s="123">
        <v>48.023043624926011</v>
      </c>
      <c r="J740" s="121">
        <v>1.2411650338445246</v>
      </c>
      <c r="K740" s="121">
        <v>0.22196605884681198</v>
      </c>
      <c r="L740" s="122">
        <v>0.33820000000000006</v>
      </c>
      <c r="M740" s="123">
        <v>1.3553799071110602</v>
      </c>
      <c r="N740" s="113">
        <f t="shared" si="89"/>
        <v>0.67768995355553008</v>
      </c>
      <c r="O740" s="113">
        <v>1</v>
      </c>
      <c r="P740" s="123" t="s">
        <v>780</v>
      </c>
      <c r="Q740" s="124">
        <v>7.3070000000000004</v>
      </c>
      <c r="R740" s="123">
        <v>2.1991199848223957</v>
      </c>
      <c r="S740" s="113">
        <f t="shared" si="90"/>
        <v>1.0995599924111978</v>
      </c>
      <c r="T740" s="113">
        <v>1</v>
      </c>
      <c r="U740" s="123" t="s">
        <v>780</v>
      </c>
      <c r="V740" s="124">
        <v>0.15670000000000001</v>
      </c>
      <c r="W740" s="114">
        <f t="shared" si="91"/>
        <v>1.357022E-3</v>
      </c>
      <c r="X740" s="124">
        <v>1.732</v>
      </c>
      <c r="Y740" s="113">
        <f t="shared" si="92"/>
        <v>0.86599999999999999</v>
      </c>
      <c r="Z740" s="113">
        <v>1</v>
      </c>
      <c r="AA740" s="123" t="s">
        <v>780</v>
      </c>
      <c r="AB740" s="121">
        <v>0.61632831153618151</v>
      </c>
      <c r="AC740" s="120">
        <v>1878.2285044535295</v>
      </c>
      <c r="AD740" s="120">
        <v>22.121849454751555</v>
      </c>
      <c r="AE740" s="120">
        <v>2149.6416392175283</v>
      </c>
      <c r="AF740" s="120">
        <v>19.833849839927552</v>
      </c>
      <c r="AG740" s="120">
        <v>2420.061747484508</v>
      </c>
      <c r="AH740" s="120">
        <v>29.386999033117537</v>
      </c>
      <c r="AI740" s="123">
        <v>77.610767841185137</v>
      </c>
      <c r="AJ740" s="144" t="s">
        <v>771</v>
      </c>
      <c r="AK740" s="143">
        <f t="shared" si="93"/>
        <v>2420.061747484508</v>
      </c>
      <c r="AL740" s="143">
        <f t="shared" si="94"/>
        <v>29.386999033117537</v>
      </c>
      <c r="AM740" s="143">
        <v>1</v>
      </c>
      <c r="AN740" s="143">
        <v>26321</v>
      </c>
      <c r="AO740" s="146" t="s">
        <v>774</v>
      </c>
      <c r="AP740" s="26">
        <v>0</v>
      </c>
      <c r="AQ740" s="141">
        <f t="shared" si="95"/>
        <v>22.389232158814863</v>
      </c>
      <c r="AR740" s="145"/>
      <c r="AS740" s="146"/>
      <c r="AT740" s="145"/>
      <c r="AU740" s="146"/>
      <c r="AV740" s="145"/>
      <c r="AW740" s="108"/>
      <c r="AX740" s="144"/>
      <c r="AY740" s="145"/>
      <c r="AZ740" s="145"/>
      <c r="BA740" s="145"/>
      <c r="BB740" s="145"/>
      <c r="BC740" s="145"/>
      <c r="BD740" s="26"/>
      <c r="BE740" s="26"/>
      <c r="BF740" s="26"/>
      <c r="BG740" s="26"/>
      <c r="BH740" s="26"/>
      <c r="BI740" s="26"/>
      <c r="BJ740" s="26"/>
      <c r="BK740" s="26"/>
    </row>
    <row r="741" spans="1:63" s="82" customFormat="1" x14ac:dyDescent="0.2">
      <c r="A741" s="6">
        <v>754</v>
      </c>
      <c r="B741" s="88" t="s">
        <v>749</v>
      </c>
      <c r="D741" s="120" t="s">
        <v>125</v>
      </c>
      <c r="E741" s="120" t="s">
        <v>773</v>
      </c>
      <c r="F741" s="120">
        <v>771101.01858071005</v>
      </c>
      <c r="G741" s="123">
        <v>437.01716698899344</v>
      </c>
      <c r="H741" s="110">
        <f t="shared" si="88"/>
        <v>572.854614831861</v>
      </c>
      <c r="I741" s="123">
        <v>147.61163794415398</v>
      </c>
      <c r="J741" s="121">
        <v>1.3108286312383897</v>
      </c>
      <c r="K741" s="121">
        <v>0.84774529608095128</v>
      </c>
      <c r="L741" s="122">
        <v>0.27879999999999999</v>
      </c>
      <c r="M741" s="123">
        <v>1.2123554650604065</v>
      </c>
      <c r="N741" s="113">
        <f t="shared" si="89"/>
        <v>0.60617773253020324</v>
      </c>
      <c r="O741" s="113">
        <v>1</v>
      </c>
      <c r="P741" s="123" t="s">
        <v>780</v>
      </c>
      <c r="Q741" s="124">
        <v>5.3840000000000003</v>
      </c>
      <c r="R741" s="123">
        <v>1.5320456065869903</v>
      </c>
      <c r="S741" s="113">
        <f t="shared" si="90"/>
        <v>0.76602280329349515</v>
      </c>
      <c r="T741" s="113">
        <v>1</v>
      </c>
      <c r="U741" s="123" t="s">
        <v>780</v>
      </c>
      <c r="V741" s="124">
        <v>0.1401</v>
      </c>
      <c r="W741" s="114">
        <f t="shared" si="91"/>
        <v>6.5615835000000001E-4</v>
      </c>
      <c r="X741" s="124">
        <v>0.93670000000000009</v>
      </c>
      <c r="Y741" s="113">
        <f t="shared" si="92"/>
        <v>0.46835000000000004</v>
      </c>
      <c r="Z741" s="113">
        <v>1</v>
      </c>
      <c r="AA741" s="123" t="s">
        <v>780</v>
      </c>
      <c r="AB741" s="121">
        <v>0.79133118482107556</v>
      </c>
      <c r="AC741" s="120">
        <v>1585.229423514942</v>
      </c>
      <c r="AD741" s="120">
        <v>17.060508298564628</v>
      </c>
      <c r="AE741" s="120">
        <v>1882.2677936441735</v>
      </c>
      <c r="AF741" s="120">
        <v>13.204779538765479</v>
      </c>
      <c r="AG741" s="120">
        <v>2227.9554111576249</v>
      </c>
      <c r="AH741" s="120">
        <v>16.219116587732177</v>
      </c>
      <c r="AI741" s="123">
        <v>71.151757148105204</v>
      </c>
      <c r="AJ741" s="144" t="s">
        <v>771</v>
      </c>
      <c r="AK741" s="143">
        <f t="shared" si="93"/>
        <v>2227.9554111576249</v>
      </c>
      <c r="AL741" s="143">
        <f t="shared" si="94"/>
        <v>16.219116587732177</v>
      </c>
      <c r="AM741" s="143">
        <v>1</v>
      </c>
      <c r="AN741" s="143">
        <v>26321</v>
      </c>
      <c r="AO741" s="146" t="s">
        <v>774</v>
      </c>
      <c r="AP741" s="26">
        <v>0</v>
      </c>
      <c r="AQ741" s="141">
        <f t="shared" si="95"/>
        <v>28.848242851894796</v>
      </c>
      <c r="AR741" s="145"/>
      <c r="AS741" s="146"/>
      <c r="AT741" s="145"/>
      <c r="AU741" s="146"/>
      <c r="AV741" s="145"/>
      <c r="AW741" s="108"/>
      <c r="AX741" s="144"/>
      <c r="AY741" s="145"/>
      <c r="AZ741" s="145"/>
      <c r="BA741" s="145"/>
      <c r="BB741" s="145"/>
      <c r="BC741" s="145"/>
      <c r="BD741" s="26"/>
      <c r="BE741" s="26"/>
      <c r="BF741" s="26"/>
      <c r="BG741" s="26"/>
      <c r="BH741" s="26"/>
      <c r="BI741" s="26"/>
      <c r="BJ741" s="26"/>
      <c r="BK741" s="26"/>
    </row>
    <row r="742" spans="1:63" s="82" customFormat="1" x14ac:dyDescent="0.2">
      <c r="A742" s="6">
        <v>755</v>
      </c>
      <c r="B742" s="88" t="s">
        <v>749</v>
      </c>
      <c r="D742" s="120" t="s">
        <v>126</v>
      </c>
      <c r="E742" s="120" t="s">
        <v>773</v>
      </c>
      <c r="F742" s="120">
        <v>402370.91572620336</v>
      </c>
      <c r="G742" s="123">
        <v>270.29831847861686</v>
      </c>
      <c r="H742" s="110">
        <f t="shared" si="88"/>
        <v>132.52748975469171</v>
      </c>
      <c r="I742" s="123">
        <v>73.113229583880468</v>
      </c>
      <c r="J742" s="121">
        <v>0.49030082947103459</v>
      </c>
      <c r="K742" s="121">
        <v>0.16411285682517579</v>
      </c>
      <c r="L742" s="122">
        <v>0.2228</v>
      </c>
      <c r="M742" s="123">
        <v>4.0796290287451304</v>
      </c>
      <c r="N742" s="113">
        <f t="shared" si="89"/>
        <v>2.0398145143725652</v>
      </c>
      <c r="O742" s="113">
        <v>1</v>
      </c>
      <c r="P742" s="123" t="s">
        <v>780</v>
      </c>
      <c r="Q742" s="124">
        <v>4.9550000000000001</v>
      </c>
      <c r="R742" s="123">
        <v>4.1903012048623944</v>
      </c>
      <c r="S742" s="113">
        <f t="shared" si="90"/>
        <v>2.0951506024311972</v>
      </c>
      <c r="T742" s="113">
        <v>1</v>
      </c>
      <c r="U742" s="123" t="s">
        <v>780</v>
      </c>
      <c r="V742" s="124">
        <v>0.1613</v>
      </c>
      <c r="W742" s="114">
        <f t="shared" si="91"/>
        <v>7.7157854999999995E-4</v>
      </c>
      <c r="X742" s="124">
        <v>0.95669999999999999</v>
      </c>
      <c r="Y742" s="113">
        <f t="shared" si="92"/>
        <v>0.47835</v>
      </c>
      <c r="Z742" s="113">
        <v>1</v>
      </c>
      <c r="AA742" s="123" t="s">
        <v>780</v>
      </c>
      <c r="AB742" s="121">
        <v>0.97358849144571258</v>
      </c>
      <c r="AC742" s="120">
        <v>1296.5180952769958</v>
      </c>
      <c r="AD742" s="120">
        <v>48.092438421457018</v>
      </c>
      <c r="AE742" s="120">
        <v>1811.7528236512783</v>
      </c>
      <c r="AF742" s="120">
        <v>36.035213660122508</v>
      </c>
      <c r="AG742" s="120">
        <v>2469.6487108370297</v>
      </c>
      <c r="AH742" s="120">
        <v>16.152849501595153</v>
      </c>
      <c r="AI742" s="123">
        <v>52.498077543893743</v>
      </c>
      <c r="AJ742" s="144" t="s">
        <v>771</v>
      </c>
      <c r="AK742" s="143">
        <f t="shared" si="93"/>
        <v>2469.6487108370297</v>
      </c>
      <c r="AL742" s="143">
        <f t="shared" si="94"/>
        <v>16.152849501595153</v>
      </c>
      <c r="AM742" s="143">
        <v>1</v>
      </c>
      <c r="AN742" s="143">
        <v>26321</v>
      </c>
      <c r="AO742" s="146" t="s">
        <v>774</v>
      </c>
      <c r="AP742" s="26">
        <v>0</v>
      </c>
      <c r="AQ742" s="141">
        <f t="shared" si="95"/>
        <v>47.501922456106257</v>
      </c>
      <c r="AR742" s="145"/>
      <c r="AS742" s="146"/>
      <c r="AT742" s="145"/>
      <c r="AU742" s="146"/>
      <c r="AV742" s="145"/>
      <c r="AW742" s="108"/>
      <c r="AX742" s="144"/>
      <c r="AY742" s="145"/>
      <c r="AZ742" s="145"/>
      <c r="BA742" s="145"/>
      <c r="BB742" s="145"/>
      <c r="BC742" s="145"/>
      <c r="BD742" s="26"/>
      <c r="BE742" s="26"/>
      <c r="BF742" s="26"/>
      <c r="BG742" s="26"/>
      <c r="BH742" s="26"/>
      <c r="BI742" s="26"/>
      <c r="BJ742" s="26"/>
      <c r="BK742" s="26"/>
    </row>
    <row r="743" spans="1:63" s="82" customFormat="1" x14ac:dyDescent="0.2">
      <c r="A743" s="6">
        <v>756</v>
      </c>
      <c r="B743" s="88" t="s">
        <v>749</v>
      </c>
      <c r="D743" s="120" t="s">
        <v>127</v>
      </c>
      <c r="E743" s="120" t="s">
        <v>773</v>
      </c>
      <c r="F743" s="120">
        <v>448766.02172487701</v>
      </c>
      <c r="G743" s="123">
        <v>293.64915793713561</v>
      </c>
      <c r="H743" s="110">
        <f t="shared" si="88"/>
        <v>198.54148518430119</v>
      </c>
      <c r="I743" s="123">
        <v>95.751849928931406</v>
      </c>
      <c r="J743" s="121">
        <v>0.67611801300245833</v>
      </c>
      <c r="K743" s="121">
        <v>0.63418615916109433</v>
      </c>
      <c r="L743" s="122">
        <v>0.26500000000000001</v>
      </c>
      <c r="M743" s="123">
        <v>1.5513332968251301</v>
      </c>
      <c r="N743" s="113">
        <f t="shared" si="89"/>
        <v>0.77566664841256505</v>
      </c>
      <c r="O743" s="113">
        <v>1</v>
      </c>
      <c r="P743" s="123" t="s">
        <v>780</v>
      </c>
      <c r="Q743" s="124">
        <v>5.7670000000000003</v>
      </c>
      <c r="R743" s="123">
        <v>1.811278481145697</v>
      </c>
      <c r="S743" s="113">
        <f t="shared" si="90"/>
        <v>0.9056392405728485</v>
      </c>
      <c r="T743" s="113">
        <v>1</v>
      </c>
      <c r="U743" s="123" t="s">
        <v>780</v>
      </c>
      <c r="V743" s="124">
        <v>0.15790000000000001</v>
      </c>
      <c r="W743" s="114">
        <f t="shared" si="91"/>
        <v>7.3810355000000012E-4</v>
      </c>
      <c r="X743" s="124">
        <v>0.93490000000000006</v>
      </c>
      <c r="Y743" s="113">
        <f t="shared" si="92"/>
        <v>0.46745000000000003</v>
      </c>
      <c r="Z743" s="113">
        <v>1</v>
      </c>
      <c r="AA743" s="123" t="s">
        <v>780</v>
      </c>
      <c r="AB743" s="121">
        <v>0.85648524673238402</v>
      </c>
      <c r="AC743" s="120">
        <v>1515.1441345704411</v>
      </c>
      <c r="AD743" s="120">
        <v>20.981050122720035</v>
      </c>
      <c r="AE743" s="120">
        <v>1941.5359779956559</v>
      </c>
      <c r="AF743" s="120">
        <v>15.796011344152475</v>
      </c>
      <c r="AG743" s="120">
        <v>2433.0100486237743</v>
      </c>
      <c r="AH743" s="120">
        <v>15.844105458733713</v>
      </c>
      <c r="AI743" s="123">
        <v>62.274470893676678</v>
      </c>
      <c r="AJ743" s="144" t="s">
        <v>771</v>
      </c>
      <c r="AK743" s="143">
        <f t="shared" si="93"/>
        <v>2433.0100486237743</v>
      </c>
      <c r="AL743" s="143">
        <f t="shared" si="94"/>
        <v>15.844105458733713</v>
      </c>
      <c r="AM743" s="143">
        <v>1</v>
      </c>
      <c r="AN743" s="143">
        <v>26321</v>
      </c>
      <c r="AO743" s="146" t="s">
        <v>774</v>
      </c>
      <c r="AP743" s="26">
        <v>0</v>
      </c>
      <c r="AQ743" s="141">
        <f t="shared" si="95"/>
        <v>37.725529106323322</v>
      </c>
      <c r="AR743" s="145"/>
      <c r="AS743" s="146"/>
      <c r="AT743" s="145"/>
      <c r="AU743" s="146"/>
      <c r="AV743" s="145"/>
      <c r="AW743" s="108"/>
      <c r="AX743" s="144"/>
      <c r="AY743" s="145"/>
      <c r="AZ743" s="145"/>
      <c r="BA743" s="145"/>
      <c r="BB743" s="145"/>
      <c r="BC743" s="145"/>
      <c r="BD743" s="26"/>
      <c r="BE743" s="26"/>
      <c r="BF743" s="26"/>
      <c r="BG743" s="26"/>
      <c r="BH743" s="26"/>
      <c r="BI743" s="26"/>
      <c r="BJ743" s="26"/>
      <c r="BK743" s="26"/>
    </row>
    <row r="744" spans="1:63" s="82" customFormat="1" x14ac:dyDescent="0.2">
      <c r="A744" s="6">
        <v>757</v>
      </c>
      <c r="B744" s="88" t="s">
        <v>749</v>
      </c>
      <c r="D744" s="120" t="s">
        <v>128</v>
      </c>
      <c r="E744" s="120" t="s">
        <v>773</v>
      </c>
      <c r="F744" s="120">
        <v>106233.05777452115</v>
      </c>
      <c r="G744" s="123">
        <v>42.317283530233034</v>
      </c>
      <c r="H744" s="110">
        <f t="shared" si="88"/>
        <v>31.16190714392086</v>
      </c>
      <c r="I744" s="123">
        <v>23.826107747539645</v>
      </c>
      <c r="J744" s="121">
        <v>0.73638722867590589</v>
      </c>
      <c r="K744" s="121">
        <v>0.76774070761304647</v>
      </c>
      <c r="L744" s="122">
        <v>0.47410000000000002</v>
      </c>
      <c r="M744" s="123">
        <v>1.2784101488052015</v>
      </c>
      <c r="N744" s="113">
        <f t="shared" si="89"/>
        <v>0.63920507440260077</v>
      </c>
      <c r="O744" s="113">
        <v>1</v>
      </c>
      <c r="P744" s="123" t="s">
        <v>780</v>
      </c>
      <c r="Q744" s="124">
        <v>10.69</v>
      </c>
      <c r="R744" s="123">
        <v>1.7079200147095204</v>
      </c>
      <c r="S744" s="113">
        <f t="shared" si="90"/>
        <v>0.85396000735476019</v>
      </c>
      <c r="T744" s="113">
        <v>1</v>
      </c>
      <c r="U744" s="123" t="s">
        <v>780</v>
      </c>
      <c r="V744" s="124">
        <v>0.16350000000000001</v>
      </c>
      <c r="W744" s="114">
        <f t="shared" si="91"/>
        <v>9.2622750000000002E-4</v>
      </c>
      <c r="X744" s="124">
        <v>1.133</v>
      </c>
      <c r="Y744" s="113">
        <f t="shared" si="92"/>
        <v>0.5665</v>
      </c>
      <c r="Z744" s="113">
        <v>1</v>
      </c>
      <c r="AA744" s="123" t="s">
        <v>780</v>
      </c>
      <c r="AB744" s="121">
        <v>0.74851874665959162</v>
      </c>
      <c r="AC744" s="120">
        <v>2501.4431618509234</v>
      </c>
      <c r="AD744" s="120">
        <v>26.559227911285689</v>
      </c>
      <c r="AE744" s="120">
        <v>2496.5242767869181</v>
      </c>
      <c r="AF744" s="120">
        <v>15.983543050743265</v>
      </c>
      <c r="AG744" s="120">
        <v>2492.5251771135509</v>
      </c>
      <c r="AH744" s="120">
        <v>19.078261432881312</v>
      </c>
      <c r="AI744" s="123">
        <v>100.35778915371678</v>
      </c>
      <c r="AJ744" s="144" t="s">
        <v>771</v>
      </c>
      <c r="AK744" s="143">
        <f t="shared" si="93"/>
        <v>2492.5251771135509</v>
      </c>
      <c r="AL744" s="143">
        <f t="shared" si="94"/>
        <v>19.078261432881312</v>
      </c>
      <c r="AM744" s="143">
        <v>1</v>
      </c>
      <c r="AN744" s="143">
        <v>26321</v>
      </c>
      <c r="AO744" s="146" t="s">
        <v>774</v>
      </c>
      <c r="AP744" s="26">
        <v>0</v>
      </c>
      <c r="AQ744" s="141">
        <f t="shared" si="95"/>
        <v>-0.35778915371678011</v>
      </c>
      <c r="AR744" s="145"/>
      <c r="AS744" s="146"/>
      <c r="AT744" s="145"/>
      <c r="AU744" s="146"/>
      <c r="AV744" s="145"/>
      <c r="AW744" s="108"/>
      <c r="AX744" s="144"/>
      <c r="AY744" s="145"/>
      <c r="AZ744" s="145"/>
      <c r="BA744" s="145"/>
      <c r="BB744" s="145"/>
      <c r="BC744" s="145"/>
      <c r="BD744" s="26"/>
      <c r="BE744" s="26"/>
      <c r="BF744" s="26"/>
      <c r="BG744" s="26"/>
      <c r="BH744" s="26"/>
      <c r="BI744" s="26"/>
      <c r="BJ744" s="26"/>
      <c r="BK744" s="26"/>
    </row>
    <row r="745" spans="1:63" s="82" customFormat="1" x14ac:dyDescent="0.2">
      <c r="A745" s="6">
        <v>758</v>
      </c>
      <c r="B745" s="88" t="s">
        <v>749</v>
      </c>
      <c r="D745" s="120" t="s">
        <v>129</v>
      </c>
      <c r="E745" s="120" t="s">
        <v>773</v>
      </c>
      <c r="F745" s="120">
        <v>453714.49445249094</v>
      </c>
      <c r="G745" s="123">
        <v>163.68942856550026</v>
      </c>
      <c r="H745" s="110">
        <f t="shared" si="88"/>
        <v>152.68215457248149</v>
      </c>
      <c r="I745" s="123">
        <v>95.474310367754811</v>
      </c>
      <c r="J745" s="121">
        <v>0.93275513214578654</v>
      </c>
      <c r="K745" s="121">
        <v>0.13917834087045439</v>
      </c>
      <c r="L745" s="122">
        <v>0.47360000000000002</v>
      </c>
      <c r="M745" s="123">
        <v>1.1092358199726775</v>
      </c>
      <c r="N745" s="113">
        <f t="shared" si="89"/>
        <v>0.55461790998633875</v>
      </c>
      <c r="O745" s="113">
        <v>1</v>
      </c>
      <c r="P745" s="123" t="s">
        <v>780</v>
      </c>
      <c r="Q745" s="124">
        <v>10.74</v>
      </c>
      <c r="R745" s="123">
        <v>1.6881397569621241</v>
      </c>
      <c r="S745" s="113">
        <f t="shared" si="90"/>
        <v>0.84406987848106207</v>
      </c>
      <c r="T745" s="113">
        <v>1</v>
      </c>
      <c r="U745" s="123" t="s">
        <v>780</v>
      </c>
      <c r="V745" s="124">
        <v>0.16450000000000001</v>
      </c>
      <c r="W745" s="114">
        <f t="shared" si="91"/>
        <v>1.0470424999999999E-3</v>
      </c>
      <c r="X745" s="124">
        <v>1.2729999999999999</v>
      </c>
      <c r="Y745" s="113">
        <f t="shared" si="92"/>
        <v>0.63649999999999995</v>
      </c>
      <c r="Z745" s="113">
        <v>1</v>
      </c>
      <c r="AA745" s="123" t="s">
        <v>780</v>
      </c>
      <c r="AB745" s="121">
        <v>0.65707582289797639</v>
      </c>
      <c r="AC745" s="120">
        <v>2499.545738775455</v>
      </c>
      <c r="AD745" s="120">
        <v>23.023977659480806</v>
      </c>
      <c r="AE745" s="120">
        <v>2501.0794915006286</v>
      </c>
      <c r="AF745" s="120">
        <v>15.803648853879622</v>
      </c>
      <c r="AG745" s="120">
        <v>2502.3250124462888</v>
      </c>
      <c r="AH745" s="120">
        <v>21.415961787900443</v>
      </c>
      <c r="AI745" s="123">
        <v>99.888932346637233</v>
      </c>
      <c r="AJ745" s="144" t="s">
        <v>771</v>
      </c>
      <c r="AK745" s="143">
        <f t="shared" si="93"/>
        <v>2502.3250124462888</v>
      </c>
      <c r="AL745" s="143">
        <f t="shared" si="94"/>
        <v>21.415961787900443</v>
      </c>
      <c r="AM745" s="143">
        <v>1</v>
      </c>
      <c r="AN745" s="143">
        <v>26321</v>
      </c>
      <c r="AO745" s="146" t="s">
        <v>774</v>
      </c>
      <c r="AP745" s="26">
        <v>0</v>
      </c>
      <c r="AQ745" s="141">
        <f t="shared" si="95"/>
        <v>0.11106765336276681</v>
      </c>
      <c r="AR745" s="145"/>
      <c r="AS745" s="146"/>
      <c r="AT745" s="145"/>
      <c r="AU745" s="146"/>
      <c r="AV745" s="145"/>
      <c r="AW745" s="108"/>
      <c r="AX745" s="144"/>
      <c r="AY745" s="145"/>
      <c r="AZ745" s="145"/>
      <c r="BA745" s="145"/>
      <c r="BB745" s="145"/>
      <c r="BC745" s="145"/>
      <c r="BD745" s="26"/>
      <c r="BE745" s="26"/>
      <c r="BF745" s="26"/>
      <c r="BG745" s="26"/>
      <c r="BH745" s="26"/>
      <c r="BI745" s="26"/>
      <c r="BJ745" s="26"/>
      <c r="BK745" s="26"/>
    </row>
    <row r="746" spans="1:63" s="82" customFormat="1" x14ac:dyDescent="0.2">
      <c r="A746" s="6">
        <v>759</v>
      </c>
      <c r="B746" s="88" t="s">
        <v>749</v>
      </c>
      <c r="D746" s="120" t="s">
        <v>130</v>
      </c>
      <c r="E746" s="120" t="s">
        <v>773</v>
      </c>
      <c r="F746" s="120">
        <v>271941.07691164984</v>
      </c>
      <c r="G746" s="123">
        <v>104.62193977978244</v>
      </c>
      <c r="H746" s="110">
        <f t="shared" si="88"/>
        <v>141.35088019018363</v>
      </c>
      <c r="I746" s="123">
        <v>63.786193053021307</v>
      </c>
      <c r="J746" s="121">
        <v>1.3510634622882307</v>
      </c>
      <c r="K746" s="121">
        <v>4.3190908176080301E-3</v>
      </c>
      <c r="L746" s="122">
        <v>0.46060000000000001</v>
      </c>
      <c r="M746" s="123">
        <v>0.94925243694364125</v>
      </c>
      <c r="N746" s="113">
        <f t="shared" si="89"/>
        <v>0.47462621847182063</v>
      </c>
      <c r="O746" s="113">
        <v>1</v>
      </c>
      <c r="P746" s="123" t="s">
        <v>780</v>
      </c>
      <c r="Q746" s="124">
        <v>11.64</v>
      </c>
      <c r="R746" s="123">
        <v>1.4316940177043211</v>
      </c>
      <c r="S746" s="113">
        <f t="shared" si="90"/>
        <v>0.71584700885216057</v>
      </c>
      <c r="T746" s="113">
        <v>1</v>
      </c>
      <c r="U746" s="123" t="s">
        <v>780</v>
      </c>
      <c r="V746" s="124">
        <v>0.18330000000000002</v>
      </c>
      <c r="W746" s="114">
        <f t="shared" si="91"/>
        <v>9.8248800000000011E-4</v>
      </c>
      <c r="X746" s="124">
        <v>1.0720000000000001</v>
      </c>
      <c r="Y746" s="113">
        <f t="shared" si="92"/>
        <v>0.53600000000000003</v>
      </c>
      <c r="Z746" s="113">
        <v>1</v>
      </c>
      <c r="AA746" s="123" t="s">
        <v>780</v>
      </c>
      <c r="AB746" s="121">
        <v>0.66302745223853021</v>
      </c>
      <c r="AC746" s="120">
        <v>2442.0723160676989</v>
      </c>
      <c r="AD746" s="120">
        <v>19.325187518925304</v>
      </c>
      <c r="AE746" s="120">
        <v>2576.0877268162944</v>
      </c>
      <c r="AF746" s="120">
        <v>13.476343722034017</v>
      </c>
      <c r="AG746" s="120">
        <v>2683.2818057222844</v>
      </c>
      <c r="AH746" s="120">
        <v>17.723492841807673</v>
      </c>
      <c r="AI746" s="123">
        <v>91.010653851556341</v>
      </c>
      <c r="AJ746" s="144" t="s">
        <v>771</v>
      </c>
      <c r="AK746" s="143">
        <f t="shared" si="93"/>
        <v>2683.2818057222844</v>
      </c>
      <c r="AL746" s="143">
        <f t="shared" si="94"/>
        <v>17.723492841807673</v>
      </c>
      <c r="AM746" s="143">
        <v>1</v>
      </c>
      <c r="AN746" s="143">
        <v>26321</v>
      </c>
      <c r="AO746" s="146" t="s">
        <v>774</v>
      </c>
      <c r="AP746" s="26">
        <v>0</v>
      </c>
      <c r="AQ746" s="141">
        <f t="shared" si="95"/>
        <v>8.9893461484436585</v>
      </c>
      <c r="AR746" s="145"/>
      <c r="AS746" s="146"/>
      <c r="AT746" s="145"/>
      <c r="AU746" s="146"/>
      <c r="AV746" s="145"/>
      <c r="AW746" s="108"/>
      <c r="AX746" s="144"/>
      <c r="AY746" s="145"/>
      <c r="AZ746" s="145"/>
      <c r="BA746" s="145"/>
      <c r="BB746" s="145"/>
      <c r="BC746" s="145"/>
      <c r="BD746" s="26"/>
      <c r="BE746" s="26"/>
      <c r="BF746" s="26"/>
      <c r="BG746" s="26"/>
      <c r="BH746" s="26"/>
      <c r="BI746" s="26"/>
      <c r="BJ746" s="26"/>
      <c r="BK746" s="26"/>
    </row>
    <row r="747" spans="1:63" s="82" customFormat="1" x14ac:dyDescent="0.2">
      <c r="A747" s="6">
        <v>760</v>
      </c>
      <c r="B747" s="88" t="s">
        <v>749</v>
      </c>
      <c r="D747" s="120" t="s">
        <v>131</v>
      </c>
      <c r="E747" s="120" t="s">
        <v>773</v>
      </c>
      <c r="F747" s="120">
        <v>616572.58549483225</v>
      </c>
      <c r="G747" s="123">
        <v>823.85893716429985</v>
      </c>
      <c r="H747" s="110">
        <f t="shared" si="88"/>
        <v>470.32889525707213</v>
      </c>
      <c r="I747" s="123">
        <v>121.43650891154161</v>
      </c>
      <c r="J747" s="121">
        <v>0.57088522566245559</v>
      </c>
      <c r="K747" s="121">
        <v>2.0887390347905748</v>
      </c>
      <c r="L747" s="122">
        <v>0.12490000000000001</v>
      </c>
      <c r="M747" s="123">
        <v>2.02822413856304</v>
      </c>
      <c r="N747" s="113">
        <f t="shared" si="89"/>
        <v>1.01411206928152</v>
      </c>
      <c r="O747" s="113">
        <v>1</v>
      </c>
      <c r="P747" s="123" t="s">
        <v>780</v>
      </c>
      <c r="Q747" s="124">
        <v>1.877</v>
      </c>
      <c r="R747" s="123">
        <v>2.9435528137793487</v>
      </c>
      <c r="S747" s="113">
        <f t="shared" si="90"/>
        <v>1.4717764068896744</v>
      </c>
      <c r="T747" s="113">
        <v>1</v>
      </c>
      <c r="U747" s="123" t="s">
        <v>780</v>
      </c>
      <c r="V747" s="124">
        <v>0.109</v>
      </c>
      <c r="W747" s="114">
        <f t="shared" si="91"/>
        <v>1.162485E-3</v>
      </c>
      <c r="X747" s="124">
        <v>2.133</v>
      </c>
      <c r="Y747" s="113">
        <f t="shared" si="92"/>
        <v>1.0665</v>
      </c>
      <c r="Z747" s="113">
        <v>1</v>
      </c>
      <c r="AA747" s="123" t="s">
        <v>780</v>
      </c>
      <c r="AB747" s="121">
        <v>0.68903949304681211</v>
      </c>
      <c r="AC747" s="120">
        <v>758.76438704240513</v>
      </c>
      <c r="AD747" s="120">
        <v>14.534634299464756</v>
      </c>
      <c r="AE747" s="120">
        <v>1072.9137526835432</v>
      </c>
      <c r="AF747" s="120">
        <v>19.688347322615527</v>
      </c>
      <c r="AG747" s="120">
        <v>1782.2612952748696</v>
      </c>
      <c r="AH747" s="120">
        <v>38.895826544186427</v>
      </c>
      <c r="AI747" s="123">
        <v>42.573128253081691</v>
      </c>
      <c r="AJ747" s="144" t="s">
        <v>771</v>
      </c>
      <c r="AK747" s="143">
        <f t="shared" si="93"/>
        <v>1782.2612952748696</v>
      </c>
      <c r="AL747" s="143">
        <f t="shared" si="94"/>
        <v>38.895826544186427</v>
      </c>
      <c r="AM747" s="143">
        <v>1</v>
      </c>
      <c r="AN747" s="143">
        <v>26321</v>
      </c>
      <c r="AO747" s="146" t="s">
        <v>774</v>
      </c>
      <c r="AP747" s="26">
        <v>0</v>
      </c>
      <c r="AQ747" s="141">
        <f t="shared" si="95"/>
        <v>57.426871746918309</v>
      </c>
      <c r="AR747" s="145"/>
      <c r="AS747" s="146"/>
      <c r="AT747" s="145"/>
      <c r="AU747" s="146"/>
      <c r="AV747" s="145"/>
      <c r="AW747" s="108"/>
      <c r="AX747" s="144"/>
      <c r="AY747" s="145"/>
      <c r="AZ747" s="145"/>
      <c r="BA747" s="145"/>
      <c r="BB747" s="145"/>
      <c r="BC747" s="145"/>
      <c r="BD747" s="26"/>
      <c r="BE747" s="26"/>
      <c r="BF747" s="26"/>
      <c r="BG747" s="26"/>
      <c r="BH747" s="26"/>
      <c r="BI747" s="26"/>
      <c r="BJ747" s="26"/>
      <c r="BK747" s="26"/>
    </row>
    <row r="748" spans="1:63" s="82" customFormat="1" x14ac:dyDescent="0.2">
      <c r="A748" s="6">
        <v>761</v>
      </c>
      <c r="B748" s="88" t="s">
        <v>749</v>
      </c>
      <c r="D748" s="120" t="s">
        <v>132</v>
      </c>
      <c r="E748" s="120" t="s">
        <v>773</v>
      </c>
      <c r="F748" s="120">
        <v>359073.35634295474</v>
      </c>
      <c r="G748" s="123">
        <v>856.04342751787919</v>
      </c>
      <c r="H748" s="110">
        <f t="shared" si="88"/>
        <v>286.31224023617915</v>
      </c>
      <c r="I748" s="123">
        <v>158.30856280488632</v>
      </c>
      <c r="J748" s="121">
        <v>0.33445994797991635</v>
      </c>
      <c r="K748" s="121">
        <v>0.30369860747151178</v>
      </c>
      <c r="L748" s="122">
        <v>0.17110000000000003</v>
      </c>
      <c r="M748" s="123">
        <v>2.4458224433890332</v>
      </c>
      <c r="N748" s="113">
        <f t="shared" si="89"/>
        <v>1.2229112216945166</v>
      </c>
      <c r="O748" s="113">
        <v>1</v>
      </c>
      <c r="P748" s="123" t="s">
        <v>780</v>
      </c>
      <c r="Q748" s="124">
        <v>3.883</v>
      </c>
      <c r="R748" s="123">
        <v>2.7040556259007871</v>
      </c>
      <c r="S748" s="113">
        <f t="shared" si="90"/>
        <v>1.3520278129503935</v>
      </c>
      <c r="T748" s="113">
        <v>1</v>
      </c>
      <c r="U748" s="123" t="s">
        <v>780</v>
      </c>
      <c r="V748" s="124">
        <v>0.16450000000000001</v>
      </c>
      <c r="W748" s="114">
        <f t="shared" si="91"/>
        <v>9.4834250000000008E-4</v>
      </c>
      <c r="X748" s="124">
        <v>1.153</v>
      </c>
      <c r="Y748" s="113">
        <f t="shared" si="92"/>
        <v>0.57650000000000001</v>
      </c>
      <c r="Z748" s="113">
        <v>1</v>
      </c>
      <c r="AA748" s="123" t="s">
        <v>780</v>
      </c>
      <c r="AB748" s="121">
        <v>0.90450152724734345</v>
      </c>
      <c r="AC748" s="120">
        <v>1018.374092329769</v>
      </c>
      <c r="AD748" s="120">
        <v>23.081133359967907</v>
      </c>
      <c r="AE748" s="120">
        <v>1610.0550873695242</v>
      </c>
      <c r="AF748" s="120">
        <v>22.071248283358727</v>
      </c>
      <c r="AG748" s="120">
        <v>2502.8453548150496</v>
      </c>
      <c r="AH748" s="120">
        <v>19.406219652825374</v>
      </c>
      <c r="AI748" s="123">
        <v>40.68865422989839</v>
      </c>
      <c r="AJ748" s="144" t="s">
        <v>771</v>
      </c>
      <c r="AK748" s="143">
        <f t="shared" si="93"/>
        <v>2502.8453548150496</v>
      </c>
      <c r="AL748" s="143">
        <f t="shared" si="94"/>
        <v>19.406219652825374</v>
      </c>
      <c r="AM748" s="143">
        <v>1</v>
      </c>
      <c r="AN748" s="143">
        <v>26321</v>
      </c>
      <c r="AO748" s="146" t="s">
        <v>774</v>
      </c>
      <c r="AP748" s="26">
        <v>0</v>
      </c>
      <c r="AQ748" s="141">
        <f t="shared" si="95"/>
        <v>59.31134577010161</v>
      </c>
      <c r="AR748" s="145"/>
      <c r="AS748" s="146"/>
      <c r="AT748" s="145"/>
      <c r="AU748" s="146"/>
      <c r="AV748" s="145"/>
      <c r="AW748" s="108"/>
      <c r="AX748" s="144"/>
      <c r="AY748" s="145"/>
      <c r="AZ748" s="145"/>
      <c r="BA748" s="145"/>
      <c r="BB748" s="145"/>
      <c r="BC748" s="145"/>
      <c r="BD748" s="26"/>
      <c r="BE748" s="26"/>
      <c r="BF748" s="26"/>
      <c r="BG748" s="26"/>
      <c r="BH748" s="26"/>
      <c r="BI748" s="26"/>
      <c r="BJ748" s="26"/>
      <c r="BK748" s="26"/>
    </row>
    <row r="749" spans="1:63" s="82" customFormat="1" x14ac:dyDescent="0.2">
      <c r="A749" s="6">
        <v>762</v>
      </c>
      <c r="B749" s="88" t="s">
        <v>749</v>
      </c>
      <c r="D749" s="120" t="s">
        <v>133</v>
      </c>
      <c r="E749" s="120" t="s">
        <v>773</v>
      </c>
      <c r="F749" s="120">
        <v>619449.93421552365</v>
      </c>
      <c r="G749" s="123">
        <v>763.01977926681593</v>
      </c>
      <c r="H749" s="110">
        <f t="shared" si="88"/>
        <v>283.80231913137038</v>
      </c>
      <c r="I749" s="123">
        <v>141.53366982099408</v>
      </c>
      <c r="J749" s="121">
        <v>0.37194621534460803</v>
      </c>
      <c r="K749" s="121">
        <v>0.55891843829208265</v>
      </c>
      <c r="L749" s="122">
        <v>0.17310000000000003</v>
      </c>
      <c r="M749" s="123">
        <v>1.8388600687165768</v>
      </c>
      <c r="N749" s="113">
        <f t="shared" si="89"/>
        <v>0.91943003435828841</v>
      </c>
      <c r="O749" s="113">
        <v>1</v>
      </c>
      <c r="P749" s="123" t="s">
        <v>780</v>
      </c>
      <c r="Q749" s="124">
        <v>2.9129999999999998</v>
      </c>
      <c r="R749" s="123">
        <v>2.5052084559463714</v>
      </c>
      <c r="S749" s="113">
        <f t="shared" si="90"/>
        <v>1.2526042279731857</v>
      </c>
      <c r="T749" s="113">
        <v>1</v>
      </c>
      <c r="U749" s="123" t="s">
        <v>780</v>
      </c>
      <c r="V749" s="124">
        <v>0.12210000000000001</v>
      </c>
      <c r="W749" s="114">
        <f t="shared" si="91"/>
        <v>1.0384605000000001E-3</v>
      </c>
      <c r="X749" s="124">
        <v>1.7010000000000001</v>
      </c>
      <c r="Y749" s="113">
        <f t="shared" si="92"/>
        <v>0.85050000000000003</v>
      </c>
      <c r="Z749" s="113">
        <v>1</v>
      </c>
      <c r="AA749" s="123" t="s">
        <v>780</v>
      </c>
      <c r="AB749" s="121">
        <v>0.73401479399921876</v>
      </c>
      <c r="AC749" s="120">
        <v>1028.9669652433399</v>
      </c>
      <c r="AD749" s="120">
        <v>17.512175616156924</v>
      </c>
      <c r="AE749" s="120">
        <v>1385.3769743145485</v>
      </c>
      <c r="AF749" s="120">
        <v>19.116072344296072</v>
      </c>
      <c r="AG749" s="120">
        <v>1987.0053953900283</v>
      </c>
      <c r="AH749" s="120">
        <v>30.268583889516982</v>
      </c>
      <c r="AI749" s="123">
        <v>51.784809826415426</v>
      </c>
      <c r="AJ749" s="144" t="s">
        <v>771</v>
      </c>
      <c r="AK749" s="143">
        <f t="shared" si="93"/>
        <v>1987.0053953900283</v>
      </c>
      <c r="AL749" s="143">
        <f t="shared" si="94"/>
        <v>30.268583889516982</v>
      </c>
      <c r="AM749" s="143">
        <v>1</v>
      </c>
      <c r="AN749" s="143">
        <v>26321</v>
      </c>
      <c r="AO749" s="146" t="s">
        <v>774</v>
      </c>
      <c r="AP749" s="26">
        <v>0</v>
      </c>
      <c r="AQ749" s="141">
        <f t="shared" si="95"/>
        <v>48.215190173584574</v>
      </c>
      <c r="AR749" s="145"/>
      <c r="AS749" s="146"/>
      <c r="AT749" s="145"/>
      <c r="AU749" s="146"/>
      <c r="AV749" s="145"/>
      <c r="AW749" s="108"/>
      <c r="AX749" s="144"/>
      <c r="AY749" s="145"/>
      <c r="AZ749" s="145"/>
      <c r="BA749" s="145"/>
      <c r="BB749" s="145"/>
      <c r="BC749" s="145"/>
      <c r="BD749" s="26"/>
      <c r="BE749" s="26"/>
      <c r="BF749" s="26"/>
      <c r="BG749" s="26"/>
      <c r="BH749" s="26"/>
      <c r="BI749" s="26"/>
      <c r="BJ749" s="26"/>
      <c r="BK749" s="26"/>
    </row>
    <row r="750" spans="1:63" s="82" customFormat="1" x14ac:dyDescent="0.2">
      <c r="A750" s="6">
        <v>763</v>
      </c>
      <c r="B750" s="88" t="s">
        <v>749</v>
      </c>
      <c r="D750" s="120" t="s">
        <v>134</v>
      </c>
      <c r="E750" s="120" t="s">
        <v>773</v>
      </c>
      <c r="F750" s="120">
        <v>1461776.50346609</v>
      </c>
      <c r="G750" s="123">
        <v>469.71951611001282</v>
      </c>
      <c r="H750" s="110">
        <f t="shared" si="88"/>
        <v>94.581674580100156</v>
      </c>
      <c r="I750" s="123">
        <v>302.8928283971706</v>
      </c>
      <c r="J750" s="121">
        <v>0.20135777061889892</v>
      </c>
      <c r="K750" s="121">
        <v>0.32637815632448103</v>
      </c>
      <c r="L750" s="122">
        <v>0.56920000000000004</v>
      </c>
      <c r="M750" s="123">
        <v>1.0773299996377494</v>
      </c>
      <c r="N750" s="113">
        <f t="shared" si="89"/>
        <v>0.53866499981887472</v>
      </c>
      <c r="O750" s="113">
        <v>1</v>
      </c>
      <c r="P750" s="123" t="s">
        <v>780</v>
      </c>
      <c r="Q750" s="124">
        <v>16.579999999999998</v>
      </c>
      <c r="R750" s="123">
        <v>1.2624571468166135</v>
      </c>
      <c r="S750" s="113">
        <f t="shared" si="90"/>
        <v>0.63122857340830674</v>
      </c>
      <c r="T750" s="113">
        <v>1</v>
      </c>
      <c r="U750" s="123" t="s">
        <v>780</v>
      </c>
      <c r="V750" s="124">
        <v>0.21120000000000003</v>
      </c>
      <c r="W750" s="114">
        <f t="shared" si="91"/>
        <v>6.9495360000000009E-4</v>
      </c>
      <c r="X750" s="124">
        <v>0.65810000000000002</v>
      </c>
      <c r="Y750" s="113">
        <f t="shared" si="92"/>
        <v>0.32905000000000001</v>
      </c>
      <c r="Z750" s="113">
        <v>1</v>
      </c>
      <c r="AA750" s="123" t="s">
        <v>780</v>
      </c>
      <c r="AB750" s="121">
        <v>0.85335965846787198</v>
      </c>
      <c r="AC750" s="120">
        <v>2904.3694473874298</v>
      </c>
      <c r="AD750" s="120">
        <v>25.239684348513947</v>
      </c>
      <c r="AE750" s="120">
        <v>2910.7209191591737</v>
      </c>
      <c r="AF750" s="120">
        <v>12.16205424168038</v>
      </c>
      <c r="AG750" s="120">
        <v>2915.1165255477963</v>
      </c>
      <c r="AH750" s="120">
        <v>10.657245777940302</v>
      </c>
      <c r="AI750" s="123">
        <v>99.63133281067222</v>
      </c>
      <c r="AJ750" s="144" t="s">
        <v>771</v>
      </c>
      <c r="AK750" s="143">
        <f t="shared" si="93"/>
        <v>2915.1165255477963</v>
      </c>
      <c r="AL750" s="143">
        <f t="shared" si="94"/>
        <v>10.657245777940302</v>
      </c>
      <c r="AM750" s="143">
        <v>1</v>
      </c>
      <c r="AN750" s="143">
        <v>26321</v>
      </c>
      <c r="AO750" s="146" t="s">
        <v>774</v>
      </c>
      <c r="AP750" s="26">
        <v>0</v>
      </c>
      <c r="AQ750" s="141">
        <f t="shared" si="95"/>
        <v>0.36866718932778042</v>
      </c>
      <c r="AR750" s="145"/>
      <c r="AS750" s="146"/>
      <c r="AT750" s="145"/>
      <c r="AU750" s="146"/>
      <c r="AV750" s="145"/>
      <c r="AW750" s="108"/>
      <c r="AX750" s="144"/>
      <c r="AY750" s="145"/>
      <c r="AZ750" s="145"/>
      <c r="BA750" s="145"/>
      <c r="BB750" s="145"/>
      <c r="BC750" s="145"/>
      <c r="BD750" s="26"/>
      <c r="BE750" s="26"/>
      <c r="BF750" s="26"/>
      <c r="BG750" s="26"/>
      <c r="BH750" s="26"/>
      <c r="BI750" s="26"/>
      <c r="BJ750" s="26"/>
      <c r="BK750" s="26"/>
    </row>
    <row r="751" spans="1:63" s="82" customFormat="1" x14ac:dyDescent="0.2">
      <c r="A751" s="6">
        <v>764</v>
      </c>
      <c r="B751" s="88" t="s">
        <v>749</v>
      </c>
      <c r="D751" s="120" t="s">
        <v>135</v>
      </c>
      <c r="E751" s="120" t="s">
        <v>773</v>
      </c>
      <c r="F751" s="120">
        <v>236906.07126422669</v>
      </c>
      <c r="G751" s="123">
        <v>78.923766345646669</v>
      </c>
      <c r="H751" s="110">
        <f t="shared" si="88"/>
        <v>77.141153887808301</v>
      </c>
      <c r="I751" s="123">
        <v>55.557232533467456</v>
      </c>
      <c r="J751" s="121">
        <v>0.97741348974615061</v>
      </c>
      <c r="K751" s="121">
        <v>4.8538914548512553</v>
      </c>
      <c r="L751" s="122">
        <v>0.48799999999999999</v>
      </c>
      <c r="M751" s="123">
        <v>1.455353594744589</v>
      </c>
      <c r="N751" s="113">
        <f t="shared" si="89"/>
        <v>0.72767679737229451</v>
      </c>
      <c r="O751" s="113">
        <v>1</v>
      </c>
      <c r="P751" s="123" t="s">
        <v>780</v>
      </c>
      <c r="Q751" s="124">
        <v>11.53</v>
      </c>
      <c r="R751" s="123">
        <v>3.1378661958612803</v>
      </c>
      <c r="S751" s="113">
        <f t="shared" si="90"/>
        <v>1.5689330979306402</v>
      </c>
      <c r="T751" s="113">
        <v>1</v>
      </c>
      <c r="U751" s="123" t="s">
        <v>780</v>
      </c>
      <c r="V751" s="124">
        <v>0.17130000000000001</v>
      </c>
      <c r="W751" s="114">
        <f t="shared" si="91"/>
        <v>2.3810699999999999E-3</v>
      </c>
      <c r="X751" s="124">
        <v>2.78</v>
      </c>
      <c r="Y751" s="113">
        <f t="shared" si="92"/>
        <v>1.39</v>
      </c>
      <c r="Z751" s="113">
        <v>1</v>
      </c>
      <c r="AA751" s="123" t="s">
        <v>780</v>
      </c>
      <c r="AB751" s="121">
        <v>0.46380358622816426</v>
      </c>
      <c r="AC751" s="120">
        <v>2561.8448875581535</v>
      </c>
      <c r="AD751" s="120">
        <v>30.840275797846516</v>
      </c>
      <c r="AE751" s="120">
        <v>2566.8214511242054</v>
      </c>
      <c r="AF751" s="120">
        <v>29.74965958245366</v>
      </c>
      <c r="AG751" s="120">
        <v>2570.7541423827206</v>
      </c>
      <c r="AH751" s="120">
        <v>46.469643208234245</v>
      </c>
      <c r="AI751" s="123">
        <v>99.653438083491352</v>
      </c>
      <c r="AJ751" s="144" t="s">
        <v>771</v>
      </c>
      <c r="AK751" s="143">
        <f t="shared" si="93"/>
        <v>2570.7541423827206</v>
      </c>
      <c r="AL751" s="143">
        <f t="shared" si="94"/>
        <v>46.469643208234245</v>
      </c>
      <c r="AM751" s="143">
        <v>1</v>
      </c>
      <c r="AN751" s="143">
        <v>26321</v>
      </c>
      <c r="AO751" s="146" t="s">
        <v>774</v>
      </c>
      <c r="AP751" s="26">
        <v>0</v>
      </c>
      <c r="AQ751" s="141">
        <f t="shared" si="95"/>
        <v>0.34656191650864798</v>
      </c>
      <c r="AR751" s="145"/>
      <c r="AS751" s="146"/>
      <c r="AT751" s="145"/>
      <c r="AU751" s="146"/>
      <c r="AV751" s="145"/>
      <c r="AW751" s="108"/>
      <c r="AX751" s="144"/>
      <c r="AY751" s="145"/>
      <c r="AZ751" s="145"/>
      <c r="BA751" s="145"/>
      <c r="BB751" s="145"/>
      <c r="BC751" s="145"/>
      <c r="BD751" s="26"/>
      <c r="BE751" s="26"/>
      <c r="BF751" s="26"/>
      <c r="BG751" s="26"/>
      <c r="BH751" s="26"/>
      <c r="BI751" s="26"/>
      <c r="BJ751" s="26"/>
      <c r="BK751" s="26"/>
    </row>
    <row r="752" spans="1:63" s="82" customFormat="1" x14ac:dyDescent="0.2">
      <c r="A752" s="6">
        <v>765</v>
      </c>
      <c r="B752" s="88" t="s">
        <v>749</v>
      </c>
      <c r="D752" s="120" t="s">
        <v>136</v>
      </c>
      <c r="E752" s="120" t="s">
        <v>773</v>
      </c>
      <c r="F752" s="120">
        <v>797589.87388717895</v>
      </c>
      <c r="G752" s="123">
        <v>524.84994883244406</v>
      </c>
      <c r="H752" s="110">
        <f t="shared" si="88"/>
        <v>403.15996541338683</v>
      </c>
      <c r="I752" s="123">
        <v>166.79957227847339</v>
      </c>
      <c r="J752" s="121">
        <v>0.76814328802019904</v>
      </c>
      <c r="K752" s="121">
        <v>0.97375465994051824</v>
      </c>
      <c r="L752" s="122">
        <v>0.27140000000000003</v>
      </c>
      <c r="M752" s="123">
        <v>1.3392475049776207</v>
      </c>
      <c r="N752" s="113">
        <f t="shared" si="89"/>
        <v>0.66962375248881034</v>
      </c>
      <c r="O752" s="113">
        <v>1</v>
      </c>
      <c r="P752" s="123" t="s">
        <v>780</v>
      </c>
      <c r="Q752" s="124">
        <v>5.3109999999999999</v>
      </c>
      <c r="R752" s="123">
        <v>1.6961308780497841</v>
      </c>
      <c r="S752" s="113">
        <f t="shared" si="90"/>
        <v>0.84806543902489206</v>
      </c>
      <c r="T752" s="113">
        <v>1</v>
      </c>
      <c r="U752" s="123" t="s">
        <v>780</v>
      </c>
      <c r="V752" s="124">
        <v>0.1419</v>
      </c>
      <c r="W752" s="114">
        <f t="shared" si="91"/>
        <v>7.3858949999999995E-4</v>
      </c>
      <c r="X752" s="124">
        <v>1.0409999999999999</v>
      </c>
      <c r="Y752" s="113">
        <f t="shared" si="92"/>
        <v>0.52049999999999996</v>
      </c>
      <c r="Z752" s="113">
        <v>1</v>
      </c>
      <c r="AA752" s="123" t="s">
        <v>780</v>
      </c>
      <c r="AB752" s="121">
        <v>0.78958971993805749</v>
      </c>
      <c r="AC752" s="120">
        <v>1547.6581360553184</v>
      </c>
      <c r="AD752" s="120">
        <v>18.45300143541067</v>
      </c>
      <c r="AE752" s="120">
        <v>1870.6030495768689</v>
      </c>
      <c r="AF752" s="120">
        <v>14.597650318110027</v>
      </c>
      <c r="AG752" s="120">
        <v>2251.0978781476647</v>
      </c>
      <c r="AH752" s="120">
        <v>17.977261655139738</v>
      </c>
      <c r="AI752" s="123">
        <v>68.75125915576902</v>
      </c>
      <c r="AJ752" s="144" t="s">
        <v>771</v>
      </c>
      <c r="AK752" s="143">
        <f t="shared" si="93"/>
        <v>2251.0978781476647</v>
      </c>
      <c r="AL752" s="143">
        <f t="shared" si="94"/>
        <v>17.977261655139738</v>
      </c>
      <c r="AM752" s="143">
        <v>1</v>
      </c>
      <c r="AN752" s="143">
        <v>26321</v>
      </c>
      <c r="AO752" s="146" t="s">
        <v>774</v>
      </c>
      <c r="AP752" s="26">
        <v>0</v>
      </c>
      <c r="AQ752" s="141">
        <f t="shared" si="95"/>
        <v>31.24874084423098</v>
      </c>
      <c r="AR752" s="145"/>
      <c r="AS752" s="146"/>
      <c r="AT752" s="145"/>
      <c r="AU752" s="146"/>
      <c r="AV752" s="145"/>
      <c r="AW752" s="108"/>
      <c r="AX752" s="144"/>
      <c r="AY752" s="145"/>
      <c r="AZ752" s="145"/>
      <c r="BA752" s="145"/>
      <c r="BB752" s="145"/>
      <c r="BC752" s="145"/>
      <c r="BD752" s="26"/>
      <c r="BE752" s="26"/>
      <c r="BF752" s="26"/>
      <c r="BG752" s="26"/>
      <c r="BH752" s="26"/>
      <c r="BI752" s="26"/>
      <c r="BJ752" s="26"/>
      <c r="BK752" s="26"/>
    </row>
    <row r="753" spans="1:63" s="82" customFormat="1" x14ac:dyDescent="0.2">
      <c r="A753" s="6">
        <v>766</v>
      </c>
      <c r="B753" s="88" t="s">
        <v>749</v>
      </c>
      <c r="D753" s="120" t="s">
        <v>137</v>
      </c>
      <c r="E753" s="120" t="s">
        <v>773</v>
      </c>
      <c r="F753" s="120">
        <v>889751.03811708046</v>
      </c>
      <c r="G753" s="123">
        <v>608.8130130320053</v>
      </c>
      <c r="H753" s="110">
        <f t="shared" si="88"/>
        <v>440.4692541189093</v>
      </c>
      <c r="I753" s="123">
        <v>167.96329703851544</v>
      </c>
      <c r="J753" s="121">
        <v>0.72348856658843108</v>
      </c>
      <c r="K753" s="121">
        <v>0.74022082159181068</v>
      </c>
      <c r="L753" s="122">
        <v>0.22950000000000001</v>
      </c>
      <c r="M753" s="123">
        <v>1.711158942135242</v>
      </c>
      <c r="N753" s="113">
        <f t="shared" si="89"/>
        <v>0.855579471067621</v>
      </c>
      <c r="O753" s="113">
        <v>1</v>
      </c>
      <c r="P753" s="123" t="s">
        <v>780</v>
      </c>
      <c r="Q753" s="124">
        <v>4.4480000000000004</v>
      </c>
      <c r="R753" s="123">
        <v>1.8761746499753571</v>
      </c>
      <c r="S753" s="113">
        <f t="shared" si="90"/>
        <v>0.93808732498767855</v>
      </c>
      <c r="T753" s="113">
        <v>1</v>
      </c>
      <c r="U753" s="123" t="s">
        <v>780</v>
      </c>
      <c r="V753" s="124">
        <v>0.14050000000000001</v>
      </c>
      <c r="W753" s="114">
        <f t="shared" si="91"/>
        <v>5.4050350000000018E-4</v>
      </c>
      <c r="X753" s="124">
        <v>0.76940000000000008</v>
      </c>
      <c r="Y753" s="113">
        <f t="shared" si="92"/>
        <v>0.38470000000000004</v>
      </c>
      <c r="Z753" s="113">
        <v>1</v>
      </c>
      <c r="AA753" s="123" t="s">
        <v>780</v>
      </c>
      <c r="AB753" s="121">
        <v>0.91204672345280724</v>
      </c>
      <c r="AC753" s="120">
        <v>1332.1158025912548</v>
      </c>
      <c r="AD753" s="120">
        <v>20.626574936267161</v>
      </c>
      <c r="AE753" s="120">
        <v>1721.2366624448111</v>
      </c>
      <c r="AF753" s="120">
        <v>15.673637979944488</v>
      </c>
      <c r="AG753" s="120">
        <v>2233.6650224400778</v>
      </c>
      <c r="AH753" s="120">
        <v>13.314319030440704</v>
      </c>
      <c r="AI753" s="123">
        <v>59.638118930475905</v>
      </c>
      <c r="AJ753" s="144" t="s">
        <v>771</v>
      </c>
      <c r="AK753" s="143">
        <f t="shared" si="93"/>
        <v>2233.6650224400778</v>
      </c>
      <c r="AL753" s="143">
        <f t="shared" si="94"/>
        <v>13.314319030440704</v>
      </c>
      <c r="AM753" s="143">
        <v>1</v>
      </c>
      <c r="AN753" s="143">
        <v>26321</v>
      </c>
      <c r="AO753" s="146" t="s">
        <v>774</v>
      </c>
      <c r="AP753" s="26">
        <v>0</v>
      </c>
      <c r="AQ753" s="141">
        <f t="shared" si="95"/>
        <v>40.361881069524095</v>
      </c>
      <c r="AR753" s="145"/>
      <c r="AS753" s="146"/>
      <c r="AT753" s="145"/>
      <c r="AU753" s="146"/>
      <c r="AV753" s="145"/>
      <c r="AW753" s="108"/>
      <c r="AX753" s="144"/>
      <c r="AY753" s="145"/>
      <c r="AZ753" s="145"/>
      <c r="BA753" s="145"/>
      <c r="BB753" s="145"/>
      <c r="BC753" s="145"/>
      <c r="BD753" s="26"/>
      <c r="BE753" s="26"/>
      <c r="BF753" s="26"/>
      <c r="BG753" s="26"/>
      <c r="BH753" s="26"/>
      <c r="BI753" s="26"/>
      <c r="BJ753" s="26"/>
      <c r="BK753" s="26"/>
    </row>
    <row r="754" spans="1:63" s="82" customFormat="1" x14ac:dyDescent="0.2">
      <c r="A754" s="6">
        <v>767</v>
      </c>
      <c r="B754" s="88" t="s">
        <v>749</v>
      </c>
      <c r="D754" s="120" t="s">
        <v>138</v>
      </c>
      <c r="E754" s="120" t="s">
        <v>773</v>
      </c>
      <c r="F754" s="120">
        <v>422257.43080998887</v>
      </c>
      <c r="G754" s="123">
        <v>167.81728238233089</v>
      </c>
      <c r="H754" s="110">
        <f t="shared" si="88"/>
        <v>239.50064723330814</v>
      </c>
      <c r="I754" s="123">
        <v>100.60930849229133</v>
      </c>
      <c r="J754" s="121">
        <v>1.4271512673388675</v>
      </c>
      <c r="K754" s="121" t="s">
        <v>560</v>
      </c>
      <c r="L754" s="122">
        <v>0.44780000000000003</v>
      </c>
      <c r="M754" s="123">
        <v>0.9217361299683432</v>
      </c>
      <c r="N754" s="113">
        <f t="shared" si="89"/>
        <v>0.4608680649841716</v>
      </c>
      <c r="O754" s="113">
        <v>1</v>
      </c>
      <c r="P754" s="123" t="s">
        <v>780</v>
      </c>
      <c r="Q754" s="124">
        <v>10.14</v>
      </c>
      <c r="R754" s="123">
        <v>1.288616559925331</v>
      </c>
      <c r="S754" s="113">
        <f t="shared" si="90"/>
        <v>0.64430827996266549</v>
      </c>
      <c r="T754" s="113">
        <v>1</v>
      </c>
      <c r="U754" s="123" t="s">
        <v>780</v>
      </c>
      <c r="V754" s="124">
        <v>0.1643</v>
      </c>
      <c r="W754" s="114">
        <f t="shared" si="91"/>
        <v>7.3976074999999994E-4</v>
      </c>
      <c r="X754" s="124">
        <v>0.90049999999999997</v>
      </c>
      <c r="Y754" s="113">
        <f t="shared" si="92"/>
        <v>0.45024999999999998</v>
      </c>
      <c r="Z754" s="113">
        <v>1</v>
      </c>
      <c r="AA754" s="123" t="s">
        <v>780</v>
      </c>
      <c r="AB754" s="121">
        <v>0.71529123451723553</v>
      </c>
      <c r="AC754" s="120">
        <v>2385.3403348662546</v>
      </c>
      <c r="AD754" s="120">
        <v>18.403543211145006</v>
      </c>
      <c r="AE754" s="120">
        <v>2447.9045032905942</v>
      </c>
      <c r="AF754" s="120">
        <v>11.980579946042781</v>
      </c>
      <c r="AG754" s="120">
        <v>2500.2991055082216</v>
      </c>
      <c r="AH754" s="120">
        <v>15.157920579683436</v>
      </c>
      <c r="AI754" s="123">
        <v>95.402199265331504</v>
      </c>
      <c r="AJ754" s="144" t="s">
        <v>771</v>
      </c>
      <c r="AK754" s="143">
        <f t="shared" si="93"/>
        <v>2500.2991055082216</v>
      </c>
      <c r="AL754" s="143">
        <f t="shared" si="94"/>
        <v>15.157920579683436</v>
      </c>
      <c r="AM754" s="143">
        <v>1</v>
      </c>
      <c r="AN754" s="143">
        <v>26321</v>
      </c>
      <c r="AO754" s="146" t="s">
        <v>774</v>
      </c>
      <c r="AP754" s="26">
        <v>0</v>
      </c>
      <c r="AQ754" s="141">
        <f t="shared" si="95"/>
        <v>4.5978007346684961</v>
      </c>
      <c r="AR754" s="145"/>
      <c r="AS754" s="146"/>
      <c r="AT754" s="145"/>
      <c r="AU754" s="146"/>
      <c r="AV754" s="145"/>
      <c r="AW754" s="108"/>
      <c r="AX754" s="144"/>
      <c r="AY754" s="145"/>
      <c r="AZ754" s="145"/>
      <c r="BA754" s="145"/>
      <c r="BB754" s="145"/>
      <c r="BC754" s="145"/>
      <c r="BD754" s="26"/>
      <c r="BE754" s="26"/>
      <c r="BF754" s="26"/>
      <c r="BG754" s="26"/>
      <c r="BH754" s="26"/>
      <c r="BI754" s="26"/>
      <c r="BJ754" s="26"/>
      <c r="BK754" s="26"/>
    </row>
    <row r="755" spans="1:63" s="82" customFormat="1" x14ac:dyDescent="0.2">
      <c r="A755" s="6">
        <v>768</v>
      </c>
      <c r="B755" s="88" t="s">
        <v>749</v>
      </c>
      <c r="D755" s="120" t="s">
        <v>139</v>
      </c>
      <c r="E755" s="120" t="s">
        <v>773</v>
      </c>
      <c r="F755" s="120">
        <v>852110.411761116</v>
      </c>
      <c r="G755" s="123">
        <v>719.66233608487244</v>
      </c>
      <c r="H755" s="110">
        <f t="shared" si="88"/>
        <v>566.11663906143792</v>
      </c>
      <c r="I755" s="123">
        <v>262.20087824916044</v>
      </c>
      <c r="J755" s="121">
        <v>0.78664202734471533</v>
      </c>
      <c r="K755" s="121">
        <v>0.66999188507774798</v>
      </c>
      <c r="L755" s="122">
        <v>0.315</v>
      </c>
      <c r="M755" s="123">
        <v>2.2231081918290947</v>
      </c>
      <c r="N755" s="113">
        <f t="shared" si="89"/>
        <v>1.1115540959145473</v>
      </c>
      <c r="O755" s="113">
        <v>1</v>
      </c>
      <c r="P755" s="123" t="s">
        <v>780</v>
      </c>
      <c r="Q755" s="124">
        <v>8.7050000000000001</v>
      </c>
      <c r="R755" s="123">
        <v>2.325546863604218</v>
      </c>
      <c r="S755" s="113">
        <f t="shared" si="90"/>
        <v>1.162773431802109</v>
      </c>
      <c r="T755" s="113">
        <v>1</v>
      </c>
      <c r="U755" s="123" t="s">
        <v>780</v>
      </c>
      <c r="V755" s="124">
        <v>0.20039999999999999</v>
      </c>
      <c r="W755" s="114">
        <f t="shared" si="91"/>
        <v>6.8396519999999999E-4</v>
      </c>
      <c r="X755" s="124">
        <v>0.68259999999999998</v>
      </c>
      <c r="Y755" s="113">
        <f t="shared" si="92"/>
        <v>0.34129999999999999</v>
      </c>
      <c r="Z755" s="113">
        <v>1</v>
      </c>
      <c r="AA755" s="123" t="s">
        <v>780</v>
      </c>
      <c r="AB755" s="121">
        <v>0.95595071706430368</v>
      </c>
      <c r="AC755" s="120">
        <v>1765.1745430226779</v>
      </c>
      <c r="AD755" s="120">
        <v>34.419396556544143</v>
      </c>
      <c r="AE755" s="120">
        <v>2307.5621016103282</v>
      </c>
      <c r="AF755" s="120">
        <v>21.404036572080713</v>
      </c>
      <c r="AG755" s="120">
        <v>2829.704092722242</v>
      </c>
      <c r="AH755" s="120">
        <v>11.137321421250812</v>
      </c>
      <c r="AI755" s="123">
        <v>62.380181290423856</v>
      </c>
      <c r="AJ755" s="144" t="s">
        <v>771</v>
      </c>
      <c r="AK755" s="143">
        <f t="shared" si="93"/>
        <v>2829.704092722242</v>
      </c>
      <c r="AL755" s="143">
        <f t="shared" si="94"/>
        <v>11.137321421250812</v>
      </c>
      <c r="AM755" s="143">
        <v>1</v>
      </c>
      <c r="AN755" s="143">
        <v>26321</v>
      </c>
      <c r="AO755" s="146" t="s">
        <v>774</v>
      </c>
      <c r="AP755" s="26">
        <v>0</v>
      </c>
      <c r="AQ755" s="141">
        <f t="shared" si="95"/>
        <v>37.619818709576144</v>
      </c>
      <c r="AR755" s="145"/>
      <c r="AS755" s="146"/>
      <c r="AT755" s="145"/>
      <c r="AU755" s="146"/>
      <c r="AV755" s="145"/>
      <c r="AW755" s="108"/>
      <c r="AX755" s="144"/>
      <c r="AY755" s="145"/>
      <c r="AZ755" s="145"/>
      <c r="BA755" s="145"/>
      <c r="BB755" s="145"/>
      <c r="BC755" s="145"/>
      <c r="BD755" s="26"/>
      <c r="BE755" s="26"/>
      <c r="BF755" s="26"/>
      <c r="BG755" s="26"/>
      <c r="BH755" s="26"/>
      <c r="BI755" s="26"/>
      <c r="BJ755" s="26"/>
      <c r="BK755" s="26"/>
    </row>
    <row r="756" spans="1:63" s="82" customFormat="1" x14ac:dyDescent="0.2">
      <c r="A756" s="6">
        <v>769</v>
      </c>
      <c r="B756" s="88" t="s">
        <v>749</v>
      </c>
      <c r="D756" s="120" t="s">
        <v>140</v>
      </c>
      <c r="E756" s="120" t="s">
        <v>773</v>
      </c>
      <c r="F756" s="120">
        <v>506914.85719466727</v>
      </c>
      <c r="G756" s="123">
        <v>539.63412142126265</v>
      </c>
      <c r="H756" s="110">
        <f t="shared" si="88"/>
        <v>2796.6266902969046</v>
      </c>
      <c r="I756" s="123">
        <v>284.95655226329592</v>
      </c>
      <c r="J756" s="121">
        <v>5.1824496993097515</v>
      </c>
      <c r="K756" s="121">
        <v>1.140808734114569</v>
      </c>
      <c r="L756" s="122">
        <v>0.46620000000000006</v>
      </c>
      <c r="M756" s="123">
        <v>2.5555582217553172</v>
      </c>
      <c r="N756" s="113">
        <f t="shared" si="89"/>
        <v>1.2777791108776586</v>
      </c>
      <c r="O756" s="113">
        <v>1</v>
      </c>
      <c r="P756" s="123" t="s">
        <v>780</v>
      </c>
      <c r="Q756" s="124">
        <v>10.46</v>
      </c>
      <c r="R756" s="123">
        <v>2.7705574465340299</v>
      </c>
      <c r="S756" s="113">
        <f t="shared" si="90"/>
        <v>1.385278723267015</v>
      </c>
      <c r="T756" s="113">
        <v>1</v>
      </c>
      <c r="U756" s="123" t="s">
        <v>780</v>
      </c>
      <c r="V756" s="124">
        <v>0.1628</v>
      </c>
      <c r="W756" s="114">
        <f t="shared" si="91"/>
        <v>8.7098000000000015E-4</v>
      </c>
      <c r="X756" s="124">
        <v>1.07</v>
      </c>
      <c r="Y756" s="113">
        <f t="shared" si="92"/>
        <v>0.53500000000000003</v>
      </c>
      <c r="Z756" s="113">
        <v>1</v>
      </c>
      <c r="AA756" s="123" t="s">
        <v>780</v>
      </c>
      <c r="AB756" s="121">
        <v>0.922398568184292</v>
      </c>
      <c r="AC756" s="120">
        <v>2467.0583722298907</v>
      </c>
      <c r="AD756" s="120">
        <v>52.599317050460286</v>
      </c>
      <c r="AE756" s="120">
        <v>2476.8076032362592</v>
      </c>
      <c r="AF756" s="120">
        <v>26.008291156934774</v>
      </c>
      <c r="AG756" s="120">
        <v>2484.8158206555431</v>
      </c>
      <c r="AH756" s="120">
        <v>18.040219291848882</v>
      </c>
      <c r="AI756" s="123">
        <v>99.285361583822834</v>
      </c>
      <c r="AJ756" s="144" t="s">
        <v>771</v>
      </c>
      <c r="AK756" s="143">
        <f t="shared" si="93"/>
        <v>2484.8158206555431</v>
      </c>
      <c r="AL756" s="143">
        <f t="shared" si="94"/>
        <v>18.040219291848882</v>
      </c>
      <c r="AM756" s="143">
        <v>1</v>
      </c>
      <c r="AN756" s="143">
        <v>26321</v>
      </c>
      <c r="AO756" s="146" t="s">
        <v>774</v>
      </c>
      <c r="AP756" s="26">
        <v>0</v>
      </c>
      <c r="AQ756" s="141">
        <f t="shared" si="95"/>
        <v>0.71463841617716639</v>
      </c>
      <c r="AR756" s="145"/>
      <c r="AS756" s="146"/>
      <c r="AT756" s="145"/>
      <c r="AU756" s="146"/>
      <c r="AV756" s="145"/>
      <c r="AW756" s="108"/>
      <c r="AX756" s="144"/>
      <c r="AY756" s="145"/>
      <c r="AZ756" s="145"/>
      <c r="BA756" s="145"/>
      <c r="BB756" s="145"/>
      <c r="BC756" s="145"/>
      <c r="BD756" s="26"/>
      <c r="BE756" s="26"/>
      <c r="BF756" s="26"/>
      <c r="BG756" s="26"/>
      <c r="BH756" s="26"/>
      <c r="BI756" s="26"/>
      <c r="BJ756" s="26"/>
      <c r="BK756" s="26"/>
    </row>
    <row r="757" spans="1:63" s="82" customFormat="1" x14ac:dyDescent="0.2">
      <c r="A757" s="6">
        <v>770</v>
      </c>
      <c r="B757" s="88" t="s">
        <v>749</v>
      </c>
      <c r="D757" s="120" t="s">
        <v>141</v>
      </c>
      <c r="E757" s="120" t="s">
        <v>773</v>
      </c>
      <c r="F757" s="120">
        <v>758362.25638599775</v>
      </c>
      <c r="G757" s="123">
        <v>503.09072433354993</v>
      </c>
      <c r="H757" s="110">
        <f t="shared" si="88"/>
        <v>380.0563155779891</v>
      </c>
      <c r="I757" s="123">
        <v>155.7294212001587</v>
      </c>
      <c r="J757" s="121">
        <v>0.75544289965086131</v>
      </c>
      <c r="K757" s="121">
        <v>0.30014430684133975</v>
      </c>
      <c r="L757" s="122">
        <v>0.2792</v>
      </c>
      <c r="M757" s="123">
        <v>1.2914012412355118</v>
      </c>
      <c r="N757" s="113">
        <f t="shared" si="89"/>
        <v>0.6457006206177559</v>
      </c>
      <c r="O757" s="113">
        <v>1</v>
      </c>
      <c r="P757" s="123" t="s">
        <v>780</v>
      </c>
      <c r="Q757" s="124">
        <v>4.8609999999999998</v>
      </c>
      <c r="R757" s="123">
        <v>1.5916495808020941</v>
      </c>
      <c r="S757" s="113">
        <f t="shared" si="90"/>
        <v>0.79582479040104703</v>
      </c>
      <c r="T757" s="113">
        <v>1</v>
      </c>
      <c r="U757" s="123" t="s">
        <v>780</v>
      </c>
      <c r="V757" s="124">
        <v>0.12630000000000002</v>
      </c>
      <c r="W757" s="114">
        <f t="shared" si="91"/>
        <v>5.8754760000000021E-4</v>
      </c>
      <c r="X757" s="124">
        <v>0.93040000000000012</v>
      </c>
      <c r="Y757" s="113">
        <f t="shared" si="92"/>
        <v>0.46520000000000006</v>
      </c>
      <c r="Z757" s="113">
        <v>1</v>
      </c>
      <c r="AA757" s="123" t="s">
        <v>780</v>
      </c>
      <c r="AB757" s="121">
        <v>0.81136027478154116</v>
      </c>
      <c r="AC757" s="120">
        <v>1587.3774932983099</v>
      </c>
      <c r="AD757" s="120">
        <v>18.19617602321</v>
      </c>
      <c r="AE757" s="120">
        <v>1795.6062636834633</v>
      </c>
      <c r="AF757" s="120">
        <v>13.493391305376463</v>
      </c>
      <c r="AG757" s="120">
        <v>2046.8303392964749</v>
      </c>
      <c r="AH757" s="120">
        <v>16.438487431318254</v>
      </c>
      <c r="AI757" s="123">
        <v>77.552958973820679</v>
      </c>
      <c r="AJ757" s="144" t="s">
        <v>771</v>
      </c>
      <c r="AK757" s="143">
        <f t="shared" si="93"/>
        <v>2046.8303392964749</v>
      </c>
      <c r="AL757" s="143">
        <f t="shared" si="94"/>
        <v>16.438487431318254</v>
      </c>
      <c r="AM757" s="143">
        <v>1</v>
      </c>
      <c r="AN757" s="143">
        <v>26321</v>
      </c>
      <c r="AO757" s="146" t="s">
        <v>774</v>
      </c>
      <c r="AP757" s="26">
        <v>0</v>
      </c>
      <c r="AQ757" s="141">
        <f t="shared" si="95"/>
        <v>22.447041026179321</v>
      </c>
      <c r="AR757" s="145"/>
      <c r="AS757" s="146"/>
      <c r="AT757" s="145"/>
      <c r="AU757" s="146"/>
      <c r="AV757" s="145"/>
      <c r="AW757" s="108"/>
      <c r="AX757" s="144"/>
      <c r="AY757" s="145"/>
      <c r="AZ757" s="145"/>
      <c r="BA757" s="145"/>
      <c r="BB757" s="145"/>
      <c r="BC757" s="145"/>
      <c r="BD757" s="26"/>
      <c r="BE757" s="26"/>
      <c r="BF757" s="26"/>
      <c r="BG757" s="26"/>
      <c r="BH757" s="26"/>
      <c r="BI757" s="26"/>
      <c r="BJ757" s="26"/>
      <c r="BK757" s="26"/>
    </row>
    <row r="758" spans="1:63" s="82" customFormat="1" x14ac:dyDescent="0.2">
      <c r="A758" s="6">
        <v>771</v>
      </c>
      <c r="B758" s="88" t="s">
        <v>749</v>
      </c>
      <c r="D758" s="120" t="s">
        <v>142</v>
      </c>
      <c r="E758" s="120" t="s">
        <v>773</v>
      </c>
      <c r="F758" s="120">
        <v>859100.06940718996</v>
      </c>
      <c r="G758" s="123">
        <v>585.78147776650746</v>
      </c>
      <c r="H758" s="110">
        <f t="shared" si="88"/>
        <v>320.23689994880635</v>
      </c>
      <c r="I758" s="123">
        <v>185.01665219129706</v>
      </c>
      <c r="J758" s="121">
        <v>0.54668321226171102</v>
      </c>
      <c r="K758" s="121">
        <v>0.66100910964969095</v>
      </c>
      <c r="L758" s="122">
        <v>0.28140000000000004</v>
      </c>
      <c r="M758" s="123">
        <v>1.0438633677189708</v>
      </c>
      <c r="N758" s="113">
        <f t="shared" si="89"/>
        <v>0.52193168385948541</v>
      </c>
      <c r="O758" s="113">
        <v>1</v>
      </c>
      <c r="P758" s="123" t="s">
        <v>780</v>
      </c>
      <c r="Q758" s="124">
        <v>5.2640000000000002</v>
      </c>
      <c r="R758" s="123">
        <v>1.322663901598774</v>
      </c>
      <c r="S758" s="113">
        <f t="shared" si="90"/>
        <v>0.661331950799387</v>
      </c>
      <c r="T758" s="113">
        <v>1</v>
      </c>
      <c r="U758" s="123" t="s">
        <v>780</v>
      </c>
      <c r="V758" s="124">
        <v>0.13570000000000002</v>
      </c>
      <c r="W758" s="114">
        <f t="shared" si="91"/>
        <v>5.5114555000000003E-4</v>
      </c>
      <c r="X758" s="124">
        <v>0.81230000000000002</v>
      </c>
      <c r="Y758" s="113">
        <f t="shared" si="92"/>
        <v>0.40615000000000001</v>
      </c>
      <c r="Z758" s="113">
        <v>1</v>
      </c>
      <c r="AA758" s="123" t="s">
        <v>780</v>
      </c>
      <c r="AB758" s="121">
        <v>0.78921286538265523</v>
      </c>
      <c r="AC758" s="120">
        <v>1598.3656344292333</v>
      </c>
      <c r="AD758" s="120">
        <v>14.794116869409436</v>
      </c>
      <c r="AE758" s="120">
        <v>1863.0856092345875</v>
      </c>
      <c r="AF758" s="120">
        <v>11.349371307937872</v>
      </c>
      <c r="AG758" s="120">
        <v>2172.8068869825456</v>
      </c>
      <c r="AH758" s="120">
        <v>14.150027789866936</v>
      </c>
      <c r="AI758" s="123">
        <v>73.562250009661028</v>
      </c>
      <c r="AJ758" s="144" t="s">
        <v>771</v>
      </c>
      <c r="AK758" s="143">
        <f t="shared" si="93"/>
        <v>2172.8068869825456</v>
      </c>
      <c r="AL758" s="143">
        <f t="shared" si="94"/>
        <v>14.150027789866936</v>
      </c>
      <c r="AM758" s="143">
        <v>1</v>
      </c>
      <c r="AN758" s="143">
        <v>26321</v>
      </c>
      <c r="AO758" s="146" t="s">
        <v>774</v>
      </c>
      <c r="AP758" s="26">
        <v>0</v>
      </c>
      <c r="AQ758" s="141">
        <f t="shared" si="95"/>
        <v>26.437749990338972</v>
      </c>
      <c r="AR758" s="145"/>
      <c r="AS758" s="146"/>
      <c r="AT758" s="145"/>
      <c r="AU758" s="146"/>
      <c r="AV758" s="145"/>
      <c r="AW758" s="108"/>
      <c r="AX758" s="144"/>
      <c r="AY758" s="145"/>
      <c r="AZ758" s="145"/>
      <c r="BA758" s="145"/>
      <c r="BB758" s="145"/>
      <c r="BC758" s="145"/>
      <c r="BD758" s="26"/>
      <c r="BE758" s="26"/>
      <c r="BF758" s="26"/>
      <c r="BG758" s="26"/>
      <c r="BH758" s="26"/>
      <c r="BI758" s="26"/>
      <c r="BJ758" s="26"/>
      <c r="BK758" s="26"/>
    </row>
    <row r="759" spans="1:63" s="82" customFormat="1" x14ac:dyDescent="0.2">
      <c r="A759" s="6">
        <v>772</v>
      </c>
      <c r="B759" s="88" t="s">
        <v>749</v>
      </c>
      <c r="D759" s="120" t="s">
        <v>143</v>
      </c>
      <c r="E759" s="120" t="s">
        <v>773</v>
      </c>
      <c r="F759" s="120">
        <v>232803.41126593266</v>
      </c>
      <c r="G759" s="123">
        <v>60.078248668208886</v>
      </c>
      <c r="H759" s="110">
        <f t="shared" si="88"/>
        <v>56.288534374267201</v>
      </c>
      <c r="I759" s="123">
        <v>56.607929461820468</v>
      </c>
      <c r="J759" s="121">
        <v>0.93692036006457258</v>
      </c>
      <c r="K759" s="121">
        <v>0.33858491944339991</v>
      </c>
      <c r="L759" s="122">
        <v>0.70569999999999999</v>
      </c>
      <c r="M759" s="123">
        <v>1.013310265282571</v>
      </c>
      <c r="N759" s="113">
        <f t="shared" si="89"/>
        <v>0.50665513264128548</v>
      </c>
      <c r="O759" s="113">
        <v>1</v>
      </c>
      <c r="P759" s="123" t="s">
        <v>780</v>
      </c>
      <c r="Q759" s="124">
        <v>28.54</v>
      </c>
      <c r="R759" s="123">
        <v>1.1147217844293082</v>
      </c>
      <c r="S759" s="113">
        <f t="shared" si="90"/>
        <v>0.55736089221465412</v>
      </c>
      <c r="T759" s="113">
        <v>1</v>
      </c>
      <c r="U759" s="123" t="s">
        <v>780</v>
      </c>
      <c r="V759" s="124">
        <v>0.29330000000000001</v>
      </c>
      <c r="W759" s="114">
        <f t="shared" si="91"/>
        <v>6.8133590000000002E-4</v>
      </c>
      <c r="X759" s="124">
        <v>0.46460000000000001</v>
      </c>
      <c r="Y759" s="113">
        <f t="shared" si="92"/>
        <v>0.23230000000000001</v>
      </c>
      <c r="Z759" s="113">
        <v>1</v>
      </c>
      <c r="AA759" s="123" t="s">
        <v>780</v>
      </c>
      <c r="AB759" s="121">
        <v>0.9090252648120124</v>
      </c>
      <c r="AC759" s="120">
        <v>3442.2258028576234</v>
      </c>
      <c r="AD759" s="120">
        <v>27.082570571657925</v>
      </c>
      <c r="AE759" s="120">
        <v>3437.7916764011266</v>
      </c>
      <c r="AF759" s="120">
        <v>10.994830327276759</v>
      </c>
      <c r="AG759" s="120">
        <v>3435.208787869421</v>
      </c>
      <c r="AH759" s="120">
        <v>7.2143194243098572</v>
      </c>
      <c r="AI759" s="123">
        <v>100.20426749643228</v>
      </c>
      <c r="AJ759" s="144" t="s">
        <v>771</v>
      </c>
      <c r="AK759" s="143">
        <f t="shared" si="93"/>
        <v>3435.208787869421</v>
      </c>
      <c r="AL759" s="143">
        <f t="shared" si="94"/>
        <v>7.2143194243098572</v>
      </c>
      <c r="AM759" s="143">
        <v>1</v>
      </c>
      <c r="AN759" s="143">
        <v>26321</v>
      </c>
      <c r="AO759" s="146" t="s">
        <v>774</v>
      </c>
      <c r="AP759" s="26">
        <v>0</v>
      </c>
      <c r="AQ759" s="141">
        <f t="shared" si="95"/>
        <v>-0.20426749643227993</v>
      </c>
      <c r="AR759" s="145"/>
      <c r="AS759" s="146"/>
      <c r="AT759" s="145"/>
      <c r="AU759" s="146"/>
      <c r="AV759" s="145"/>
      <c r="AW759" s="108"/>
      <c r="AX759" s="144"/>
      <c r="AY759" s="145"/>
      <c r="AZ759" s="145"/>
      <c r="BA759" s="145"/>
      <c r="BB759" s="145"/>
      <c r="BC759" s="145"/>
      <c r="BD759" s="26"/>
      <c r="BE759" s="26"/>
      <c r="BF759" s="26"/>
      <c r="BG759" s="26"/>
      <c r="BH759" s="26"/>
      <c r="BI759" s="26"/>
      <c r="BJ759" s="26"/>
      <c r="BK759" s="26"/>
    </row>
    <row r="760" spans="1:63" s="82" customFormat="1" x14ac:dyDescent="0.2">
      <c r="A760" s="6">
        <v>773</v>
      </c>
      <c r="B760" s="88" t="s">
        <v>749</v>
      </c>
      <c r="D760" s="120" t="s">
        <v>144</v>
      </c>
      <c r="E760" s="120" t="s">
        <v>773</v>
      </c>
      <c r="F760" s="120">
        <v>672513.6665722084</v>
      </c>
      <c r="G760" s="123">
        <v>409.79311488601456</v>
      </c>
      <c r="H760" s="110">
        <f t="shared" si="88"/>
        <v>254.57819464434505</v>
      </c>
      <c r="I760" s="123">
        <v>111.79143676426837</v>
      </c>
      <c r="J760" s="121">
        <v>0.62123590025458797</v>
      </c>
      <c r="K760" s="121">
        <v>0.17343603169117805</v>
      </c>
      <c r="L760" s="122">
        <v>0.2167</v>
      </c>
      <c r="M760" s="123">
        <v>5.6727311774525351</v>
      </c>
      <c r="N760" s="113">
        <f t="shared" si="89"/>
        <v>2.8363655887262675</v>
      </c>
      <c r="O760" s="113">
        <v>1</v>
      </c>
      <c r="P760" s="123" t="s">
        <v>780</v>
      </c>
      <c r="Q760" s="124">
        <v>5.5720000000000001</v>
      </c>
      <c r="R760" s="123">
        <v>5.7077888731303643</v>
      </c>
      <c r="S760" s="113">
        <f t="shared" si="90"/>
        <v>2.8538944365651822</v>
      </c>
      <c r="T760" s="113">
        <v>1</v>
      </c>
      <c r="U760" s="123" t="s">
        <v>780</v>
      </c>
      <c r="V760" s="124">
        <v>0.18640000000000001</v>
      </c>
      <c r="W760" s="114">
        <f t="shared" si="91"/>
        <v>5.8865120000000011E-4</v>
      </c>
      <c r="X760" s="124">
        <v>0.63160000000000005</v>
      </c>
      <c r="Y760" s="113">
        <f t="shared" si="92"/>
        <v>0.31580000000000003</v>
      </c>
      <c r="Z760" s="113">
        <v>1</v>
      </c>
      <c r="AA760" s="123" t="s">
        <v>780</v>
      </c>
      <c r="AB760" s="121">
        <v>0.99385792003574891</v>
      </c>
      <c r="AC760" s="120">
        <v>1264.6489569812165</v>
      </c>
      <c r="AD760" s="120">
        <v>65.473013708161261</v>
      </c>
      <c r="AE760" s="120">
        <v>1911.7260926026929</v>
      </c>
      <c r="AF760" s="120">
        <v>50.365555018814348</v>
      </c>
      <c r="AG760" s="120">
        <v>2710.9903482186674</v>
      </c>
      <c r="AH760" s="120">
        <v>10.418324270104538</v>
      </c>
      <c r="AI760" s="123">
        <v>46.648965674562056</v>
      </c>
      <c r="AJ760" s="144" t="s">
        <v>771</v>
      </c>
      <c r="AK760" s="143">
        <f t="shared" si="93"/>
        <v>2710.9903482186674</v>
      </c>
      <c r="AL760" s="143">
        <f t="shared" si="94"/>
        <v>10.418324270104538</v>
      </c>
      <c r="AM760" s="143">
        <v>1</v>
      </c>
      <c r="AN760" s="143">
        <v>26321</v>
      </c>
      <c r="AO760" s="146" t="s">
        <v>774</v>
      </c>
      <c r="AP760" s="26">
        <v>0</v>
      </c>
      <c r="AQ760" s="141">
        <f t="shared" si="95"/>
        <v>53.351034325437944</v>
      </c>
      <c r="AR760" s="145"/>
      <c r="AS760" s="146"/>
      <c r="AT760" s="145"/>
      <c r="AU760" s="146"/>
      <c r="AV760" s="145"/>
      <c r="AW760" s="108"/>
      <c r="AX760" s="144"/>
      <c r="AY760" s="145"/>
      <c r="AZ760" s="145"/>
      <c r="BA760" s="145"/>
      <c r="BB760" s="145"/>
      <c r="BC760" s="145"/>
      <c r="BD760" s="26"/>
      <c r="BE760" s="26"/>
      <c r="BF760" s="26"/>
      <c r="BG760" s="26"/>
      <c r="BH760" s="26"/>
      <c r="BI760" s="26"/>
      <c r="BJ760" s="26"/>
      <c r="BK760" s="26"/>
    </row>
    <row r="761" spans="1:63" s="82" customFormat="1" x14ac:dyDescent="0.2">
      <c r="A761" s="6">
        <v>774</v>
      </c>
      <c r="B761" s="88" t="s">
        <v>749</v>
      </c>
      <c r="D761" s="120" t="s">
        <v>145</v>
      </c>
      <c r="E761" s="120" t="s">
        <v>773</v>
      </c>
      <c r="F761" s="120">
        <v>484456.26030462945</v>
      </c>
      <c r="G761" s="123">
        <v>187.16577319660729</v>
      </c>
      <c r="H761" s="110">
        <f t="shared" si="88"/>
        <v>99.921427318280635</v>
      </c>
      <c r="I761" s="123">
        <v>127.47176437026997</v>
      </c>
      <c r="J761" s="121">
        <v>0.53386591795989702</v>
      </c>
      <c r="K761" s="121">
        <v>9.8944434276134565</v>
      </c>
      <c r="L761" s="122">
        <v>0.4556</v>
      </c>
      <c r="M761" s="123">
        <v>2.4044639337573512</v>
      </c>
      <c r="N761" s="113">
        <f t="shared" si="89"/>
        <v>1.2022319668786756</v>
      </c>
      <c r="O761" s="113">
        <v>1</v>
      </c>
      <c r="P761" s="123" t="s">
        <v>780</v>
      </c>
      <c r="Q761" s="124">
        <v>9.8290000000000006</v>
      </c>
      <c r="R761" s="123">
        <v>6.5510863009675671</v>
      </c>
      <c r="S761" s="113">
        <f t="shared" si="90"/>
        <v>3.2755431504837835</v>
      </c>
      <c r="T761" s="113">
        <v>1</v>
      </c>
      <c r="U761" s="123" t="s">
        <v>780</v>
      </c>
      <c r="V761" s="124">
        <v>0.1565</v>
      </c>
      <c r="W761" s="114">
        <f t="shared" si="91"/>
        <v>4.7685549999999998E-3</v>
      </c>
      <c r="X761" s="124">
        <v>6.0940000000000003</v>
      </c>
      <c r="Y761" s="113">
        <f t="shared" si="92"/>
        <v>3.0470000000000002</v>
      </c>
      <c r="Z761" s="113">
        <v>1</v>
      </c>
      <c r="AA761" s="123" t="s">
        <v>780</v>
      </c>
      <c r="AB761" s="121">
        <v>0.36703285887139392</v>
      </c>
      <c r="AC761" s="120">
        <v>2420.0704482028355</v>
      </c>
      <c r="AD761" s="120">
        <v>48.698206835492329</v>
      </c>
      <c r="AE761" s="120">
        <v>2418.8361919543058</v>
      </c>
      <c r="AF761" s="120">
        <v>62.245246668241634</v>
      </c>
      <c r="AG761" s="120">
        <v>2417.7977545270783</v>
      </c>
      <c r="AH761" s="120">
        <v>103.4321331546152</v>
      </c>
      <c r="AI761" s="123">
        <v>100.09399850221143</v>
      </c>
      <c r="AJ761" s="144" t="s">
        <v>771</v>
      </c>
      <c r="AK761" s="143">
        <f t="shared" si="93"/>
        <v>2417.7977545270783</v>
      </c>
      <c r="AL761" s="143">
        <f t="shared" si="94"/>
        <v>103.4321331546152</v>
      </c>
      <c r="AM761" s="143">
        <v>1</v>
      </c>
      <c r="AN761" s="143">
        <v>26321</v>
      </c>
      <c r="AO761" s="146" t="s">
        <v>774</v>
      </c>
      <c r="AP761" s="26">
        <v>0</v>
      </c>
      <c r="AQ761" s="141">
        <f t="shared" si="95"/>
        <v>-9.3998502211434243E-2</v>
      </c>
      <c r="AR761" s="145"/>
      <c r="AS761" s="146"/>
      <c r="AT761" s="145"/>
      <c r="AU761" s="146"/>
      <c r="AV761" s="145"/>
      <c r="AW761" s="108"/>
      <c r="AX761" s="144"/>
      <c r="AY761" s="145"/>
      <c r="AZ761" s="145"/>
      <c r="BA761" s="145"/>
      <c r="BB761" s="145"/>
      <c r="BC761" s="145"/>
      <c r="BD761" s="26"/>
      <c r="BE761" s="26"/>
      <c r="BF761" s="26"/>
      <c r="BG761" s="26"/>
      <c r="BH761" s="26"/>
      <c r="BI761" s="26"/>
      <c r="BJ761" s="26"/>
      <c r="BK761" s="26"/>
    </row>
    <row r="762" spans="1:63" s="82" customFormat="1" x14ac:dyDescent="0.2">
      <c r="A762" s="6">
        <v>775</v>
      </c>
      <c r="B762" s="88" t="s">
        <v>749</v>
      </c>
      <c r="D762" s="120" t="s">
        <v>552</v>
      </c>
      <c r="E762" s="120" t="s">
        <v>773</v>
      </c>
      <c r="F762" s="120">
        <v>212708.9996359662</v>
      </c>
      <c r="G762" s="123">
        <v>158.04230920439616</v>
      </c>
      <c r="H762" s="110">
        <f t="shared" si="88"/>
        <v>62.466527028998158</v>
      </c>
      <c r="I762" s="123">
        <v>48.0456826718207</v>
      </c>
      <c r="J762" s="121">
        <v>0.39525192553476413</v>
      </c>
      <c r="K762" s="121">
        <v>0.46021796519724184</v>
      </c>
      <c r="L762" s="122">
        <v>0.25640000000000002</v>
      </c>
      <c r="M762" s="123">
        <v>1.7417461157100254</v>
      </c>
      <c r="N762" s="113">
        <f t="shared" si="89"/>
        <v>0.87087305785501268</v>
      </c>
      <c r="O762" s="113">
        <v>1</v>
      </c>
      <c r="P762" s="123" t="s">
        <v>780</v>
      </c>
      <c r="Q762" s="124">
        <v>5.851</v>
      </c>
      <c r="R762" s="123">
        <v>2.3272293960221271</v>
      </c>
      <c r="S762" s="113">
        <f t="shared" si="90"/>
        <v>1.1636146980110635</v>
      </c>
      <c r="T762" s="113">
        <v>1</v>
      </c>
      <c r="U762" s="123" t="s">
        <v>780</v>
      </c>
      <c r="V762" s="124">
        <v>0.16550000000000001</v>
      </c>
      <c r="W762" s="114">
        <f t="shared" si="91"/>
        <v>1.2768325000000001E-3</v>
      </c>
      <c r="X762" s="124">
        <v>1.5429999999999999</v>
      </c>
      <c r="Y762" s="113">
        <f t="shared" si="92"/>
        <v>0.77149999999999996</v>
      </c>
      <c r="Z762" s="113">
        <v>1</v>
      </c>
      <c r="AA762" s="123" t="s">
        <v>780</v>
      </c>
      <c r="AB762" s="121">
        <v>0.74842046885758096</v>
      </c>
      <c r="AC762" s="120">
        <v>1471.3271674872744</v>
      </c>
      <c r="AD762" s="120">
        <v>22.953436051796416</v>
      </c>
      <c r="AE762" s="120">
        <v>1954.0118036885069</v>
      </c>
      <c r="AF762" s="120">
        <v>20.384418825206239</v>
      </c>
      <c r="AG762" s="120">
        <v>2512.8080194976642</v>
      </c>
      <c r="AH762" s="120">
        <v>25.948138354010819</v>
      </c>
      <c r="AI762" s="123">
        <v>58.553106965227201</v>
      </c>
      <c r="AJ762" s="144" t="s">
        <v>771</v>
      </c>
      <c r="AK762" s="143">
        <f t="shared" si="93"/>
        <v>2512.8080194976642</v>
      </c>
      <c r="AL762" s="143">
        <f t="shared" si="94"/>
        <v>25.948138354010819</v>
      </c>
      <c r="AM762" s="143">
        <v>1</v>
      </c>
      <c r="AN762" s="143">
        <v>26321</v>
      </c>
      <c r="AO762" s="146" t="s">
        <v>774</v>
      </c>
      <c r="AP762" s="26">
        <v>0</v>
      </c>
      <c r="AQ762" s="141">
        <f t="shared" si="95"/>
        <v>41.446893034772799</v>
      </c>
      <c r="AR762" s="145"/>
      <c r="AS762" s="146"/>
      <c r="AT762" s="145"/>
      <c r="AU762" s="146"/>
      <c r="AV762" s="145"/>
      <c r="AW762" s="108"/>
      <c r="AX762" s="144"/>
      <c r="AY762" s="145"/>
      <c r="AZ762" s="145"/>
      <c r="BA762" s="145"/>
      <c r="BB762" s="145"/>
      <c r="BC762" s="145"/>
      <c r="BD762" s="26"/>
      <c r="BE762" s="26"/>
      <c r="BF762" s="26"/>
      <c r="BG762" s="26"/>
      <c r="BH762" s="26"/>
      <c r="BI762" s="26"/>
      <c r="BJ762" s="26"/>
      <c r="BK762" s="26"/>
    </row>
    <row r="763" spans="1:63" s="82" customFormat="1" x14ac:dyDescent="0.2">
      <c r="A763" s="6">
        <v>776</v>
      </c>
      <c r="B763" s="88" t="s">
        <v>749</v>
      </c>
      <c r="D763" s="120" t="s">
        <v>553</v>
      </c>
      <c r="E763" s="120" t="s">
        <v>773</v>
      </c>
      <c r="F763" s="120">
        <v>645169.92941094225</v>
      </c>
      <c r="G763" s="123">
        <v>550.12332318469282</v>
      </c>
      <c r="H763" s="110">
        <f t="shared" si="88"/>
        <v>804.12922075294034</v>
      </c>
      <c r="I763" s="123">
        <v>121.2585043288108</v>
      </c>
      <c r="J763" s="121">
        <v>1.4617253747719585</v>
      </c>
      <c r="K763" s="121">
        <v>1.2660065676757402</v>
      </c>
      <c r="L763" s="122">
        <v>0.17799999999999999</v>
      </c>
      <c r="M763" s="123">
        <v>2.1579318183974716</v>
      </c>
      <c r="N763" s="113">
        <f t="shared" si="89"/>
        <v>1.0789659091987358</v>
      </c>
      <c r="O763" s="113">
        <v>1</v>
      </c>
      <c r="P763" s="123" t="s">
        <v>780</v>
      </c>
      <c r="Q763" s="124">
        <v>3.7040000000000002</v>
      </c>
      <c r="R763" s="123">
        <v>2.4908344649983269</v>
      </c>
      <c r="S763" s="113">
        <f t="shared" si="90"/>
        <v>1.2454172324991635</v>
      </c>
      <c r="T763" s="113">
        <v>1</v>
      </c>
      <c r="U763" s="123" t="s">
        <v>780</v>
      </c>
      <c r="V763" s="124">
        <v>0.15090000000000001</v>
      </c>
      <c r="W763" s="114">
        <f t="shared" si="91"/>
        <v>9.3859800000000001E-4</v>
      </c>
      <c r="X763" s="124">
        <v>1.244</v>
      </c>
      <c r="Y763" s="113">
        <f t="shared" si="92"/>
        <v>0.622</v>
      </c>
      <c r="Z763" s="113">
        <v>1</v>
      </c>
      <c r="AA763" s="123" t="s">
        <v>780</v>
      </c>
      <c r="AB763" s="121">
        <v>0.86634894800161721</v>
      </c>
      <c r="AC763" s="120">
        <v>1056.0964321578469</v>
      </c>
      <c r="AD763" s="120">
        <v>21.055295460379284</v>
      </c>
      <c r="AE763" s="120">
        <v>1572.2288375746659</v>
      </c>
      <c r="AF763" s="120">
        <v>20.112783747895037</v>
      </c>
      <c r="AG763" s="120">
        <v>2356.2794289335266</v>
      </c>
      <c r="AH763" s="120">
        <v>21.249376577566718</v>
      </c>
      <c r="AI763" s="123">
        <v>44.820508942602181</v>
      </c>
      <c r="AJ763" s="144" t="s">
        <v>771</v>
      </c>
      <c r="AK763" s="143">
        <f t="shared" si="93"/>
        <v>2356.2794289335266</v>
      </c>
      <c r="AL763" s="143">
        <f t="shared" si="94"/>
        <v>21.249376577566718</v>
      </c>
      <c r="AM763" s="143">
        <v>1</v>
      </c>
      <c r="AN763" s="143">
        <v>26321</v>
      </c>
      <c r="AO763" s="146" t="s">
        <v>774</v>
      </c>
      <c r="AP763" s="26">
        <v>0</v>
      </c>
      <c r="AQ763" s="141">
        <f t="shared" si="95"/>
        <v>55.179491057397819</v>
      </c>
      <c r="AR763" s="145"/>
      <c r="AS763" s="146"/>
      <c r="AT763" s="145"/>
      <c r="AU763" s="146"/>
      <c r="AV763" s="145"/>
      <c r="AW763" s="108"/>
      <c r="AX763" s="144"/>
      <c r="AY763" s="145"/>
      <c r="AZ763" s="145"/>
      <c r="BA763" s="145"/>
      <c r="BB763" s="145"/>
      <c r="BC763" s="145"/>
      <c r="BD763" s="26"/>
      <c r="BE763" s="26"/>
      <c r="BF763" s="26"/>
      <c r="BG763" s="26"/>
      <c r="BH763" s="26"/>
      <c r="BI763" s="26"/>
      <c r="BJ763" s="26"/>
      <c r="BK763" s="26"/>
    </row>
    <row r="764" spans="1:63" s="82" customFormat="1" x14ac:dyDescent="0.2">
      <c r="A764" s="6">
        <v>777</v>
      </c>
      <c r="B764" s="88" t="s">
        <v>749</v>
      </c>
      <c r="D764" s="120" t="s">
        <v>554</v>
      </c>
      <c r="E764" s="120" t="s">
        <v>773</v>
      </c>
      <c r="F764" s="120">
        <v>275869.35272179934</v>
      </c>
      <c r="G764" s="123">
        <v>96.751454919412438</v>
      </c>
      <c r="H764" s="110">
        <f t="shared" si="88"/>
        <v>103.811087684314</v>
      </c>
      <c r="I764" s="123">
        <v>60.725978248976617</v>
      </c>
      <c r="J764" s="121">
        <v>1.072966683248141</v>
      </c>
      <c r="K764" s="121">
        <v>4.3076946516393821</v>
      </c>
      <c r="L764" s="122">
        <v>0.46860000000000002</v>
      </c>
      <c r="M764" s="123">
        <v>1.3382037266275491</v>
      </c>
      <c r="N764" s="113">
        <f t="shared" si="89"/>
        <v>0.66910186331377453</v>
      </c>
      <c r="O764" s="113">
        <v>1</v>
      </c>
      <c r="P764" s="123" t="s">
        <v>780</v>
      </c>
      <c r="Q764" s="124">
        <v>10.52</v>
      </c>
      <c r="R764" s="123">
        <v>2.9015277485225823</v>
      </c>
      <c r="S764" s="113">
        <f t="shared" si="90"/>
        <v>1.4507638742612912</v>
      </c>
      <c r="T764" s="113">
        <v>1</v>
      </c>
      <c r="U764" s="123" t="s">
        <v>780</v>
      </c>
      <c r="V764" s="124">
        <v>0.1628</v>
      </c>
      <c r="W764" s="114">
        <f t="shared" si="91"/>
        <v>2.0960500000000003E-3</v>
      </c>
      <c r="X764" s="124">
        <v>2.5750000000000002</v>
      </c>
      <c r="Y764" s="113">
        <f t="shared" si="92"/>
        <v>1.2875000000000001</v>
      </c>
      <c r="Z764" s="113">
        <v>1</v>
      </c>
      <c r="AA764" s="123" t="s">
        <v>780</v>
      </c>
      <c r="AB764" s="121">
        <v>0.46120659273685866</v>
      </c>
      <c r="AC764" s="120">
        <v>2477.2383956570679</v>
      </c>
      <c r="AD764" s="120">
        <v>27.58303745045032</v>
      </c>
      <c r="AE764" s="120">
        <v>2481.3755372211785</v>
      </c>
      <c r="AF764" s="120">
        <v>27.266253953504474</v>
      </c>
      <c r="AG764" s="120">
        <v>2484.7648068934232</v>
      </c>
      <c r="AH764" s="120">
        <v>43.40242172671573</v>
      </c>
      <c r="AI764" s="123">
        <v>99.697097640167996</v>
      </c>
      <c r="AJ764" s="144" t="s">
        <v>771</v>
      </c>
      <c r="AK764" s="143">
        <f t="shared" si="93"/>
        <v>2484.7648068934232</v>
      </c>
      <c r="AL764" s="143">
        <f t="shared" si="94"/>
        <v>43.40242172671573</v>
      </c>
      <c r="AM764" s="143">
        <v>1</v>
      </c>
      <c r="AN764" s="143">
        <v>26321</v>
      </c>
      <c r="AO764" s="146" t="s">
        <v>774</v>
      </c>
      <c r="AP764" s="26">
        <v>0</v>
      </c>
      <c r="AQ764" s="141">
        <f t="shared" si="95"/>
        <v>0.30290235983200375</v>
      </c>
      <c r="AR764" s="145"/>
      <c r="AS764" s="146"/>
      <c r="AT764" s="145"/>
      <c r="AU764" s="146"/>
      <c r="AV764" s="145"/>
      <c r="AW764" s="108"/>
      <c r="AX764" s="144"/>
      <c r="AY764" s="145"/>
      <c r="AZ764" s="145"/>
      <c r="BA764" s="145"/>
      <c r="BB764" s="145"/>
      <c r="BC764" s="145"/>
      <c r="BD764" s="26"/>
      <c r="BE764" s="26"/>
      <c r="BF764" s="26"/>
      <c r="BG764" s="26"/>
      <c r="BH764" s="26"/>
      <c r="BI764" s="26"/>
      <c r="BJ764" s="26"/>
      <c r="BK764" s="26"/>
    </row>
    <row r="765" spans="1:63" s="82" customFormat="1" x14ac:dyDescent="0.2">
      <c r="A765" s="6">
        <v>778</v>
      </c>
      <c r="B765" s="88" t="s">
        <v>749</v>
      </c>
      <c r="D765" s="120" t="s">
        <v>149</v>
      </c>
      <c r="E765" s="120" t="s">
        <v>773</v>
      </c>
      <c r="F765" s="120">
        <v>674912.69980853843</v>
      </c>
      <c r="G765" s="123">
        <v>1777.5480939664305</v>
      </c>
      <c r="H765" s="110">
        <f t="shared" si="88"/>
        <v>1658.3029015930472</v>
      </c>
      <c r="I765" s="123">
        <v>186.757562957716</v>
      </c>
      <c r="J765" s="121">
        <v>0.93291591221743042</v>
      </c>
      <c r="K765" s="121">
        <v>2.251486943574831</v>
      </c>
      <c r="L765" s="122">
        <v>9.536E-2</v>
      </c>
      <c r="M765" s="123">
        <v>4.6318084117432559</v>
      </c>
      <c r="N765" s="113">
        <f t="shared" si="89"/>
        <v>2.3159042058716279</v>
      </c>
      <c r="O765" s="113">
        <v>1</v>
      </c>
      <c r="P765" s="123" t="s">
        <v>780</v>
      </c>
      <c r="Q765" s="124">
        <v>1.6060000000000001</v>
      </c>
      <c r="R765" s="123">
        <v>5.0722099495982187</v>
      </c>
      <c r="S765" s="113">
        <f t="shared" si="90"/>
        <v>2.5361049747991093</v>
      </c>
      <c r="T765" s="113">
        <v>1</v>
      </c>
      <c r="U765" s="123" t="s">
        <v>780</v>
      </c>
      <c r="V765" s="124">
        <v>0.12210000000000001</v>
      </c>
      <c r="W765" s="114">
        <f t="shared" si="91"/>
        <v>1.2619035000000002E-3</v>
      </c>
      <c r="X765" s="124">
        <v>2.0670000000000002</v>
      </c>
      <c r="Y765" s="113">
        <f t="shared" si="92"/>
        <v>1.0335000000000001</v>
      </c>
      <c r="Z765" s="113">
        <v>1</v>
      </c>
      <c r="AA765" s="123" t="s">
        <v>780</v>
      </c>
      <c r="AB765" s="121">
        <v>0.91317363787556782</v>
      </c>
      <c r="AC765" s="120">
        <v>587.17487950724035</v>
      </c>
      <c r="AD765" s="120">
        <v>26.047516634094904</v>
      </c>
      <c r="AE765" s="120">
        <v>972.44847110203636</v>
      </c>
      <c r="AF765" s="120">
        <v>32.243963394323828</v>
      </c>
      <c r="AG765" s="120">
        <v>1987.4625234648595</v>
      </c>
      <c r="AH765" s="120">
        <v>36.776483899778235</v>
      </c>
      <c r="AI765" s="123">
        <v>29.543947248050952</v>
      </c>
      <c r="AJ765" s="144" t="s">
        <v>771</v>
      </c>
      <c r="AK765" s="143">
        <f t="shared" si="93"/>
        <v>1987.4625234648595</v>
      </c>
      <c r="AL765" s="143">
        <f t="shared" si="94"/>
        <v>36.776483899778235</v>
      </c>
      <c r="AM765" s="143">
        <v>1</v>
      </c>
      <c r="AN765" s="143">
        <v>26321</v>
      </c>
      <c r="AO765" s="146" t="s">
        <v>774</v>
      </c>
      <c r="AP765" s="26">
        <v>0</v>
      </c>
      <c r="AQ765" s="141">
        <f t="shared" si="95"/>
        <v>70.456052751949045</v>
      </c>
      <c r="AR765" s="145"/>
      <c r="AS765" s="146"/>
      <c r="AT765" s="145"/>
      <c r="AU765" s="146"/>
      <c r="AV765" s="145"/>
      <c r="AW765" s="108"/>
      <c r="AX765" s="144"/>
      <c r="AY765" s="145"/>
      <c r="AZ765" s="145"/>
      <c r="BA765" s="145"/>
      <c r="BB765" s="145"/>
      <c r="BC765" s="145"/>
      <c r="BD765" s="26"/>
      <c r="BE765" s="26"/>
      <c r="BF765" s="26"/>
      <c r="BG765" s="26"/>
      <c r="BH765" s="26"/>
      <c r="BI765" s="26"/>
      <c r="BJ765" s="26"/>
      <c r="BK765" s="26"/>
    </row>
    <row r="766" spans="1:63" s="82" customFormat="1" x14ac:dyDescent="0.2">
      <c r="A766" s="6">
        <v>779</v>
      </c>
      <c r="B766" s="88" t="s">
        <v>749</v>
      </c>
      <c r="D766" s="120" t="s">
        <v>150</v>
      </c>
      <c r="E766" s="120" t="s">
        <v>773</v>
      </c>
      <c r="F766" s="120">
        <v>902981.24924475967</v>
      </c>
      <c r="G766" s="123">
        <v>518.07180336255351</v>
      </c>
      <c r="H766" s="110">
        <f t="shared" si="88"/>
        <v>341.52128195602933</v>
      </c>
      <c r="I766" s="123">
        <v>194.56680754455596</v>
      </c>
      <c r="J766" s="121">
        <v>0.65921611587308915</v>
      </c>
      <c r="K766" s="121">
        <v>0.29719935495406746</v>
      </c>
      <c r="L766" s="122">
        <v>0.33030000000000004</v>
      </c>
      <c r="M766" s="123">
        <v>1.0357410822148561</v>
      </c>
      <c r="N766" s="113">
        <f t="shared" si="89"/>
        <v>0.51787054110742803</v>
      </c>
      <c r="O766" s="113">
        <v>1</v>
      </c>
      <c r="P766" s="123" t="s">
        <v>780</v>
      </c>
      <c r="Q766" s="124">
        <v>7.7110000000000003</v>
      </c>
      <c r="R766" s="123">
        <v>1.1829022134232581</v>
      </c>
      <c r="S766" s="113">
        <f t="shared" si="90"/>
        <v>0.59145110671162904</v>
      </c>
      <c r="T766" s="113">
        <v>1</v>
      </c>
      <c r="U766" s="123" t="s">
        <v>780</v>
      </c>
      <c r="V766" s="124">
        <v>0.16930000000000001</v>
      </c>
      <c r="W766" s="114">
        <f t="shared" si="91"/>
        <v>4.8369010000000003E-4</v>
      </c>
      <c r="X766" s="124">
        <v>0.57140000000000002</v>
      </c>
      <c r="Y766" s="113">
        <f t="shared" si="92"/>
        <v>0.28570000000000001</v>
      </c>
      <c r="Z766" s="113">
        <v>1</v>
      </c>
      <c r="AA766" s="123" t="s">
        <v>780</v>
      </c>
      <c r="AB766" s="121">
        <v>0.87559315593592024</v>
      </c>
      <c r="AC766" s="120">
        <v>1839.8945078018648</v>
      </c>
      <c r="AD766" s="120">
        <v>16.599670486172954</v>
      </c>
      <c r="AE766" s="120">
        <v>2197.864698059338</v>
      </c>
      <c r="AF766" s="120">
        <v>10.68818807758089</v>
      </c>
      <c r="AG766" s="120">
        <v>2550.8049280738533</v>
      </c>
      <c r="AH766" s="120">
        <v>9.5701519382196913</v>
      </c>
      <c r="AI766" s="123">
        <v>72.129957393143101</v>
      </c>
      <c r="AJ766" s="144" t="s">
        <v>771</v>
      </c>
      <c r="AK766" s="143">
        <f t="shared" si="93"/>
        <v>2550.8049280738533</v>
      </c>
      <c r="AL766" s="143">
        <f t="shared" si="94"/>
        <v>9.5701519382196913</v>
      </c>
      <c r="AM766" s="143">
        <v>1</v>
      </c>
      <c r="AN766" s="143">
        <v>26321</v>
      </c>
      <c r="AO766" s="146" t="s">
        <v>774</v>
      </c>
      <c r="AP766" s="26">
        <v>0</v>
      </c>
      <c r="AQ766" s="141">
        <f t="shared" si="95"/>
        <v>27.870042606856899</v>
      </c>
      <c r="AR766" s="145"/>
      <c r="AS766" s="146"/>
      <c r="AT766" s="145"/>
      <c r="AU766" s="146"/>
      <c r="AV766" s="145"/>
      <c r="AW766" s="108"/>
      <c r="AX766" s="144"/>
      <c r="AY766" s="145"/>
      <c r="AZ766" s="145"/>
      <c r="BA766" s="145"/>
      <c r="BB766" s="145"/>
      <c r="BC766" s="145"/>
      <c r="BD766" s="26"/>
      <c r="BE766" s="26"/>
      <c r="BF766" s="26"/>
      <c r="BG766" s="26"/>
      <c r="BH766" s="26"/>
      <c r="BI766" s="26"/>
      <c r="BJ766" s="26"/>
      <c r="BK766" s="26"/>
    </row>
    <row r="767" spans="1:63" s="82" customFormat="1" x14ac:dyDescent="0.2">
      <c r="A767" s="6">
        <v>780</v>
      </c>
      <c r="B767" s="88" t="s">
        <v>749</v>
      </c>
      <c r="D767" s="120" t="s">
        <v>151</v>
      </c>
      <c r="E767" s="120" t="s">
        <v>773</v>
      </c>
      <c r="F767" s="120">
        <v>650975.82037317764</v>
      </c>
      <c r="G767" s="123">
        <v>436.00142885985264</v>
      </c>
      <c r="H767" s="110">
        <f t="shared" si="88"/>
        <v>350.36345576583602</v>
      </c>
      <c r="I767" s="123">
        <v>172.60180391893999</v>
      </c>
      <c r="J767" s="121">
        <v>0.80358327421549824</v>
      </c>
      <c r="K767" s="121">
        <v>0.48939001286385442</v>
      </c>
      <c r="L767" s="122">
        <v>0.34840000000000004</v>
      </c>
      <c r="M767" s="123">
        <v>1.7598159986709563</v>
      </c>
      <c r="N767" s="113">
        <f t="shared" si="89"/>
        <v>0.87990799933547814</v>
      </c>
      <c r="O767" s="113">
        <v>1</v>
      </c>
      <c r="P767" s="123" t="s">
        <v>780</v>
      </c>
      <c r="Q767" s="124">
        <v>7.7960000000000003</v>
      </c>
      <c r="R767" s="123">
        <v>1.9401676257493772</v>
      </c>
      <c r="S767" s="113">
        <f t="shared" si="90"/>
        <v>0.97008381287468859</v>
      </c>
      <c r="T767" s="113">
        <v>1</v>
      </c>
      <c r="U767" s="123" t="s">
        <v>780</v>
      </c>
      <c r="V767" s="124">
        <v>0.1623</v>
      </c>
      <c r="W767" s="114">
        <f t="shared" si="91"/>
        <v>6.6291435000000003E-4</v>
      </c>
      <c r="X767" s="124">
        <v>0.81690000000000007</v>
      </c>
      <c r="Y767" s="113">
        <f t="shared" si="92"/>
        <v>0.40845000000000004</v>
      </c>
      <c r="Z767" s="113">
        <v>1</v>
      </c>
      <c r="AA767" s="123" t="s">
        <v>780</v>
      </c>
      <c r="AB767" s="121">
        <v>0.90704327570213872</v>
      </c>
      <c r="AC767" s="120">
        <v>1927.008803726427</v>
      </c>
      <c r="AD767" s="120">
        <v>29.379525862199444</v>
      </c>
      <c r="AE767" s="120">
        <v>2207.7778441560522</v>
      </c>
      <c r="AF767" s="120">
        <v>17.612406844491488</v>
      </c>
      <c r="AG767" s="120">
        <v>2479.6688789468349</v>
      </c>
      <c r="AH767" s="120">
        <v>13.778499949480366</v>
      </c>
      <c r="AI767" s="123">
        <v>77.712343776515297</v>
      </c>
      <c r="AJ767" s="144" t="s">
        <v>771</v>
      </c>
      <c r="AK767" s="143">
        <f t="shared" si="93"/>
        <v>2479.6688789468349</v>
      </c>
      <c r="AL767" s="143">
        <f t="shared" si="94"/>
        <v>13.778499949480366</v>
      </c>
      <c r="AM767" s="143">
        <v>1</v>
      </c>
      <c r="AN767" s="143">
        <v>26321</v>
      </c>
      <c r="AO767" s="146" t="s">
        <v>774</v>
      </c>
      <c r="AP767" s="26">
        <v>0</v>
      </c>
      <c r="AQ767" s="141">
        <f t="shared" si="95"/>
        <v>22.287656223484703</v>
      </c>
      <c r="AR767" s="145"/>
      <c r="AS767" s="146"/>
      <c r="AT767" s="145"/>
      <c r="AU767" s="146"/>
      <c r="AV767" s="145"/>
      <c r="AW767" s="108"/>
      <c r="AX767" s="144"/>
      <c r="AY767" s="145"/>
      <c r="AZ767" s="145"/>
      <c r="BA767" s="145"/>
      <c r="BB767" s="145"/>
      <c r="BC767" s="145"/>
      <c r="BD767" s="26"/>
      <c r="BE767" s="26"/>
      <c r="BF767" s="26"/>
      <c r="BG767" s="26"/>
      <c r="BH767" s="26"/>
      <c r="BI767" s="26"/>
      <c r="BJ767" s="26"/>
      <c r="BK767" s="26"/>
    </row>
    <row r="768" spans="1:63" s="82" customFormat="1" x14ac:dyDescent="0.2">
      <c r="A768" s="6">
        <v>781</v>
      </c>
      <c r="B768" s="88" t="s">
        <v>749</v>
      </c>
      <c r="D768" s="120" t="s">
        <v>152</v>
      </c>
      <c r="E768" s="120" t="s">
        <v>773</v>
      </c>
      <c r="F768" s="120">
        <v>374110.57191896928</v>
      </c>
      <c r="G768" s="123">
        <v>195.63677118128282</v>
      </c>
      <c r="H768" s="110">
        <f t="shared" si="88"/>
        <v>144.98773209607137</v>
      </c>
      <c r="I768" s="123">
        <v>119.58623688119953</v>
      </c>
      <c r="J768" s="121">
        <v>0.74110675217452571</v>
      </c>
      <c r="K768" s="121">
        <v>1.0648139936445553</v>
      </c>
      <c r="L768" s="122">
        <v>0.52680000000000005</v>
      </c>
      <c r="M768" s="123">
        <v>1.9619081445810438</v>
      </c>
      <c r="N768" s="113">
        <f t="shared" si="89"/>
        <v>0.98095407229052189</v>
      </c>
      <c r="O768" s="113">
        <v>1</v>
      </c>
      <c r="P768" s="123" t="s">
        <v>780</v>
      </c>
      <c r="Q768" s="124">
        <v>13.94</v>
      </c>
      <c r="R768" s="123">
        <v>2.3712656191363748</v>
      </c>
      <c r="S768" s="113">
        <f t="shared" si="90"/>
        <v>1.1856328095681874</v>
      </c>
      <c r="T768" s="113">
        <v>1</v>
      </c>
      <c r="U768" s="123" t="s">
        <v>780</v>
      </c>
      <c r="V768" s="124">
        <v>0.192</v>
      </c>
      <c r="W768" s="114">
        <f t="shared" si="91"/>
        <v>1.2787200000000001E-3</v>
      </c>
      <c r="X768" s="124">
        <v>1.3320000000000001</v>
      </c>
      <c r="Y768" s="113">
        <f t="shared" si="92"/>
        <v>0.66600000000000004</v>
      </c>
      <c r="Z768" s="113">
        <v>1</v>
      </c>
      <c r="AA768" s="123" t="s">
        <v>780</v>
      </c>
      <c r="AB768" s="121">
        <v>0.82736751578913337</v>
      </c>
      <c r="AC768" s="120">
        <v>2727.9843479364545</v>
      </c>
      <c r="AD768" s="120">
        <v>43.786308301436293</v>
      </c>
      <c r="AE768" s="120">
        <v>2745.855940038582</v>
      </c>
      <c r="AF768" s="120">
        <v>22.71843480724101</v>
      </c>
      <c r="AG768" s="120">
        <v>2759.0232231102786</v>
      </c>
      <c r="AH768" s="120">
        <v>21.870019850003001</v>
      </c>
      <c r="AI768" s="123">
        <v>98.875004932403812</v>
      </c>
      <c r="AJ768" s="144" t="s">
        <v>771</v>
      </c>
      <c r="AK768" s="143">
        <f t="shared" si="93"/>
        <v>2759.0232231102786</v>
      </c>
      <c r="AL768" s="143">
        <f t="shared" si="94"/>
        <v>21.870019850003001</v>
      </c>
      <c r="AM768" s="143">
        <v>1</v>
      </c>
      <c r="AN768" s="143">
        <v>26321</v>
      </c>
      <c r="AO768" s="146" t="s">
        <v>774</v>
      </c>
      <c r="AP768" s="26">
        <v>0</v>
      </c>
      <c r="AQ768" s="141">
        <f t="shared" si="95"/>
        <v>1.1249950675961884</v>
      </c>
      <c r="AR768" s="145"/>
      <c r="AS768" s="146"/>
      <c r="AT768" s="145"/>
      <c r="AU768" s="146"/>
      <c r="AV768" s="145"/>
      <c r="AW768" s="108"/>
      <c r="AX768" s="144"/>
      <c r="AY768" s="145"/>
      <c r="AZ768" s="145"/>
      <c r="BA768" s="145"/>
      <c r="BB768" s="145"/>
      <c r="BC768" s="145"/>
      <c r="BD768" s="26"/>
      <c r="BE768" s="26"/>
      <c r="BF768" s="26"/>
      <c r="BG768" s="26"/>
      <c r="BH768" s="26"/>
      <c r="BI768" s="26"/>
      <c r="BJ768" s="26"/>
      <c r="BK768" s="26"/>
    </row>
    <row r="769" spans="1:63" s="82" customFormat="1" x14ac:dyDescent="0.2">
      <c r="A769" s="6">
        <v>782</v>
      </c>
      <c r="B769" s="88" t="s">
        <v>749</v>
      </c>
      <c r="D769" s="120" t="s">
        <v>153</v>
      </c>
      <c r="E769" s="120" t="s">
        <v>773</v>
      </c>
      <c r="F769" s="120">
        <v>380994.59869140043</v>
      </c>
      <c r="G769" s="123">
        <v>179.56785728886621</v>
      </c>
      <c r="H769" s="110">
        <f t="shared" si="88"/>
        <v>114.84130123821799</v>
      </c>
      <c r="I769" s="123">
        <v>66.461872837937236</v>
      </c>
      <c r="J769" s="121">
        <v>0.63954263848833337</v>
      </c>
      <c r="K769" s="121">
        <v>0.11898775017627163</v>
      </c>
      <c r="L769" s="122">
        <v>0.29569999999999996</v>
      </c>
      <c r="M769" s="123">
        <v>1.5518389399850532</v>
      </c>
      <c r="N769" s="113">
        <f t="shared" si="89"/>
        <v>0.77591946999252659</v>
      </c>
      <c r="O769" s="113">
        <v>1</v>
      </c>
      <c r="P769" s="123" t="s">
        <v>780</v>
      </c>
      <c r="Q769" s="124">
        <v>7.5330000000000004</v>
      </c>
      <c r="R769" s="123">
        <v>1.8544554145981553</v>
      </c>
      <c r="S769" s="113">
        <f t="shared" si="90"/>
        <v>0.92722770729907766</v>
      </c>
      <c r="T769" s="113">
        <v>1</v>
      </c>
      <c r="U769" s="123" t="s">
        <v>780</v>
      </c>
      <c r="V769" s="124">
        <v>0.18480000000000002</v>
      </c>
      <c r="W769" s="114">
        <f t="shared" si="91"/>
        <v>9.3786E-4</v>
      </c>
      <c r="X769" s="124">
        <v>1.0149999999999999</v>
      </c>
      <c r="Y769" s="113">
        <f t="shared" si="92"/>
        <v>0.50749999999999995</v>
      </c>
      <c r="Z769" s="113">
        <v>1</v>
      </c>
      <c r="AA769" s="123" t="s">
        <v>780</v>
      </c>
      <c r="AB769" s="121">
        <v>0.83681652725057476</v>
      </c>
      <c r="AC769" s="120">
        <v>1669.9669665125282</v>
      </c>
      <c r="AD769" s="120">
        <v>22.871024711468635</v>
      </c>
      <c r="AE769" s="120">
        <v>2176.8828213501965</v>
      </c>
      <c r="AF769" s="120">
        <v>16.760608874944865</v>
      </c>
      <c r="AG769" s="120">
        <v>2696.0076331327064</v>
      </c>
      <c r="AH769" s="120">
        <v>16.769521691731622</v>
      </c>
      <c r="AI769" s="123">
        <v>61.942219524507067</v>
      </c>
      <c r="AJ769" s="144" t="s">
        <v>771</v>
      </c>
      <c r="AK769" s="143">
        <f t="shared" si="93"/>
        <v>2696.0076331327064</v>
      </c>
      <c r="AL769" s="143">
        <f t="shared" si="94"/>
        <v>16.769521691731622</v>
      </c>
      <c r="AM769" s="143">
        <v>1</v>
      </c>
      <c r="AN769" s="143">
        <v>26321</v>
      </c>
      <c r="AO769" s="146" t="s">
        <v>774</v>
      </c>
      <c r="AP769" s="26">
        <v>0</v>
      </c>
      <c r="AQ769" s="141">
        <f t="shared" si="95"/>
        <v>38.057780475492933</v>
      </c>
      <c r="AR769" s="145"/>
      <c r="AS769" s="146"/>
      <c r="AT769" s="145"/>
      <c r="AU769" s="146"/>
      <c r="AV769" s="145"/>
      <c r="AW769" s="108"/>
      <c r="AX769" s="144"/>
      <c r="AY769" s="145"/>
      <c r="AZ769" s="145"/>
      <c r="BA769" s="145"/>
      <c r="BB769" s="145"/>
      <c r="BC769" s="145"/>
      <c r="BD769" s="26"/>
      <c r="BE769" s="26"/>
      <c r="BF769" s="26"/>
      <c r="BG769" s="26"/>
      <c r="BH769" s="26"/>
      <c r="BI769" s="26"/>
      <c r="BJ769" s="26"/>
      <c r="BK769" s="26"/>
    </row>
    <row r="770" spans="1:63" s="82" customFormat="1" x14ac:dyDescent="0.2">
      <c r="A770" s="6">
        <v>783</v>
      </c>
      <c r="B770" s="88" t="s">
        <v>749</v>
      </c>
      <c r="D770" s="120" t="s">
        <v>154</v>
      </c>
      <c r="E770" s="120" t="s">
        <v>773</v>
      </c>
      <c r="F770" s="120">
        <v>736993.33352339151</v>
      </c>
      <c r="G770" s="123">
        <v>295.81480357314348</v>
      </c>
      <c r="H770" s="110">
        <f t="shared" si="88"/>
        <v>352.87560626929832</v>
      </c>
      <c r="I770" s="123">
        <v>164.36020738265006</v>
      </c>
      <c r="J770" s="121">
        <v>1.192893668629555</v>
      </c>
      <c r="K770" s="121">
        <v>0.33480851529251393</v>
      </c>
      <c r="L770" s="122">
        <v>0.42780000000000001</v>
      </c>
      <c r="M770" s="123">
        <v>2.5303853466427655</v>
      </c>
      <c r="N770" s="113">
        <f t="shared" si="89"/>
        <v>1.2651926733213827</v>
      </c>
      <c r="O770" s="113">
        <v>1</v>
      </c>
      <c r="P770" s="123" t="s">
        <v>780</v>
      </c>
      <c r="Q770" s="124">
        <v>14.65</v>
      </c>
      <c r="R770" s="123">
        <v>2.5979692258120024</v>
      </c>
      <c r="S770" s="113">
        <f t="shared" si="90"/>
        <v>1.2989846129060012</v>
      </c>
      <c r="T770" s="113">
        <v>1</v>
      </c>
      <c r="U770" s="123" t="s">
        <v>780</v>
      </c>
      <c r="V770" s="124">
        <v>0.24830000000000002</v>
      </c>
      <c r="W770" s="114">
        <f t="shared" si="91"/>
        <v>7.3087105000000003E-4</v>
      </c>
      <c r="X770" s="124">
        <v>0.5887</v>
      </c>
      <c r="Y770" s="113">
        <f t="shared" si="92"/>
        <v>0.29435</v>
      </c>
      <c r="Z770" s="113">
        <v>1</v>
      </c>
      <c r="AA770" s="123" t="s">
        <v>780</v>
      </c>
      <c r="AB770" s="121">
        <v>0.97398588155018906</v>
      </c>
      <c r="AC770" s="120">
        <v>2295.9809152378198</v>
      </c>
      <c r="AD770" s="120">
        <v>49.063622944905546</v>
      </c>
      <c r="AE770" s="120">
        <v>2792.6480396369711</v>
      </c>
      <c r="AF770" s="120">
        <v>24.998761933101378</v>
      </c>
      <c r="AG770" s="120">
        <v>3174.0157676895537</v>
      </c>
      <c r="AH770" s="120">
        <v>9.3284272885518824</v>
      </c>
      <c r="AI770" s="123">
        <v>72.336783534919931</v>
      </c>
      <c r="AJ770" s="144" t="s">
        <v>771</v>
      </c>
      <c r="AK770" s="143">
        <f t="shared" si="93"/>
        <v>3174.0157676895537</v>
      </c>
      <c r="AL770" s="143">
        <f t="shared" si="94"/>
        <v>9.3284272885518824</v>
      </c>
      <c r="AM770" s="143">
        <v>1</v>
      </c>
      <c r="AN770" s="143">
        <v>26321</v>
      </c>
      <c r="AO770" s="146" t="s">
        <v>774</v>
      </c>
      <c r="AP770" s="26">
        <v>0</v>
      </c>
      <c r="AQ770" s="141">
        <f t="shared" si="95"/>
        <v>27.663216465080069</v>
      </c>
      <c r="AR770" s="145"/>
      <c r="AS770" s="146"/>
      <c r="AT770" s="145"/>
      <c r="AU770" s="146"/>
      <c r="AV770" s="145"/>
      <c r="AW770" s="108"/>
      <c r="AX770" s="144"/>
      <c r="AY770" s="145"/>
      <c r="AZ770" s="145"/>
      <c r="BA770" s="145"/>
      <c r="BB770" s="145"/>
      <c r="BC770" s="145"/>
      <c r="BD770" s="26"/>
      <c r="BE770" s="26"/>
      <c r="BF770" s="26"/>
      <c r="BG770" s="26"/>
      <c r="BH770" s="26"/>
      <c r="BI770" s="26"/>
      <c r="BJ770" s="26"/>
      <c r="BK770" s="26"/>
    </row>
    <row r="771" spans="1:63" s="82" customFormat="1" x14ac:dyDescent="0.2">
      <c r="A771" s="6">
        <v>784</v>
      </c>
      <c r="B771" s="88" t="s">
        <v>749</v>
      </c>
      <c r="D771" s="120" t="s">
        <v>155</v>
      </c>
      <c r="E771" s="120" t="s">
        <v>773</v>
      </c>
      <c r="F771" s="120">
        <v>648927.2225229349</v>
      </c>
      <c r="G771" s="123">
        <v>801.71597532616795</v>
      </c>
      <c r="H771" s="110">
        <f t="shared" ref="H771:H834" si="96">J771*G771</f>
        <v>481.2920237460313</v>
      </c>
      <c r="I771" s="123">
        <v>97.83222833919811</v>
      </c>
      <c r="J771" s="121">
        <v>0.60032734604075189</v>
      </c>
      <c r="K771" s="121">
        <v>0.94159088924559065</v>
      </c>
      <c r="L771" s="122">
        <v>0.1037</v>
      </c>
      <c r="M771" s="123">
        <v>1.5595675735543357</v>
      </c>
      <c r="N771" s="113">
        <f t="shared" ref="N771:N834" si="97">M771/2</f>
        <v>0.77978378677716786</v>
      </c>
      <c r="O771" s="113">
        <v>1</v>
      </c>
      <c r="P771" s="123" t="s">
        <v>780</v>
      </c>
      <c r="Q771" s="124">
        <v>1.589</v>
      </c>
      <c r="R771" s="123">
        <v>2.1383545081378794</v>
      </c>
      <c r="S771" s="113">
        <f t="shared" ref="S771:S834" si="98">R771/2</f>
        <v>1.0691772540689397</v>
      </c>
      <c r="T771" s="113">
        <v>1</v>
      </c>
      <c r="U771" s="123" t="s">
        <v>780</v>
      </c>
      <c r="V771" s="124">
        <v>0.11120000000000001</v>
      </c>
      <c r="W771" s="114">
        <f t="shared" ref="W771:W834" si="99">(Y771/100)*V771</f>
        <v>8.1342800000000005E-4</v>
      </c>
      <c r="X771" s="124">
        <v>1.4630000000000001</v>
      </c>
      <c r="Y771" s="113">
        <f t="shared" ref="Y771:Y834" si="100">X771/2</f>
        <v>0.73150000000000004</v>
      </c>
      <c r="Z771" s="113">
        <v>1</v>
      </c>
      <c r="AA771" s="123" t="s">
        <v>780</v>
      </c>
      <c r="AB771" s="121">
        <v>0.72933069218370039</v>
      </c>
      <c r="AC771" s="120">
        <v>635.77923916762018</v>
      </c>
      <c r="AD771" s="120">
        <v>9.4490596398856042</v>
      </c>
      <c r="AE771" s="120">
        <v>965.84765279510884</v>
      </c>
      <c r="AF771" s="120">
        <v>13.413788788520037</v>
      </c>
      <c r="AG771" s="120">
        <v>1818.6912926433483</v>
      </c>
      <c r="AH771" s="120">
        <v>26.555386594765928</v>
      </c>
      <c r="AI771" s="123">
        <v>34.958062522175318</v>
      </c>
      <c r="AJ771" s="144" t="s">
        <v>771</v>
      </c>
      <c r="AK771" s="143">
        <f t="shared" ref="AK771:AK834" si="101">AG771</f>
        <v>1818.6912926433483</v>
      </c>
      <c r="AL771" s="143">
        <f t="shared" ref="AL771:AL834" si="102">AH771</f>
        <v>26.555386594765928</v>
      </c>
      <c r="AM771" s="143">
        <v>1</v>
      </c>
      <c r="AN771" s="143">
        <v>26321</v>
      </c>
      <c r="AO771" s="146" t="s">
        <v>774</v>
      </c>
      <c r="AP771" s="26">
        <v>0</v>
      </c>
      <c r="AQ771" s="141">
        <f t="shared" ref="AQ771:AQ834" si="103">100-AI771</f>
        <v>65.041937477824689</v>
      </c>
      <c r="AR771" s="145"/>
      <c r="AS771" s="146"/>
      <c r="AT771" s="145"/>
      <c r="AU771" s="146"/>
      <c r="AV771" s="145"/>
      <c r="AW771" s="108"/>
      <c r="AX771" s="144"/>
      <c r="AY771" s="145"/>
      <c r="AZ771" s="145"/>
      <c r="BA771" s="145"/>
      <c r="BB771" s="145"/>
      <c r="BC771" s="145"/>
      <c r="BD771" s="26"/>
      <c r="BE771" s="26"/>
      <c r="BF771" s="26"/>
      <c r="BG771" s="26"/>
      <c r="BH771" s="26"/>
      <c r="BI771" s="26"/>
      <c r="BJ771" s="26"/>
      <c r="BK771" s="26"/>
    </row>
    <row r="772" spans="1:63" s="82" customFormat="1" x14ac:dyDescent="0.2">
      <c r="A772" s="6">
        <v>785</v>
      </c>
      <c r="B772" s="88" t="s">
        <v>749</v>
      </c>
      <c r="D772" s="120" t="s">
        <v>156</v>
      </c>
      <c r="E772" s="120" t="s">
        <v>773</v>
      </c>
      <c r="F772" s="120">
        <v>614335.5449998423</v>
      </c>
      <c r="G772" s="123">
        <v>361.20877077313975</v>
      </c>
      <c r="H772" s="110">
        <f t="shared" si="96"/>
        <v>291.90639593195141</v>
      </c>
      <c r="I772" s="123">
        <v>169.72931432634485</v>
      </c>
      <c r="J772" s="121">
        <v>0.8081376188821443</v>
      </c>
      <c r="K772" s="121">
        <v>0.48916443218457745</v>
      </c>
      <c r="L772" s="122">
        <v>0.40890000000000004</v>
      </c>
      <c r="M772" s="123">
        <v>1.1262112851494539</v>
      </c>
      <c r="N772" s="113">
        <f t="shared" si="97"/>
        <v>0.56310564257472695</v>
      </c>
      <c r="O772" s="113">
        <v>1</v>
      </c>
      <c r="P772" s="123" t="s">
        <v>780</v>
      </c>
      <c r="Q772" s="124">
        <v>8.9649999999999999</v>
      </c>
      <c r="R772" s="123">
        <v>1.3523110552041331</v>
      </c>
      <c r="S772" s="113">
        <f t="shared" si="98"/>
        <v>0.67615552760206654</v>
      </c>
      <c r="T772" s="113">
        <v>1</v>
      </c>
      <c r="U772" s="123" t="s">
        <v>780</v>
      </c>
      <c r="V772" s="124">
        <v>0.159</v>
      </c>
      <c r="W772" s="114">
        <f t="shared" si="99"/>
        <v>5.9513700000000003E-4</v>
      </c>
      <c r="X772" s="124">
        <v>0.74860000000000004</v>
      </c>
      <c r="Y772" s="113">
        <f t="shared" si="100"/>
        <v>0.37430000000000002</v>
      </c>
      <c r="Z772" s="113">
        <v>1</v>
      </c>
      <c r="AA772" s="123" t="s">
        <v>780</v>
      </c>
      <c r="AB772" s="121">
        <v>0.8328049089116194</v>
      </c>
      <c r="AC772" s="120">
        <v>2209.7022774014158</v>
      </c>
      <c r="AD772" s="120">
        <v>21.103509880575075</v>
      </c>
      <c r="AE772" s="120">
        <v>2334.4277672654061</v>
      </c>
      <c r="AF772" s="120">
        <v>12.428935913108035</v>
      </c>
      <c r="AG772" s="120">
        <v>2445.3265284649437</v>
      </c>
      <c r="AH772" s="120">
        <v>12.670445052016619</v>
      </c>
      <c r="AI772" s="123">
        <v>90.364303158668903</v>
      </c>
      <c r="AJ772" s="144" t="s">
        <v>771</v>
      </c>
      <c r="AK772" s="143">
        <f t="shared" si="101"/>
        <v>2445.3265284649437</v>
      </c>
      <c r="AL772" s="143">
        <f t="shared" si="102"/>
        <v>12.670445052016619</v>
      </c>
      <c r="AM772" s="143">
        <v>1</v>
      </c>
      <c r="AN772" s="143">
        <v>26321</v>
      </c>
      <c r="AO772" s="146" t="s">
        <v>774</v>
      </c>
      <c r="AP772" s="26">
        <v>0</v>
      </c>
      <c r="AQ772" s="141">
        <f t="shared" si="103"/>
        <v>9.6356968413310966</v>
      </c>
      <c r="AR772" s="145"/>
      <c r="AS772" s="146"/>
      <c r="AT772" s="145"/>
      <c r="AU772" s="146"/>
      <c r="AV772" s="145"/>
      <c r="AW772" s="108"/>
      <c r="AX772" s="144"/>
      <c r="AY772" s="145"/>
      <c r="AZ772" s="145"/>
      <c r="BA772" s="145"/>
      <c r="BB772" s="145"/>
      <c r="BC772" s="145"/>
      <c r="BD772" s="26"/>
      <c r="BE772" s="26"/>
      <c r="BF772" s="26"/>
      <c r="BG772" s="26"/>
      <c r="BH772" s="26"/>
      <c r="BI772" s="26"/>
      <c r="BJ772" s="26"/>
      <c r="BK772" s="26"/>
    </row>
    <row r="773" spans="1:63" s="82" customFormat="1" x14ac:dyDescent="0.2">
      <c r="A773" s="6">
        <v>786</v>
      </c>
      <c r="B773" s="88" t="s">
        <v>749</v>
      </c>
      <c r="D773" s="120" t="s">
        <v>157</v>
      </c>
      <c r="E773" s="120" t="s">
        <v>773</v>
      </c>
      <c r="F773" s="120">
        <v>788282.07590506994</v>
      </c>
      <c r="G773" s="123">
        <v>567.22607841028878</v>
      </c>
      <c r="H773" s="110">
        <f t="shared" si="96"/>
        <v>326.64965583503817</v>
      </c>
      <c r="I773" s="123">
        <v>166.53137654376178</v>
      </c>
      <c r="J773" s="121">
        <v>0.57587206982885641</v>
      </c>
      <c r="K773" s="121">
        <v>0.88416140718775338</v>
      </c>
      <c r="L773" s="122">
        <v>0.26719999999999999</v>
      </c>
      <c r="M773" s="123">
        <v>2.4538850856865686</v>
      </c>
      <c r="N773" s="113">
        <f t="shared" si="97"/>
        <v>1.2269425428432843</v>
      </c>
      <c r="O773" s="113">
        <v>1</v>
      </c>
      <c r="P773" s="123" t="s">
        <v>780</v>
      </c>
      <c r="Q773" s="124">
        <v>4.74</v>
      </c>
      <c r="R773" s="123">
        <v>2.8042628017219715</v>
      </c>
      <c r="S773" s="113">
        <f t="shared" si="98"/>
        <v>1.4021314008609858</v>
      </c>
      <c r="T773" s="113">
        <v>1</v>
      </c>
      <c r="U773" s="123" t="s">
        <v>780</v>
      </c>
      <c r="V773" s="124">
        <v>0.12870000000000001</v>
      </c>
      <c r="W773" s="114">
        <f t="shared" si="99"/>
        <v>8.7322950000000006E-4</v>
      </c>
      <c r="X773" s="124">
        <v>1.357</v>
      </c>
      <c r="Y773" s="113">
        <f t="shared" si="100"/>
        <v>0.67849999999999999</v>
      </c>
      <c r="Z773" s="113">
        <v>1</v>
      </c>
      <c r="AA773" s="123" t="s">
        <v>780</v>
      </c>
      <c r="AB773" s="121">
        <v>0.87505532084216509</v>
      </c>
      <c r="AC773" s="120">
        <v>1526.3752804081969</v>
      </c>
      <c r="AD773" s="120">
        <v>33.437943416832923</v>
      </c>
      <c r="AE773" s="120">
        <v>1774.2838913838859</v>
      </c>
      <c r="AF773" s="120">
        <v>23.789626395315054</v>
      </c>
      <c r="AG773" s="120">
        <v>2079.8698374228979</v>
      </c>
      <c r="AH773" s="120">
        <v>23.89170448133569</v>
      </c>
      <c r="AI773" s="123">
        <v>73.388019430075531</v>
      </c>
      <c r="AJ773" s="144" t="s">
        <v>771</v>
      </c>
      <c r="AK773" s="143">
        <f t="shared" si="101"/>
        <v>2079.8698374228979</v>
      </c>
      <c r="AL773" s="143">
        <f t="shared" si="102"/>
        <v>23.89170448133569</v>
      </c>
      <c r="AM773" s="143">
        <v>1</v>
      </c>
      <c r="AN773" s="143">
        <v>26321</v>
      </c>
      <c r="AO773" s="146" t="s">
        <v>774</v>
      </c>
      <c r="AP773" s="26">
        <v>0</v>
      </c>
      <c r="AQ773" s="141">
        <f t="shared" si="103"/>
        <v>26.611980569924469</v>
      </c>
      <c r="AR773" s="145"/>
      <c r="AS773" s="146"/>
      <c r="AT773" s="145"/>
      <c r="AU773" s="146"/>
      <c r="AV773" s="145"/>
      <c r="AW773" s="108"/>
      <c r="AX773" s="144"/>
      <c r="AY773" s="145"/>
      <c r="AZ773" s="145"/>
      <c r="BA773" s="145"/>
      <c r="BB773" s="145"/>
      <c r="BC773" s="145"/>
      <c r="BD773" s="26"/>
      <c r="BE773" s="26"/>
      <c r="BF773" s="26"/>
      <c r="BG773" s="26"/>
      <c r="BH773" s="26"/>
      <c r="BI773" s="26"/>
      <c r="BJ773" s="26"/>
      <c r="BK773" s="26"/>
    </row>
    <row r="774" spans="1:63" s="82" customFormat="1" x14ac:dyDescent="0.2">
      <c r="A774" s="6">
        <v>787</v>
      </c>
      <c r="B774" s="88" t="s">
        <v>749</v>
      </c>
      <c r="D774" s="120" t="s">
        <v>158</v>
      </c>
      <c r="E774" s="120" t="s">
        <v>773</v>
      </c>
      <c r="F774" s="120">
        <v>815613.62715043884</v>
      </c>
      <c r="G774" s="123">
        <v>789.14733661122943</v>
      </c>
      <c r="H774" s="110">
        <f t="shared" si="96"/>
        <v>574.19753037943656</v>
      </c>
      <c r="I774" s="123">
        <v>132.98032082519791</v>
      </c>
      <c r="J774" s="121">
        <v>0.72761764976001286</v>
      </c>
      <c r="K774" s="121">
        <v>0.57151124574594925</v>
      </c>
      <c r="L774" s="122">
        <v>0.13730000000000001</v>
      </c>
      <c r="M774" s="123">
        <v>4.8594326044418477</v>
      </c>
      <c r="N774" s="113">
        <f t="shared" si="97"/>
        <v>2.4297163022209238</v>
      </c>
      <c r="O774" s="113">
        <v>1</v>
      </c>
      <c r="P774" s="123" t="s">
        <v>780</v>
      </c>
      <c r="Q774" s="124">
        <v>2.552</v>
      </c>
      <c r="R774" s="123">
        <v>4.9413661936972648</v>
      </c>
      <c r="S774" s="113">
        <f t="shared" si="98"/>
        <v>2.4706830968486324</v>
      </c>
      <c r="T774" s="113">
        <v>1</v>
      </c>
      <c r="U774" s="123" t="s">
        <v>780</v>
      </c>
      <c r="V774" s="124">
        <v>0.1348</v>
      </c>
      <c r="W774" s="114">
        <f t="shared" si="99"/>
        <v>6.0397140000000005E-4</v>
      </c>
      <c r="X774" s="124">
        <v>0.89610000000000001</v>
      </c>
      <c r="Y774" s="113">
        <f t="shared" si="100"/>
        <v>0.44805</v>
      </c>
      <c r="Z774" s="113">
        <v>1</v>
      </c>
      <c r="AA774" s="123" t="s">
        <v>780</v>
      </c>
      <c r="AB774" s="121">
        <v>0.98341883883045866</v>
      </c>
      <c r="AC774" s="120">
        <v>829.39174729369449</v>
      </c>
      <c r="AD774" s="120">
        <v>37.930082468265823</v>
      </c>
      <c r="AE774" s="120">
        <v>1287.0103296118855</v>
      </c>
      <c r="AF774" s="120">
        <v>36.703764840286567</v>
      </c>
      <c r="AG774" s="120">
        <v>2161.4727649475826</v>
      </c>
      <c r="AH774" s="120">
        <v>15.630018910198176</v>
      </c>
      <c r="AI774" s="123">
        <v>38.371602952573305</v>
      </c>
      <c r="AJ774" s="144" t="s">
        <v>771</v>
      </c>
      <c r="AK774" s="143">
        <f t="shared" si="101"/>
        <v>2161.4727649475826</v>
      </c>
      <c r="AL774" s="143">
        <f t="shared" si="102"/>
        <v>15.630018910198176</v>
      </c>
      <c r="AM774" s="143">
        <v>1</v>
      </c>
      <c r="AN774" s="143">
        <v>26321</v>
      </c>
      <c r="AO774" s="146" t="s">
        <v>774</v>
      </c>
      <c r="AP774" s="26">
        <v>0</v>
      </c>
      <c r="AQ774" s="141">
        <f t="shared" si="103"/>
        <v>61.628397047426695</v>
      </c>
      <c r="AR774" s="145"/>
      <c r="AS774" s="146"/>
      <c r="AT774" s="145"/>
      <c r="AU774" s="146"/>
      <c r="AV774" s="145"/>
      <c r="AW774" s="108"/>
      <c r="AX774" s="144"/>
      <c r="AY774" s="145"/>
      <c r="AZ774" s="145"/>
      <c r="BA774" s="145"/>
      <c r="BB774" s="145"/>
      <c r="BC774" s="145"/>
      <c r="BD774" s="26"/>
      <c r="BE774" s="26"/>
      <c r="BF774" s="26"/>
      <c r="BG774" s="26"/>
      <c r="BH774" s="26"/>
      <c r="BI774" s="26"/>
      <c r="BJ774" s="26"/>
      <c r="BK774" s="26"/>
    </row>
    <row r="775" spans="1:63" s="82" customFormat="1" x14ac:dyDescent="0.2">
      <c r="A775" s="6">
        <v>788</v>
      </c>
      <c r="B775" s="88" t="s">
        <v>749</v>
      </c>
      <c r="D775" s="120" t="s">
        <v>159</v>
      </c>
      <c r="E775" s="120" t="s">
        <v>773</v>
      </c>
      <c r="F775" s="120">
        <v>466551.24753224076</v>
      </c>
      <c r="G775" s="123">
        <v>192.98059490237566</v>
      </c>
      <c r="H775" s="110">
        <f t="shared" si="96"/>
        <v>103.99616405261662</v>
      </c>
      <c r="I775" s="123">
        <v>69.027092415548154</v>
      </c>
      <c r="J775" s="121">
        <v>0.53889441114649805</v>
      </c>
      <c r="K775" s="121">
        <v>0.24690700985504702</v>
      </c>
      <c r="L775" s="122">
        <v>0.28790000000000004</v>
      </c>
      <c r="M775" s="123">
        <v>2.1277205341280001</v>
      </c>
      <c r="N775" s="113">
        <f t="shared" si="97"/>
        <v>1.0638602670640001</v>
      </c>
      <c r="O775" s="113">
        <v>1</v>
      </c>
      <c r="P775" s="123" t="s">
        <v>780</v>
      </c>
      <c r="Q775" s="124">
        <v>9.2650000000000006</v>
      </c>
      <c r="R775" s="123">
        <v>2.2480051350196342</v>
      </c>
      <c r="S775" s="113">
        <f t="shared" si="98"/>
        <v>1.1240025675098171</v>
      </c>
      <c r="T775" s="113">
        <v>1</v>
      </c>
      <c r="U775" s="123" t="s">
        <v>780</v>
      </c>
      <c r="V775" s="124">
        <v>0.2334</v>
      </c>
      <c r="W775" s="114">
        <f t="shared" si="99"/>
        <v>8.4665849999999998E-4</v>
      </c>
      <c r="X775" s="124">
        <v>0.72550000000000003</v>
      </c>
      <c r="Y775" s="113">
        <f t="shared" si="100"/>
        <v>0.36275000000000002</v>
      </c>
      <c r="Z775" s="113">
        <v>1</v>
      </c>
      <c r="AA775" s="123" t="s">
        <v>780</v>
      </c>
      <c r="AB775" s="121">
        <v>0.94649273748630314</v>
      </c>
      <c r="AC775" s="120">
        <v>1630.9886176925615</v>
      </c>
      <c r="AD775" s="120">
        <v>30.733944962651321</v>
      </c>
      <c r="AE775" s="120">
        <v>2364.5325505634187</v>
      </c>
      <c r="AF775" s="120">
        <v>20.814016501109563</v>
      </c>
      <c r="AG775" s="120">
        <v>3075.5045874921971</v>
      </c>
      <c r="AH775" s="120">
        <v>11.588331330920576</v>
      </c>
      <c r="AI775" s="123">
        <v>53.031578113251619</v>
      </c>
      <c r="AJ775" s="144" t="s">
        <v>771</v>
      </c>
      <c r="AK775" s="143">
        <f t="shared" si="101"/>
        <v>3075.5045874921971</v>
      </c>
      <c r="AL775" s="143">
        <f t="shared" si="102"/>
        <v>11.588331330920576</v>
      </c>
      <c r="AM775" s="143">
        <v>1</v>
      </c>
      <c r="AN775" s="143">
        <v>26321</v>
      </c>
      <c r="AO775" s="146" t="s">
        <v>774</v>
      </c>
      <c r="AP775" s="26">
        <v>0</v>
      </c>
      <c r="AQ775" s="141">
        <f t="shared" si="103"/>
        <v>46.968421886748381</v>
      </c>
      <c r="AR775" s="145"/>
      <c r="AS775" s="146"/>
      <c r="AT775" s="145"/>
      <c r="AU775" s="146"/>
      <c r="AV775" s="145"/>
      <c r="AW775" s="108"/>
      <c r="AX775" s="144"/>
      <c r="AY775" s="145"/>
      <c r="AZ775" s="145"/>
      <c r="BA775" s="145"/>
      <c r="BB775" s="145"/>
      <c r="BC775" s="145"/>
      <c r="BD775" s="26"/>
      <c r="BE775" s="26"/>
      <c r="BF775" s="26"/>
      <c r="BG775" s="26"/>
      <c r="BH775" s="26"/>
      <c r="BI775" s="26"/>
      <c r="BJ775" s="26"/>
      <c r="BK775" s="26"/>
    </row>
    <row r="776" spans="1:63" s="82" customFormat="1" x14ac:dyDescent="0.2">
      <c r="A776" s="6">
        <v>789</v>
      </c>
      <c r="B776" s="88" t="s">
        <v>749</v>
      </c>
      <c r="D776" s="120" t="s">
        <v>160</v>
      </c>
      <c r="E776" s="120" t="s">
        <v>773</v>
      </c>
      <c r="F776" s="120">
        <v>185806.82679728034</v>
      </c>
      <c r="G776" s="123">
        <v>728.28063066609445</v>
      </c>
      <c r="H776" s="110">
        <f t="shared" si="96"/>
        <v>577.14461495720036</v>
      </c>
      <c r="I776" s="123">
        <v>49.643104750517722</v>
      </c>
      <c r="J776" s="121">
        <v>0.79247557968050963</v>
      </c>
      <c r="K776" s="121">
        <v>2.2460624870630044</v>
      </c>
      <c r="L776" s="122">
        <v>5.552E-2</v>
      </c>
      <c r="M776" s="123">
        <v>4.8784980192732776</v>
      </c>
      <c r="N776" s="113">
        <f t="shared" si="97"/>
        <v>2.4392490096366388</v>
      </c>
      <c r="O776" s="113">
        <v>1</v>
      </c>
      <c r="P776" s="123" t="s">
        <v>780</v>
      </c>
      <c r="Q776" s="124">
        <v>1.123</v>
      </c>
      <c r="R776" s="123">
        <v>20.9264938189967</v>
      </c>
      <c r="S776" s="113">
        <f t="shared" si="98"/>
        <v>10.46324690949835</v>
      </c>
      <c r="T776" s="113">
        <v>1</v>
      </c>
      <c r="U776" s="123" t="s">
        <v>780</v>
      </c>
      <c r="V776" s="124">
        <v>0.14660000000000001</v>
      </c>
      <c r="W776" s="114">
        <f t="shared" si="99"/>
        <v>1.4916550000000002E-2</v>
      </c>
      <c r="X776" s="124">
        <v>20.350000000000001</v>
      </c>
      <c r="Y776" s="113">
        <f t="shared" si="100"/>
        <v>10.175000000000001</v>
      </c>
      <c r="Z776" s="113">
        <v>1</v>
      </c>
      <c r="AA776" s="123" t="s">
        <v>780</v>
      </c>
      <c r="AB776" s="121">
        <v>0.23312543713580264</v>
      </c>
      <c r="AC776" s="120">
        <v>348.33925532673652</v>
      </c>
      <c r="AD776" s="120">
        <v>16.564007973160699</v>
      </c>
      <c r="AE776" s="120">
        <v>764.1723896920962</v>
      </c>
      <c r="AF776" s="120">
        <v>119.09271609021403</v>
      </c>
      <c r="AG776" s="120">
        <v>2306.9590750775615</v>
      </c>
      <c r="AH776" s="120">
        <v>349.40484826922687</v>
      </c>
      <c r="AI776" s="123">
        <v>15.099498690284531</v>
      </c>
      <c r="AJ776" s="144" t="s">
        <v>771</v>
      </c>
      <c r="AK776" s="143">
        <f t="shared" si="101"/>
        <v>2306.9590750775615</v>
      </c>
      <c r="AL776" s="143">
        <f t="shared" si="102"/>
        <v>349.40484826922687</v>
      </c>
      <c r="AM776" s="143">
        <v>1</v>
      </c>
      <c r="AN776" s="143">
        <v>26321</v>
      </c>
      <c r="AO776" s="146" t="s">
        <v>774</v>
      </c>
      <c r="AP776" s="26">
        <v>0</v>
      </c>
      <c r="AQ776" s="141">
        <f t="shared" si="103"/>
        <v>84.900501309715466</v>
      </c>
      <c r="AR776" s="145"/>
      <c r="AS776" s="146"/>
      <c r="AT776" s="145"/>
      <c r="AU776" s="146"/>
      <c r="AV776" s="145"/>
      <c r="AW776" s="108"/>
      <c r="AX776" s="144"/>
      <c r="AY776" s="145"/>
      <c r="AZ776" s="145"/>
      <c r="BA776" s="145"/>
      <c r="BB776" s="145"/>
      <c r="BC776" s="145"/>
      <c r="BD776" s="26"/>
      <c r="BE776" s="26"/>
      <c r="BF776" s="26"/>
      <c r="BG776" s="26"/>
      <c r="BH776" s="26"/>
      <c r="BI776" s="26"/>
      <c r="BJ776" s="26"/>
      <c r="BK776" s="26"/>
    </row>
    <row r="777" spans="1:63" s="82" customFormat="1" x14ac:dyDescent="0.2">
      <c r="A777" s="6">
        <v>790</v>
      </c>
      <c r="B777" s="88" t="s">
        <v>749</v>
      </c>
      <c r="D777" s="120" t="s">
        <v>161</v>
      </c>
      <c r="E777" s="120" t="s">
        <v>773</v>
      </c>
      <c r="F777" s="120">
        <v>407282.91930279828</v>
      </c>
      <c r="G777" s="123">
        <v>757.68066531775344</v>
      </c>
      <c r="H777" s="110">
        <f t="shared" si="96"/>
        <v>312.51702812162972</v>
      </c>
      <c r="I777" s="123">
        <v>128.53709131042302</v>
      </c>
      <c r="J777" s="121">
        <v>0.41246535965196823</v>
      </c>
      <c r="K777" s="121">
        <v>2.2334211058290943</v>
      </c>
      <c r="L777" s="122">
        <v>0.14970000000000003</v>
      </c>
      <c r="M777" s="123">
        <v>3.0331925148131376</v>
      </c>
      <c r="N777" s="113">
        <f t="shared" si="97"/>
        <v>1.5165962574065688</v>
      </c>
      <c r="O777" s="113">
        <v>1</v>
      </c>
      <c r="P777" s="123" t="s">
        <v>780</v>
      </c>
      <c r="Q777" s="124">
        <v>3.234</v>
      </c>
      <c r="R777" s="123">
        <v>3.7519896332303921</v>
      </c>
      <c r="S777" s="113">
        <f t="shared" si="98"/>
        <v>1.8759948166151961</v>
      </c>
      <c r="T777" s="113">
        <v>1</v>
      </c>
      <c r="U777" s="123" t="s">
        <v>780</v>
      </c>
      <c r="V777" s="124">
        <v>0.15670000000000001</v>
      </c>
      <c r="W777" s="114">
        <f t="shared" si="99"/>
        <v>1.7299680000000003E-3</v>
      </c>
      <c r="X777" s="124">
        <v>2.2080000000000002</v>
      </c>
      <c r="Y777" s="113">
        <f t="shared" si="100"/>
        <v>1.1040000000000001</v>
      </c>
      <c r="Z777" s="113">
        <v>1</v>
      </c>
      <c r="AA777" s="123" t="s">
        <v>780</v>
      </c>
      <c r="AB777" s="121">
        <v>0.80842241352399902</v>
      </c>
      <c r="AC777" s="120">
        <v>899.28528799077412</v>
      </c>
      <c r="AD777" s="120">
        <v>25.510337102637322</v>
      </c>
      <c r="AE777" s="120">
        <v>1465.2589319725769</v>
      </c>
      <c r="AF777" s="120">
        <v>29.523480049297405</v>
      </c>
      <c r="AG777" s="120">
        <v>2419.9558490718055</v>
      </c>
      <c r="AH777" s="120">
        <v>37.475743948436026</v>
      </c>
      <c r="AI777" s="123">
        <v>37.161227066836879</v>
      </c>
      <c r="AJ777" s="144" t="s">
        <v>771</v>
      </c>
      <c r="AK777" s="143">
        <f t="shared" si="101"/>
        <v>2419.9558490718055</v>
      </c>
      <c r="AL777" s="143">
        <f t="shared" si="102"/>
        <v>37.475743948436026</v>
      </c>
      <c r="AM777" s="143">
        <v>1</v>
      </c>
      <c r="AN777" s="143">
        <v>26321</v>
      </c>
      <c r="AO777" s="146" t="s">
        <v>774</v>
      </c>
      <c r="AP777" s="26">
        <v>0</v>
      </c>
      <c r="AQ777" s="141">
        <f t="shared" si="103"/>
        <v>62.838772933163121</v>
      </c>
      <c r="AR777" s="145"/>
      <c r="AS777" s="146"/>
      <c r="AT777" s="145"/>
      <c r="AU777" s="146"/>
      <c r="AV777" s="145"/>
      <c r="AW777" s="108"/>
      <c r="AX777" s="144"/>
      <c r="AY777" s="145"/>
      <c r="AZ777" s="145"/>
      <c r="BA777" s="145"/>
      <c r="BB777" s="145"/>
      <c r="BC777" s="145"/>
      <c r="BD777" s="26"/>
      <c r="BE777" s="26"/>
      <c r="BF777" s="26"/>
      <c r="BG777" s="26"/>
      <c r="BH777" s="26"/>
      <c r="BI777" s="26"/>
      <c r="BJ777" s="26"/>
      <c r="BK777" s="26"/>
    </row>
    <row r="778" spans="1:63" s="82" customFormat="1" x14ac:dyDescent="0.2">
      <c r="A778" s="6">
        <v>791</v>
      </c>
      <c r="B778" s="88" t="s">
        <v>749</v>
      </c>
      <c r="D778" s="120" t="s">
        <v>162</v>
      </c>
      <c r="E778" s="120" t="s">
        <v>773</v>
      </c>
      <c r="F778" s="120">
        <v>582262.22916122735</v>
      </c>
      <c r="G778" s="123">
        <v>762.92910936871476</v>
      </c>
      <c r="H778" s="110">
        <f t="shared" si="96"/>
        <v>426.54733906740256</v>
      </c>
      <c r="I778" s="123">
        <v>151.35096926451541</v>
      </c>
      <c r="J778" s="121">
        <v>0.55909170829823085</v>
      </c>
      <c r="K778" s="121">
        <v>1.2322783518494123</v>
      </c>
      <c r="L778" s="122">
        <v>0.17660000000000003</v>
      </c>
      <c r="M778" s="123">
        <v>1.5897983683313781</v>
      </c>
      <c r="N778" s="113">
        <f t="shared" si="97"/>
        <v>0.79489918416568905</v>
      </c>
      <c r="O778" s="113">
        <v>1</v>
      </c>
      <c r="P778" s="123" t="s">
        <v>780</v>
      </c>
      <c r="Q778" s="124">
        <v>2.867</v>
      </c>
      <c r="R778" s="123">
        <v>2.3897388998702445</v>
      </c>
      <c r="S778" s="113">
        <f t="shared" si="98"/>
        <v>1.1948694499351222</v>
      </c>
      <c r="T778" s="113">
        <v>1</v>
      </c>
      <c r="U778" s="123" t="s">
        <v>780</v>
      </c>
      <c r="V778" s="124">
        <v>0.1177</v>
      </c>
      <c r="W778" s="114">
        <f t="shared" si="99"/>
        <v>1.0498840000000001E-3</v>
      </c>
      <c r="X778" s="124">
        <v>1.784</v>
      </c>
      <c r="Y778" s="113">
        <f t="shared" si="100"/>
        <v>0.89200000000000002</v>
      </c>
      <c r="Z778" s="113">
        <v>1</v>
      </c>
      <c r="AA778" s="123" t="s">
        <v>780</v>
      </c>
      <c r="AB778" s="121">
        <v>0.66526027944630239</v>
      </c>
      <c r="AC778" s="120">
        <v>1048.5600019031315</v>
      </c>
      <c r="AD778" s="120">
        <v>15.403238537248853</v>
      </c>
      <c r="AE778" s="120">
        <v>1373.155448397755</v>
      </c>
      <c r="AF778" s="120">
        <v>18.15058051026881</v>
      </c>
      <c r="AG778" s="120">
        <v>1921.5980632155299</v>
      </c>
      <c r="AH778" s="120">
        <v>31.987229476856768</v>
      </c>
      <c r="AI778" s="123">
        <v>54.567082574412609</v>
      </c>
      <c r="AJ778" s="144" t="s">
        <v>771</v>
      </c>
      <c r="AK778" s="143">
        <f t="shared" si="101"/>
        <v>1921.5980632155299</v>
      </c>
      <c r="AL778" s="143">
        <f t="shared" si="102"/>
        <v>31.987229476856768</v>
      </c>
      <c r="AM778" s="143">
        <v>1</v>
      </c>
      <c r="AN778" s="143">
        <v>26321</v>
      </c>
      <c r="AO778" s="146" t="s">
        <v>774</v>
      </c>
      <c r="AP778" s="26">
        <v>0</v>
      </c>
      <c r="AQ778" s="141">
        <f t="shared" si="103"/>
        <v>45.432917425587391</v>
      </c>
      <c r="AR778" s="145"/>
      <c r="AS778" s="146"/>
      <c r="AT778" s="145"/>
      <c r="AU778" s="146"/>
      <c r="AV778" s="145"/>
      <c r="AW778" s="108"/>
      <c r="AX778" s="144"/>
      <c r="AY778" s="145"/>
      <c r="AZ778" s="145"/>
      <c r="BA778" s="145"/>
      <c r="BB778" s="145"/>
      <c r="BC778" s="145"/>
      <c r="BD778" s="26"/>
      <c r="BE778" s="26"/>
      <c r="BF778" s="26"/>
      <c r="BG778" s="26"/>
      <c r="BH778" s="26"/>
      <c r="BI778" s="26"/>
      <c r="BJ778" s="26"/>
      <c r="BK778" s="26"/>
    </row>
    <row r="779" spans="1:63" x14ac:dyDescent="0.2">
      <c r="A779" s="6">
        <v>792</v>
      </c>
      <c r="B779" s="88" t="s">
        <v>749</v>
      </c>
      <c r="D779" s="120" t="s">
        <v>163</v>
      </c>
      <c r="E779" s="120" t="s">
        <v>773</v>
      </c>
      <c r="F779" s="120">
        <v>253131.75089572306</v>
      </c>
      <c r="G779" s="123">
        <v>65.783116544676474</v>
      </c>
      <c r="H779" s="110">
        <f t="shared" si="96"/>
        <v>85.282142481511329</v>
      </c>
      <c r="I779" s="123">
        <v>56.479610063801154</v>
      </c>
      <c r="J779" s="121">
        <v>1.296413836270468</v>
      </c>
      <c r="K779" s="121">
        <v>2.1302114412812463E-3</v>
      </c>
      <c r="L779" s="122">
        <v>0.62970000000000004</v>
      </c>
      <c r="M779" s="123">
        <v>1.9152015487167726</v>
      </c>
      <c r="N779" s="113">
        <f t="shared" si="97"/>
        <v>0.95760077435838631</v>
      </c>
      <c r="O779" s="113">
        <v>1</v>
      </c>
      <c r="P779" s="123" t="s">
        <v>780</v>
      </c>
      <c r="Q779" s="124">
        <v>21.13</v>
      </c>
      <c r="R779" s="123">
        <v>2.1634500372198664</v>
      </c>
      <c r="S779" s="113">
        <f t="shared" si="98"/>
        <v>1.0817250186099332</v>
      </c>
      <c r="T779" s="113">
        <v>1</v>
      </c>
      <c r="U779" s="123" t="s">
        <v>780</v>
      </c>
      <c r="V779" s="124">
        <v>0.24330000000000002</v>
      </c>
      <c r="W779" s="114">
        <f t="shared" si="99"/>
        <v>1.223799E-3</v>
      </c>
      <c r="X779" s="124">
        <v>1.006</v>
      </c>
      <c r="Y779" s="113">
        <f t="shared" si="100"/>
        <v>0.503</v>
      </c>
      <c r="Z779" s="113">
        <v>1</v>
      </c>
      <c r="AA779" s="123" t="s">
        <v>780</v>
      </c>
      <c r="AB779" s="121">
        <v>0.88525342197312562</v>
      </c>
      <c r="AC779" s="120">
        <v>3148.4312034687473</v>
      </c>
      <c r="AD779" s="120">
        <v>47.882155336086271</v>
      </c>
      <c r="AE779" s="120">
        <v>3144.4921528581804</v>
      </c>
      <c r="AF779" s="120">
        <v>21.194240604659171</v>
      </c>
      <c r="AG779" s="120">
        <v>3141.9789221163887</v>
      </c>
      <c r="AH779" s="120">
        <v>15.985387355671156</v>
      </c>
      <c r="AI779" s="123">
        <v>100.20535724498151</v>
      </c>
      <c r="AJ779" s="144" t="s">
        <v>771</v>
      </c>
      <c r="AK779" s="143">
        <f t="shared" si="101"/>
        <v>3141.9789221163887</v>
      </c>
      <c r="AL779" s="143">
        <f t="shared" si="102"/>
        <v>15.985387355671156</v>
      </c>
      <c r="AM779" s="143">
        <v>1</v>
      </c>
      <c r="AN779" s="143">
        <v>26321</v>
      </c>
      <c r="AO779" s="146" t="s">
        <v>774</v>
      </c>
      <c r="AP779" s="26">
        <v>0</v>
      </c>
      <c r="AQ779" s="141">
        <f t="shared" si="103"/>
        <v>-0.20535724498151353</v>
      </c>
      <c r="AR779" s="145"/>
      <c r="AS779" s="146"/>
      <c r="AT779" s="145"/>
      <c r="AU779" s="146"/>
      <c r="AV779" s="145"/>
      <c r="AW779" s="108"/>
      <c r="AX779" s="144"/>
      <c r="AY779" s="145"/>
      <c r="AZ779" s="145"/>
      <c r="BA779" s="145"/>
      <c r="BB779" s="145"/>
      <c r="BC779" s="145"/>
    </row>
    <row r="780" spans="1:63" x14ac:dyDescent="0.2">
      <c r="A780" s="6">
        <v>793</v>
      </c>
      <c r="B780" s="88" t="s">
        <v>749</v>
      </c>
      <c r="D780" s="120" t="s">
        <v>164</v>
      </c>
      <c r="E780" s="120" t="s">
        <v>773</v>
      </c>
      <c r="F780" s="120">
        <v>369027.67929373967</v>
      </c>
      <c r="G780" s="123">
        <v>136.78367071290023</v>
      </c>
      <c r="H780" s="110">
        <f t="shared" si="96"/>
        <v>124.95311742751382</v>
      </c>
      <c r="I780" s="123">
        <v>81.829175020254496</v>
      </c>
      <c r="J780" s="121">
        <v>0.91350902323554428</v>
      </c>
      <c r="K780" s="121">
        <v>4.9149938990037718</v>
      </c>
      <c r="L780" s="122">
        <v>0.47170000000000006</v>
      </c>
      <c r="M780" s="123">
        <v>1.5257752581764223</v>
      </c>
      <c r="N780" s="113">
        <f t="shared" si="97"/>
        <v>0.76288762908821117</v>
      </c>
      <c r="O780" s="113">
        <v>1</v>
      </c>
      <c r="P780" s="123" t="s">
        <v>780</v>
      </c>
      <c r="Q780" s="124">
        <v>10.33</v>
      </c>
      <c r="R780" s="123">
        <v>3.0873735362345167</v>
      </c>
      <c r="S780" s="113">
        <f t="shared" si="98"/>
        <v>1.5436867681172584</v>
      </c>
      <c r="T780" s="113">
        <v>1</v>
      </c>
      <c r="U780" s="123" t="s">
        <v>780</v>
      </c>
      <c r="V780" s="124">
        <v>0.15890000000000001</v>
      </c>
      <c r="W780" s="114">
        <f t="shared" si="99"/>
        <v>2.1324380000000004E-3</v>
      </c>
      <c r="X780" s="124">
        <v>2.6840000000000002</v>
      </c>
      <c r="Y780" s="113">
        <f t="shared" si="100"/>
        <v>1.3420000000000001</v>
      </c>
      <c r="Z780" s="113">
        <v>1</v>
      </c>
      <c r="AA780" s="123" t="s">
        <v>780</v>
      </c>
      <c r="AB780" s="121">
        <v>0.49419846360324721</v>
      </c>
      <c r="AC780" s="120">
        <v>2490.8638171415046</v>
      </c>
      <c r="AD780" s="120">
        <v>31.600814078240091</v>
      </c>
      <c r="AE780" s="120">
        <v>2465.0221023577151</v>
      </c>
      <c r="AF780" s="120">
        <v>28.992412979912388</v>
      </c>
      <c r="AG780" s="120">
        <v>2443.780904977109</v>
      </c>
      <c r="AH780" s="120">
        <v>45.435657970074722</v>
      </c>
      <c r="AI780" s="123">
        <v>101.92664211707788</v>
      </c>
      <c r="AJ780" s="144" t="s">
        <v>771</v>
      </c>
      <c r="AK780" s="143">
        <f t="shared" si="101"/>
        <v>2443.780904977109</v>
      </c>
      <c r="AL780" s="143">
        <f t="shared" si="102"/>
        <v>45.435657970074722</v>
      </c>
      <c r="AM780" s="143">
        <v>1</v>
      </c>
      <c r="AN780" s="143">
        <v>26321</v>
      </c>
      <c r="AO780" s="146" t="s">
        <v>774</v>
      </c>
      <c r="AP780" s="26">
        <v>0</v>
      </c>
      <c r="AQ780" s="141">
        <f t="shared" si="103"/>
        <v>-1.9266421170778756</v>
      </c>
      <c r="AR780" s="145"/>
      <c r="AS780" s="146"/>
      <c r="AT780" s="145"/>
      <c r="AU780" s="146"/>
      <c r="AV780" s="145"/>
      <c r="AW780" s="108"/>
      <c r="AX780" s="144"/>
      <c r="AY780" s="145"/>
      <c r="AZ780" s="145"/>
      <c r="BA780" s="145"/>
      <c r="BB780" s="145"/>
      <c r="BC780" s="145"/>
    </row>
    <row r="781" spans="1:63" x14ac:dyDescent="0.2">
      <c r="A781" s="6">
        <v>794</v>
      </c>
      <c r="B781" s="88" t="s">
        <v>749</v>
      </c>
      <c r="D781" s="120" t="s">
        <v>165</v>
      </c>
      <c r="E781" s="120" t="s">
        <v>773</v>
      </c>
      <c r="F781" s="120">
        <v>812026.9846372467</v>
      </c>
      <c r="G781" s="123">
        <v>235.85918813641032</v>
      </c>
      <c r="H781" s="110">
        <f t="shared" si="96"/>
        <v>149.06204498314787</v>
      </c>
      <c r="I781" s="123">
        <v>188.16627056497177</v>
      </c>
      <c r="J781" s="121">
        <v>0.63199592163836793</v>
      </c>
      <c r="K781" s="121">
        <v>0.59675054923586557</v>
      </c>
      <c r="L781" s="122">
        <v>0.63849999999999996</v>
      </c>
      <c r="M781" s="123">
        <v>2.232017865531112</v>
      </c>
      <c r="N781" s="113">
        <f t="shared" si="97"/>
        <v>1.116008932765556</v>
      </c>
      <c r="O781" s="113">
        <v>1</v>
      </c>
      <c r="P781" s="123" t="s">
        <v>780</v>
      </c>
      <c r="Q781" s="124">
        <v>21.89</v>
      </c>
      <c r="R781" s="123">
        <v>2.299473986317925</v>
      </c>
      <c r="S781" s="113">
        <f t="shared" si="98"/>
        <v>1.1497369931589625</v>
      </c>
      <c r="T781" s="113">
        <v>1</v>
      </c>
      <c r="U781" s="123" t="s">
        <v>780</v>
      </c>
      <c r="V781" s="124">
        <v>0.24860000000000002</v>
      </c>
      <c r="W781" s="114">
        <f t="shared" si="99"/>
        <v>6.872546999999999E-4</v>
      </c>
      <c r="X781" s="124">
        <v>0.55289999999999995</v>
      </c>
      <c r="Y781" s="113">
        <f t="shared" si="100"/>
        <v>0.27644999999999997</v>
      </c>
      <c r="Z781" s="113">
        <v>1</v>
      </c>
      <c r="AA781" s="123" t="s">
        <v>780</v>
      </c>
      <c r="AB781" s="121">
        <v>0.97066454276578784</v>
      </c>
      <c r="AC781" s="120">
        <v>3183.1334805088536</v>
      </c>
      <c r="AD781" s="120">
        <v>56.31544987698453</v>
      </c>
      <c r="AE781" s="120">
        <v>3178.7389701426359</v>
      </c>
      <c r="AF781" s="120">
        <v>22.577478307488036</v>
      </c>
      <c r="AG781" s="120">
        <v>3175.9663544210498</v>
      </c>
      <c r="AH781" s="120">
        <v>8.7591324603740475</v>
      </c>
      <c r="AI781" s="123">
        <v>100.22566756974069</v>
      </c>
      <c r="AJ781" s="144" t="s">
        <v>771</v>
      </c>
      <c r="AK781" s="143">
        <f t="shared" si="101"/>
        <v>3175.9663544210498</v>
      </c>
      <c r="AL781" s="143">
        <f t="shared" si="102"/>
        <v>8.7591324603740475</v>
      </c>
      <c r="AM781" s="143">
        <v>1</v>
      </c>
      <c r="AN781" s="143">
        <v>26321</v>
      </c>
      <c r="AO781" s="146" t="s">
        <v>774</v>
      </c>
      <c r="AP781" s="26">
        <v>0</v>
      </c>
      <c r="AQ781" s="141">
        <f t="shared" si="103"/>
        <v>-0.22566756974069335</v>
      </c>
      <c r="AR781" s="145"/>
      <c r="AS781" s="146"/>
      <c r="AT781" s="145"/>
      <c r="AU781" s="146"/>
      <c r="AV781" s="145"/>
      <c r="AW781" s="108"/>
      <c r="AX781" s="144"/>
      <c r="AY781" s="145"/>
      <c r="AZ781" s="145"/>
      <c r="BA781" s="145"/>
      <c r="BB781" s="145"/>
      <c r="BC781" s="145"/>
    </row>
    <row r="782" spans="1:63" x14ac:dyDescent="0.2">
      <c r="A782" s="6">
        <v>795</v>
      </c>
      <c r="B782" s="88" t="s">
        <v>749</v>
      </c>
      <c r="D782" s="120" t="s">
        <v>166</v>
      </c>
      <c r="E782" s="120" t="s">
        <v>773</v>
      </c>
      <c r="F782" s="120">
        <v>544958.33874530497</v>
      </c>
      <c r="G782" s="123">
        <v>357.48784505045114</v>
      </c>
      <c r="H782" s="110">
        <f t="shared" si="96"/>
        <v>314.74696733613928</v>
      </c>
      <c r="I782" s="123">
        <v>71.81469325242918</v>
      </c>
      <c r="J782" s="121">
        <v>0.88044103231459525</v>
      </c>
      <c r="K782" s="121">
        <v>0.38829639909657243</v>
      </c>
      <c r="L782" s="122">
        <v>0.16490000000000002</v>
      </c>
      <c r="M782" s="123">
        <v>3.2554662375981569</v>
      </c>
      <c r="N782" s="113">
        <f t="shared" si="97"/>
        <v>1.6277331187990784</v>
      </c>
      <c r="O782" s="113">
        <v>1</v>
      </c>
      <c r="P782" s="123" t="s">
        <v>780</v>
      </c>
      <c r="Q782" s="124">
        <v>3.7</v>
      </c>
      <c r="R782" s="123">
        <v>3.3885032990465462</v>
      </c>
      <c r="S782" s="113">
        <f t="shared" si="98"/>
        <v>1.6942516495232731</v>
      </c>
      <c r="T782" s="113">
        <v>1</v>
      </c>
      <c r="U782" s="123" t="s">
        <v>780</v>
      </c>
      <c r="V782" s="124">
        <v>0.1628</v>
      </c>
      <c r="W782" s="114">
        <f t="shared" si="99"/>
        <v>7.6532280000000009E-4</v>
      </c>
      <c r="X782" s="124">
        <v>0.94020000000000004</v>
      </c>
      <c r="Y782" s="113">
        <f t="shared" si="100"/>
        <v>0.47010000000000002</v>
      </c>
      <c r="Z782" s="113">
        <v>1</v>
      </c>
      <c r="AA782" s="123" t="s">
        <v>780</v>
      </c>
      <c r="AB782" s="121">
        <v>0.96073869502035802</v>
      </c>
      <c r="AC782" s="120">
        <v>983.67817427468685</v>
      </c>
      <c r="AD782" s="120">
        <v>29.768345204764955</v>
      </c>
      <c r="AE782" s="120">
        <v>1571.3737630958954</v>
      </c>
      <c r="AF782" s="120">
        <v>27.453657461284138</v>
      </c>
      <c r="AG782" s="120">
        <v>2484.7853044881167</v>
      </c>
      <c r="AH782" s="120">
        <v>15.849644774004425</v>
      </c>
      <c r="AI782" s="123">
        <v>39.588055052399447</v>
      </c>
      <c r="AJ782" s="144" t="s">
        <v>771</v>
      </c>
      <c r="AK782" s="143">
        <f t="shared" si="101"/>
        <v>2484.7853044881167</v>
      </c>
      <c r="AL782" s="143">
        <f t="shared" si="102"/>
        <v>15.849644774004425</v>
      </c>
      <c r="AM782" s="143">
        <v>1</v>
      </c>
      <c r="AN782" s="143">
        <v>26321</v>
      </c>
      <c r="AO782" s="146" t="s">
        <v>774</v>
      </c>
      <c r="AP782" s="26">
        <v>0</v>
      </c>
      <c r="AQ782" s="141">
        <f t="shared" si="103"/>
        <v>60.411944947600553</v>
      </c>
      <c r="AR782" s="145"/>
      <c r="AS782" s="146"/>
      <c r="AT782" s="145"/>
      <c r="AU782" s="146"/>
      <c r="AV782" s="145"/>
      <c r="AW782" s="108"/>
      <c r="AX782" s="144"/>
      <c r="AY782" s="145"/>
      <c r="AZ782" s="145"/>
      <c r="BA782" s="145"/>
      <c r="BB782" s="145"/>
      <c r="BC782" s="145"/>
    </row>
    <row r="783" spans="1:63" x14ac:dyDescent="0.2">
      <c r="A783" s="6">
        <v>796</v>
      </c>
      <c r="B783" s="88" t="s">
        <v>749</v>
      </c>
      <c r="D783" s="120" t="s">
        <v>167</v>
      </c>
      <c r="E783" s="120" t="s">
        <v>773</v>
      </c>
      <c r="F783" s="120">
        <v>271335.83869958727</v>
      </c>
      <c r="G783" s="123">
        <v>207.22866210815997</v>
      </c>
      <c r="H783" s="110">
        <f t="shared" si="96"/>
        <v>147.61121518705832</v>
      </c>
      <c r="I783" s="123">
        <v>130.88117764530597</v>
      </c>
      <c r="J783" s="121">
        <v>0.71231080529784441</v>
      </c>
      <c r="K783" s="121">
        <v>1.0587894375817926</v>
      </c>
      <c r="L783" s="122">
        <v>0.56240000000000001</v>
      </c>
      <c r="M783" s="123">
        <v>2.4189553033053039</v>
      </c>
      <c r="N783" s="113">
        <f t="shared" si="97"/>
        <v>1.209477651652652</v>
      </c>
      <c r="O783" s="113">
        <v>1</v>
      </c>
      <c r="P783" s="123" t="s">
        <v>780</v>
      </c>
      <c r="Q783" s="124">
        <v>16.22</v>
      </c>
      <c r="R783" s="123">
        <v>2.6621671914661738</v>
      </c>
      <c r="S783" s="113">
        <f t="shared" si="98"/>
        <v>1.3310835957330869</v>
      </c>
      <c r="T783" s="113">
        <v>1</v>
      </c>
      <c r="U783" s="123" t="s">
        <v>780</v>
      </c>
      <c r="V783" s="124">
        <v>0.20920000000000002</v>
      </c>
      <c r="W783" s="114">
        <f t="shared" si="99"/>
        <v>1.1631520000000002E-3</v>
      </c>
      <c r="X783" s="124">
        <v>1.1120000000000001</v>
      </c>
      <c r="Y783" s="113">
        <f t="shared" si="100"/>
        <v>0.55600000000000005</v>
      </c>
      <c r="Z783" s="113">
        <v>1</v>
      </c>
      <c r="AA783" s="123" t="s">
        <v>780</v>
      </c>
      <c r="AB783" s="121">
        <v>0.90864139226848395</v>
      </c>
      <c r="AC783" s="120">
        <v>2876.6904209903123</v>
      </c>
      <c r="AD783" s="120">
        <v>56.378693623672461</v>
      </c>
      <c r="AE783" s="120">
        <v>2890.089650869093</v>
      </c>
      <c r="AF783" s="120">
        <v>25.786485054931745</v>
      </c>
      <c r="AG783" s="120">
        <v>2899.439104162529</v>
      </c>
      <c r="AH783" s="120">
        <v>18.025624588495081</v>
      </c>
      <c r="AI783" s="123">
        <v>99.215410900006219</v>
      </c>
      <c r="AJ783" s="144" t="s">
        <v>771</v>
      </c>
      <c r="AK783" s="143">
        <f t="shared" si="101"/>
        <v>2899.439104162529</v>
      </c>
      <c r="AL783" s="143">
        <f t="shared" si="102"/>
        <v>18.025624588495081</v>
      </c>
      <c r="AM783" s="143">
        <v>1</v>
      </c>
      <c r="AN783" s="143">
        <v>26321</v>
      </c>
      <c r="AO783" s="146" t="s">
        <v>774</v>
      </c>
      <c r="AP783" s="26">
        <v>0</v>
      </c>
      <c r="AQ783" s="141">
        <f t="shared" si="103"/>
        <v>0.78458909999378079</v>
      </c>
      <c r="AR783" s="145"/>
      <c r="AS783" s="146"/>
      <c r="AT783" s="145"/>
      <c r="AU783" s="146"/>
      <c r="AV783" s="145"/>
      <c r="AW783" s="108"/>
      <c r="AX783" s="144"/>
      <c r="AY783" s="145"/>
      <c r="AZ783" s="145"/>
      <c r="BA783" s="145"/>
      <c r="BB783" s="145"/>
      <c r="BC783" s="145"/>
    </row>
    <row r="784" spans="1:63" x14ac:dyDescent="0.2">
      <c r="A784" s="6">
        <v>797</v>
      </c>
      <c r="B784" s="88" t="s">
        <v>749</v>
      </c>
      <c r="D784" s="120" t="s">
        <v>168</v>
      </c>
      <c r="E784" s="120" t="s">
        <v>773</v>
      </c>
      <c r="F784" s="120">
        <v>313703.10982172377</v>
      </c>
      <c r="G784" s="123">
        <v>114.85679324704006</v>
      </c>
      <c r="H784" s="110">
        <f t="shared" si="96"/>
        <v>124.1105013057069</v>
      </c>
      <c r="I784" s="123">
        <v>65.138316734217952</v>
      </c>
      <c r="J784" s="121">
        <v>1.0805673551999966</v>
      </c>
      <c r="K784" s="121">
        <v>0.45088815414935446</v>
      </c>
      <c r="L784" s="122">
        <v>0.45470000000000005</v>
      </c>
      <c r="M784" s="123">
        <v>1.5087133698275415</v>
      </c>
      <c r="N784" s="113">
        <f t="shared" si="97"/>
        <v>0.75435668491377073</v>
      </c>
      <c r="O784" s="113">
        <v>1</v>
      </c>
      <c r="P784" s="123" t="s">
        <v>780</v>
      </c>
      <c r="Q784" s="124">
        <v>9.7710000000000008</v>
      </c>
      <c r="R784" s="123">
        <v>1.9923930360087987</v>
      </c>
      <c r="S784" s="113">
        <f t="shared" si="98"/>
        <v>0.99619651800439935</v>
      </c>
      <c r="T784" s="113">
        <v>1</v>
      </c>
      <c r="U784" s="123" t="s">
        <v>780</v>
      </c>
      <c r="V784" s="124">
        <v>0.15590000000000001</v>
      </c>
      <c r="W784" s="114">
        <f t="shared" si="99"/>
        <v>1.0141295000000001E-3</v>
      </c>
      <c r="X784" s="124">
        <v>1.3009999999999999</v>
      </c>
      <c r="Y784" s="113">
        <f t="shared" si="100"/>
        <v>0.65049999999999997</v>
      </c>
      <c r="Z784" s="113">
        <v>1</v>
      </c>
      <c r="AA784" s="123" t="s">
        <v>780</v>
      </c>
      <c r="AB784" s="121">
        <v>0.75723682153086924</v>
      </c>
      <c r="AC784" s="120">
        <v>2416.1789024674308</v>
      </c>
      <c r="AD784" s="120">
        <v>30.472784266482904</v>
      </c>
      <c r="AE784" s="120">
        <v>2413.4593207323196</v>
      </c>
      <c r="AF784" s="120">
        <v>18.520139578942235</v>
      </c>
      <c r="AG784" s="120">
        <v>2411.1661830726644</v>
      </c>
      <c r="AH784" s="120">
        <v>22.102343423611412</v>
      </c>
      <c r="AI784" s="123">
        <v>100.20789605585702</v>
      </c>
      <c r="AJ784" s="144" t="s">
        <v>771</v>
      </c>
      <c r="AK784" s="143">
        <f t="shared" si="101"/>
        <v>2411.1661830726644</v>
      </c>
      <c r="AL784" s="143">
        <f t="shared" si="102"/>
        <v>22.102343423611412</v>
      </c>
      <c r="AM784" s="143">
        <v>1</v>
      </c>
      <c r="AN784" s="143">
        <v>26321</v>
      </c>
      <c r="AO784" s="146" t="s">
        <v>774</v>
      </c>
      <c r="AP784" s="26">
        <v>0</v>
      </c>
      <c r="AQ784" s="141">
        <f t="shared" si="103"/>
        <v>-0.2078960558570202</v>
      </c>
      <c r="AR784" s="145"/>
      <c r="AS784" s="146"/>
      <c r="AT784" s="145"/>
      <c r="AU784" s="146"/>
      <c r="AV784" s="145"/>
      <c r="AW784" s="108"/>
      <c r="AX784" s="144"/>
      <c r="AY784" s="145"/>
      <c r="AZ784" s="145"/>
      <c r="BA784" s="145"/>
      <c r="BB784" s="145"/>
      <c r="BC784" s="145"/>
    </row>
    <row r="785" spans="1:55" x14ac:dyDescent="0.2">
      <c r="A785" s="6">
        <v>798</v>
      </c>
      <c r="B785" s="88" t="s">
        <v>749</v>
      </c>
      <c r="D785" s="120" t="s">
        <v>169</v>
      </c>
      <c r="E785" s="120" t="s">
        <v>773</v>
      </c>
      <c r="F785" s="120">
        <v>183066.2072340759</v>
      </c>
      <c r="G785" s="123">
        <v>142.55569683869541</v>
      </c>
      <c r="H785" s="110">
        <f t="shared" si="96"/>
        <v>95.143748352382914</v>
      </c>
      <c r="I785" s="123">
        <v>38.628836939030471</v>
      </c>
      <c r="J785" s="121">
        <v>0.66741456470897786</v>
      </c>
      <c r="K785" s="121">
        <v>5.460163037285732E-2</v>
      </c>
      <c r="L785" s="122">
        <v>0.21430000000000002</v>
      </c>
      <c r="M785" s="123">
        <v>1.2806669170802956</v>
      </c>
      <c r="N785" s="113">
        <f t="shared" si="97"/>
        <v>0.64033345854014778</v>
      </c>
      <c r="O785" s="113">
        <v>1</v>
      </c>
      <c r="P785" s="123" t="s">
        <v>780</v>
      </c>
      <c r="Q785" s="124">
        <v>4.7380000000000004</v>
      </c>
      <c r="R785" s="123">
        <v>2.1618194423185502</v>
      </c>
      <c r="S785" s="113">
        <f t="shared" si="98"/>
        <v>1.0809097211592751</v>
      </c>
      <c r="T785" s="113">
        <v>1</v>
      </c>
      <c r="U785" s="123" t="s">
        <v>780</v>
      </c>
      <c r="V785" s="124">
        <v>0.16040000000000001</v>
      </c>
      <c r="W785" s="114">
        <f t="shared" si="99"/>
        <v>1.3970840000000003E-3</v>
      </c>
      <c r="X785" s="124">
        <v>1.742</v>
      </c>
      <c r="Y785" s="113">
        <f t="shared" si="100"/>
        <v>0.871</v>
      </c>
      <c r="Z785" s="113">
        <v>1</v>
      </c>
      <c r="AA785" s="123" t="s">
        <v>780</v>
      </c>
      <c r="AB785" s="121">
        <v>0.59240234961842186</v>
      </c>
      <c r="AC785" s="120">
        <v>1251.4412392117472</v>
      </c>
      <c r="AD785" s="120">
        <v>14.583601787703401</v>
      </c>
      <c r="AE785" s="120">
        <v>1774.0585313013803</v>
      </c>
      <c r="AF785" s="120">
        <v>18.289243994982598</v>
      </c>
      <c r="AG785" s="120">
        <v>2459.8731564701397</v>
      </c>
      <c r="AH785" s="120">
        <v>29.435288402713326</v>
      </c>
      <c r="AI785" s="123">
        <v>50.874218287236239</v>
      </c>
      <c r="AJ785" s="144" t="s">
        <v>771</v>
      </c>
      <c r="AK785" s="143">
        <f t="shared" si="101"/>
        <v>2459.8731564701397</v>
      </c>
      <c r="AL785" s="143">
        <f t="shared" si="102"/>
        <v>29.435288402713326</v>
      </c>
      <c r="AM785" s="143">
        <v>1</v>
      </c>
      <c r="AN785" s="143">
        <v>26321</v>
      </c>
      <c r="AO785" s="146" t="s">
        <v>774</v>
      </c>
      <c r="AP785" s="26">
        <v>0</v>
      </c>
      <c r="AQ785" s="141">
        <f t="shared" si="103"/>
        <v>49.125781712763761</v>
      </c>
      <c r="AR785" s="145"/>
      <c r="AS785" s="146"/>
      <c r="AT785" s="145"/>
      <c r="AU785" s="146"/>
      <c r="AV785" s="145"/>
      <c r="AW785" s="108"/>
      <c r="AX785" s="144"/>
      <c r="AY785" s="145"/>
      <c r="AZ785" s="145"/>
      <c r="BA785" s="145"/>
      <c r="BB785" s="145"/>
      <c r="BC785" s="145"/>
    </row>
    <row r="786" spans="1:55" x14ac:dyDescent="0.2">
      <c r="A786" s="6">
        <v>799</v>
      </c>
      <c r="B786" s="88" t="s">
        <v>749</v>
      </c>
      <c r="D786" s="120" t="s">
        <v>170</v>
      </c>
      <c r="E786" s="120" t="s">
        <v>773</v>
      </c>
      <c r="F786" s="120">
        <v>325220.19084234606</v>
      </c>
      <c r="G786" s="123">
        <v>393.77809612904298</v>
      </c>
      <c r="H786" s="110">
        <f t="shared" si="96"/>
        <v>2918.5170808393291</v>
      </c>
      <c r="I786" s="123">
        <v>114.90725592327283</v>
      </c>
      <c r="J786" s="121">
        <v>7.4115780169827348</v>
      </c>
      <c r="K786" s="121">
        <v>2.0612459262536986</v>
      </c>
      <c r="L786" s="122">
        <v>0.22270000000000001</v>
      </c>
      <c r="M786" s="123">
        <v>1.8149106645405357</v>
      </c>
      <c r="N786" s="113">
        <f t="shared" si="97"/>
        <v>0.90745533227026787</v>
      </c>
      <c r="O786" s="113">
        <v>1</v>
      </c>
      <c r="P786" s="123" t="s">
        <v>780</v>
      </c>
      <c r="Q786" s="124">
        <v>8.3390000000000004</v>
      </c>
      <c r="R786" s="123">
        <v>2.0727356884359081</v>
      </c>
      <c r="S786" s="113">
        <f t="shared" si="98"/>
        <v>1.036367844217954</v>
      </c>
      <c r="T786" s="113">
        <v>1</v>
      </c>
      <c r="U786" s="123" t="s">
        <v>780</v>
      </c>
      <c r="V786" s="124">
        <v>0.27160000000000001</v>
      </c>
      <c r="W786" s="114">
        <f t="shared" si="99"/>
        <v>1.3593579999999997E-3</v>
      </c>
      <c r="X786" s="124">
        <v>1.0009999999999999</v>
      </c>
      <c r="Y786" s="113">
        <f t="shared" si="100"/>
        <v>0.50049999999999994</v>
      </c>
      <c r="Z786" s="113">
        <v>1</v>
      </c>
      <c r="AA786" s="123" t="s">
        <v>780</v>
      </c>
      <c r="AB786" s="121">
        <v>0.87561123913009486</v>
      </c>
      <c r="AC786" s="120">
        <v>1295.9723782514611</v>
      </c>
      <c r="AD786" s="120">
        <v>21.342537131586369</v>
      </c>
      <c r="AE786" s="120">
        <v>2268.5710878579275</v>
      </c>
      <c r="AF786" s="120">
        <v>18.968713592752465</v>
      </c>
      <c r="AG786" s="120">
        <v>3315.362521927123</v>
      </c>
      <c r="AH786" s="120">
        <v>15.688589422811425</v>
      </c>
      <c r="AI786" s="123">
        <v>39.089914592451578</v>
      </c>
      <c r="AJ786" s="144" t="s">
        <v>771</v>
      </c>
      <c r="AK786" s="143">
        <f t="shared" si="101"/>
        <v>3315.362521927123</v>
      </c>
      <c r="AL786" s="143">
        <f t="shared" si="102"/>
        <v>15.688589422811425</v>
      </c>
      <c r="AM786" s="143">
        <v>1</v>
      </c>
      <c r="AN786" s="143">
        <v>26321</v>
      </c>
      <c r="AO786" s="146" t="s">
        <v>774</v>
      </c>
      <c r="AP786" s="26">
        <v>0</v>
      </c>
      <c r="AQ786" s="141">
        <f t="shared" si="103"/>
        <v>60.910085407548422</v>
      </c>
      <c r="AR786" s="145"/>
      <c r="AS786" s="146"/>
      <c r="AT786" s="145"/>
      <c r="AU786" s="146"/>
      <c r="AV786" s="145"/>
      <c r="AW786" s="108"/>
      <c r="AX786" s="144"/>
      <c r="AY786" s="145"/>
      <c r="AZ786" s="145"/>
      <c r="BA786" s="145"/>
      <c r="BB786" s="145"/>
      <c r="BC786" s="145"/>
    </row>
    <row r="787" spans="1:55" x14ac:dyDescent="0.2">
      <c r="A787" s="6">
        <v>800</v>
      </c>
      <c r="B787" s="88" t="s">
        <v>749</v>
      </c>
      <c r="D787" s="120" t="s">
        <v>171</v>
      </c>
      <c r="E787" s="120" t="s">
        <v>773</v>
      </c>
      <c r="F787" s="120">
        <v>719862.17618232628</v>
      </c>
      <c r="G787" s="123">
        <v>823.62290668516721</v>
      </c>
      <c r="H787" s="110">
        <f t="shared" si="96"/>
        <v>860.19149806892381</v>
      </c>
      <c r="I787" s="123">
        <v>121.70517310141855</v>
      </c>
      <c r="J787" s="121">
        <v>1.0443996774336135</v>
      </c>
      <c r="K787" s="121">
        <v>1.0322018390914836</v>
      </c>
      <c r="L787" s="122">
        <v>0.11650000000000001</v>
      </c>
      <c r="M787" s="123">
        <v>2.8437318812749246</v>
      </c>
      <c r="N787" s="113">
        <f t="shared" si="97"/>
        <v>1.4218659406374623</v>
      </c>
      <c r="O787" s="113">
        <v>1</v>
      </c>
      <c r="P787" s="123" t="s">
        <v>780</v>
      </c>
      <c r="Q787" s="124">
        <v>2.335</v>
      </c>
      <c r="R787" s="123">
        <v>3.178696873010928</v>
      </c>
      <c r="S787" s="113">
        <f t="shared" si="98"/>
        <v>1.589348436505464</v>
      </c>
      <c r="T787" s="113">
        <v>1</v>
      </c>
      <c r="U787" s="123" t="s">
        <v>780</v>
      </c>
      <c r="V787" s="124">
        <v>0.1454</v>
      </c>
      <c r="W787" s="114">
        <f t="shared" si="99"/>
        <v>1.0323399999999999E-3</v>
      </c>
      <c r="X787" s="124">
        <v>1.42</v>
      </c>
      <c r="Y787" s="113">
        <f t="shared" si="100"/>
        <v>0.71</v>
      </c>
      <c r="Z787" s="113">
        <v>1</v>
      </c>
      <c r="AA787" s="123" t="s">
        <v>780</v>
      </c>
      <c r="AB787" s="121">
        <v>0.8946219142252726</v>
      </c>
      <c r="AC787" s="120">
        <v>710.17704587148819</v>
      </c>
      <c r="AD787" s="120">
        <v>19.151268072106291</v>
      </c>
      <c r="AE787" s="120">
        <v>1222.9429151895361</v>
      </c>
      <c r="AF787" s="120">
        <v>22.852696852320832</v>
      </c>
      <c r="AG787" s="120">
        <v>2292.4981549254035</v>
      </c>
      <c r="AH787" s="120">
        <v>24.424055038561967</v>
      </c>
      <c r="AI787" s="123">
        <v>30.978303923415673</v>
      </c>
      <c r="AJ787" s="144" t="s">
        <v>771</v>
      </c>
      <c r="AK787" s="143">
        <f t="shared" si="101"/>
        <v>2292.4981549254035</v>
      </c>
      <c r="AL787" s="143">
        <f t="shared" si="102"/>
        <v>24.424055038561967</v>
      </c>
      <c r="AM787" s="143">
        <v>1</v>
      </c>
      <c r="AN787" s="143">
        <v>26321</v>
      </c>
      <c r="AO787" s="146" t="s">
        <v>774</v>
      </c>
      <c r="AP787" s="26">
        <v>0</v>
      </c>
      <c r="AQ787" s="141">
        <f t="shared" si="103"/>
        <v>69.021696076584334</v>
      </c>
      <c r="AR787" s="145"/>
      <c r="AS787" s="146"/>
      <c r="AT787" s="145"/>
      <c r="AU787" s="146"/>
      <c r="AV787" s="145"/>
      <c r="AW787" s="108"/>
      <c r="AX787" s="144"/>
      <c r="AY787" s="145"/>
      <c r="AZ787" s="145"/>
      <c r="BA787" s="145"/>
      <c r="BB787" s="145"/>
      <c r="BC787" s="145"/>
    </row>
    <row r="788" spans="1:55" x14ac:dyDescent="0.2">
      <c r="A788" s="6">
        <v>801</v>
      </c>
      <c r="B788" s="88" t="s">
        <v>749</v>
      </c>
      <c r="D788" s="120" t="s">
        <v>172</v>
      </c>
      <c r="E788" s="120" t="s">
        <v>773</v>
      </c>
      <c r="F788" s="120">
        <v>703065.4210367382</v>
      </c>
      <c r="G788" s="123">
        <v>744.83824460068706</v>
      </c>
      <c r="H788" s="110">
        <f t="shared" si="96"/>
        <v>402.38784106094846</v>
      </c>
      <c r="I788" s="123">
        <v>122.31298899306563</v>
      </c>
      <c r="J788" s="121">
        <v>0.54023520405651482</v>
      </c>
      <c r="K788" s="121">
        <v>0.46321015043939362</v>
      </c>
      <c r="L788" s="122">
        <v>0.14420000000000002</v>
      </c>
      <c r="M788" s="123">
        <v>2.4501171981256897</v>
      </c>
      <c r="N788" s="113">
        <f t="shared" si="97"/>
        <v>1.2250585990628449</v>
      </c>
      <c r="O788" s="113">
        <v>1</v>
      </c>
      <c r="P788" s="123" t="s">
        <v>780</v>
      </c>
      <c r="Q788" s="124">
        <v>3.0409999999999999</v>
      </c>
      <c r="R788" s="123">
        <v>2.6134586844799417</v>
      </c>
      <c r="S788" s="113">
        <f t="shared" si="98"/>
        <v>1.3067293422399708</v>
      </c>
      <c r="T788" s="113">
        <v>1</v>
      </c>
      <c r="U788" s="123" t="s">
        <v>780</v>
      </c>
      <c r="V788" s="124">
        <v>0.15290000000000001</v>
      </c>
      <c r="W788" s="114">
        <f t="shared" si="99"/>
        <v>6.9523630000000011E-4</v>
      </c>
      <c r="X788" s="124">
        <v>0.9094000000000001</v>
      </c>
      <c r="Y788" s="113">
        <f t="shared" si="100"/>
        <v>0.45470000000000005</v>
      </c>
      <c r="Z788" s="113">
        <v>1</v>
      </c>
      <c r="AA788" s="123" t="s">
        <v>780</v>
      </c>
      <c r="AB788" s="121">
        <v>0.93749987810243285</v>
      </c>
      <c r="AC788" s="120">
        <v>868.51913645833361</v>
      </c>
      <c r="AD788" s="120">
        <v>19.939309530504829</v>
      </c>
      <c r="AE788" s="120">
        <v>1417.958747566609</v>
      </c>
      <c r="AF788" s="120">
        <v>20.16865708696605</v>
      </c>
      <c r="AG788" s="120">
        <v>2378.8225132931352</v>
      </c>
      <c r="AH788" s="120">
        <v>15.498134091753581</v>
      </c>
      <c r="AI788" s="123">
        <v>36.510463962945884</v>
      </c>
      <c r="AJ788" s="144" t="s">
        <v>771</v>
      </c>
      <c r="AK788" s="143">
        <f t="shared" si="101"/>
        <v>2378.8225132931352</v>
      </c>
      <c r="AL788" s="143">
        <f t="shared" si="102"/>
        <v>15.498134091753581</v>
      </c>
      <c r="AM788" s="143">
        <v>1</v>
      </c>
      <c r="AN788" s="143">
        <v>26321</v>
      </c>
      <c r="AO788" s="146" t="s">
        <v>774</v>
      </c>
      <c r="AP788" s="26">
        <v>0</v>
      </c>
      <c r="AQ788" s="141">
        <f t="shared" si="103"/>
        <v>63.489536037054116</v>
      </c>
      <c r="AR788" s="145"/>
      <c r="AS788" s="146"/>
      <c r="AT788" s="145"/>
      <c r="AU788" s="146"/>
      <c r="AV788" s="145"/>
      <c r="AW788" s="108"/>
      <c r="AX788" s="144"/>
      <c r="AY788" s="145"/>
      <c r="AZ788" s="145"/>
      <c r="BA788" s="145"/>
      <c r="BB788" s="145"/>
      <c r="BC788" s="145"/>
    </row>
    <row r="789" spans="1:55" x14ac:dyDescent="0.2">
      <c r="A789" s="6">
        <v>802</v>
      </c>
      <c r="B789" s="88" t="s">
        <v>749</v>
      </c>
      <c r="D789" s="120" t="s">
        <v>173</v>
      </c>
      <c r="E789" s="120" t="s">
        <v>773</v>
      </c>
      <c r="F789" s="120">
        <v>722246.84776393336</v>
      </c>
      <c r="G789" s="123">
        <v>888.65981835043078</v>
      </c>
      <c r="H789" s="110">
        <f t="shared" si="96"/>
        <v>482.76722608267386</v>
      </c>
      <c r="I789" s="123">
        <v>132.01602576693818</v>
      </c>
      <c r="J789" s="121">
        <v>0.54325312804038728</v>
      </c>
      <c r="K789" s="121">
        <v>0.96359748903373743</v>
      </c>
      <c r="L789" s="122">
        <v>0.1197</v>
      </c>
      <c r="M789" s="123">
        <v>1.5610852176196006</v>
      </c>
      <c r="N789" s="113">
        <f t="shared" si="97"/>
        <v>0.78054260880980031</v>
      </c>
      <c r="O789" s="113">
        <v>1</v>
      </c>
      <c r="P789" s="123" t="s">
        <v>780</v>
      </c>
      <c r="Q789" s="124">
        <v>2.6789999999999998</v>
      </c>
      <c r="R789" s="123">
        <v>1.8514081797959385</v>
      </c>
      <c r="S789" s="113">
        <f t="shared" si="98"/>
        <v>0.92570408989796926</v>
      </c>
      <c r="T789" s="113">
        <v>1</v>
      </c>
      <c r="U789" s="123" t="s">
        <v>780</v>
      </c>
      <c r="V789" s="124">
        <v>0.1623</v>
      </c>
      <c r="W789" s="114">
        <f t="shared" si="99"/>
        <v>8.0776710000000007E-4</v>
      </c>
      <c r="X789" s="124">
        <v>0.99540000000000006</v>
      </c>
      <c r="Y789" s="113">
        <f t="shared" si="100"/>
        <v>0.49770000000000003</v>
      </c>
      <c r="Z789" s="113">
        <v>1</v>
      </c>
      <c r="AA789" s="123" t="s">
        <v>780</v>
      </c>
      <c r="AB789" s="121">
        <v>0.84318803095688111</v>
      </c>
      <c r="AC789" s="120">
        <v>728.84038116155989</v>
      </c>
      <c r="AD789" s="120">
        <v>10.767180791913006</v>
      </c>
      <c r="AE789" s="120">
        <v>1322.5635004736102</v>
      </c>
      <c r="AF789" s="120">
        <v>13.781625739420861</v>
      </c>
      <c r="AG789" s="120">
        <v>2479.7177626718908</v>
      </c>
      <c r="AH789" s="120">
        <v>16.788677246981656</v>
      </c>
      <c r="AI789" s="123">
        <v>29.392070022365608</v>
      </c>
      <c r="AJ789" s="144" t="s">
        <v>771</v>
      </c>
      <c r="AK789" s="143">
        <f t="shared" si="101"/>
        <v>2479.7177626718908</v>
      </c>
      <c r="AL789" s="143">
        <f t="shared" si="102"/>
        <v>16.788677246981656</v>
      </c>
      <c r="AM789" s="143">
        <v>1</v>
      </c>
      <c r="AN789" s="143">
        <v>26321</v>
      </c>
      <c r="AO789" s="146" t="s">
        <v>774</v>
      </c>
      <c r="AP789" s="26">
        <v>0</v>
      </c>
      <c r="AQ789" s="141">
        <f t="shared" si="103"/>
        <v>70.607929977634399</v>
      </c>
      <c r="AR789" s="145"/>
      <c r="AS789" s="146"/>
      <c r="AT789" s="145"/>
      <c r="AU789" s="146"/>
      <c r="AV789" s="145"/>
      <c r="AW789" s="108"/>
      <c r="AX789" s="144"/>
      <c r="AY789" s="145"/>
      <c r="AZ789" s="145"/>
      <c r="BA789" s="145"/>
      <c r="BB789" s="145"/>
      <c r="BC789" s="145"/>
    </row>
    <row r="790" spans="1:55" x14ac:dyDescent="0.2">
      <c r="A790" s="6">
        <v>803</v>
      </c>
      <c r="B790" s="88" t="s">
        <v>749</v>
      </c>
      <c r="D790" s="120" t="s">
        <v>174</v>
      </c>
      <c r="E790" s="120" t="s">
        <v>773</v>
      </c>
      <c r="F790" s="120">
        <v>642479.24401663127</v>
      </c>
      <c r="G790" s="123">
        <v>827.20014792497022</v>
      </c>
      <c r="H790" s="110">
        <f t="shared" si="96"/>
        <v>721.07663800008459</v>
      </c>
      <c r="I790" s="123">
        <v>151.78111991766187</v>
      </c>
      <c r="J790" s="121">
        <v>0.87170757864212645</v>
      </c>
      <c r="K790" s="121">
        <v>2.6092382249006532</v>
      </c>
      <c r="L790" s="122">
        <v>0.1547</v>
      </c>
      <c r="M790" s="123">
        <v>2.778060212857671</v>
      </c>
      <c r="N790" s="113">
        <f t="shared" si="97"/>
        <v>1.3890301064288355</v>
      </c>
      <c r="O790" s="113">
        <v>1</v>
      </c>
      <c r="P790" s="123" t="s">
        <v>780</v>
      </c>
      <c r="Q790" s="124">
        <v>2.7829999999999999</v>
      </c>
      <c r="R790" s="123">
        <v>3.7683575254110426</v>
      </c>
      <c r="S790" s="113">
        <f t="shared" si="98"/>
        <v>1.8841787627055213</v>
      </c>
      <c r="T790" s="113">
        <v>1</v>
      </c>
      <c r="U790" s="123" t="s">
        <v>780</v>
      </c>
      <c r="V790" s="124">
        <v>0.1305</v>
      </c>
      <c r="W790" s="114">
        <f t="shared" si="99"/>
        <v>1.6612649999999999E-3</v>
      </c>
      <c r="X790" s="124">
        <v>2.5459999999999998</v>
      </c>
      <c r="Y790" s="113">
        <f t="shared" si="100"/>
        <v>1.2729999999999999</v>
      </c>
      <c r="Z790" s="113">
        <v>1</v>
      </c>
      <c r="AA790" s="123" t="s">
        <v>780</v>
      </c>
      <c r="AB790" s="121">
        <v>0.73720717689987425</v>
      </c>
      <c r="AC790" s="120">
        <v>927.39992576861948</v>
      </c>
      <c r="AD790" s="120">
        <v>24.041042623773819</v>
      </c>
      <c r="AE790" s="120">
        <v>1351.0784404904123</v>
      </c>
      <c r="AF790" s="120">
        <v>28.547232163949047</v>
      </c>
      <c r="AG790" s="120">
        <v>2104.2716150836568</v>
      </c>
      <c r="AH790" s="120">
        <v>44.694226378032063</v>
      </c>
      <c r="AI790" s="123">
        <v>44.072253749036577</v>
      </c>
      <c r="AJ790" s="144" t="s">
        <v>771</v>
      </c>
      <c r="AK790" s="143">
        <f t="shared" si="101"/>
        <v>2104.2716150836568</v>
      </c>
      <c r="AL790" s="143">
        <f t="shared" si="102"/>
        <v>44.694226378032063</v>
      </c>
      <c r="AM790" s="143">
        <v>1</v>
      </c>
      <c r="AN790" s="143">
        <v>26321</v>
      </c>
      <c r="AO790" s="146" t="s">
        <v>774</v>
      </c>
      <c r="AP790" s="26">
        <v>0</v>
      </c>
      <c r="AQ790" s="141">
        <f t="shared" si="103"/>
        <v>55.927746250963423</v>
      </c>
      <c r="AR790" s="145"/>
      <c r="AS790" s="146"/>
      <c r="AT790" s="145"/>
      <c r="AU790" s="146"/>
      <c r="AV790" s="145"/>
      <c r="AW790" s="108"/>
      <c r="AX790" s="144"/>
      <c r="AY790" s="145"/>
      <c r="AZ790" s="145"/>
      <c r="BA790" s="145"/>
      <c r="BB790" s="145"/>
      <c r="BC790" s="145"/>
    </row>
    <row r="791" spans="1:55" x14ac:dyDescent="0.2">
      <c r="A791" s="6">
        <v>804</v>
      </c>
      <c r="B791" s="88" t="s">
        <v>749</v>
      </c>
      <c r="D791" s="120" t="s">
        <v>175</v>
      </c>
      <c r="E791" s="120" t="s">
        <v>773</v>
      </c>
      <c r="F791" s="120">
        <v>707960.9965450007</v>
      </c>
      <c r="G791" s="123">
        <v>464.37767765516259</v>
      </c>
      <c r="H791" s="110">
        <f t="shared" si="96"/>
        <v>290.35854374003958</v>
      </c>
      <c r="I791" s="123">
        <v>215.91037351029658</v>
      </c>
      <c r="J791" s="121">
        <v>0.62526378357844736</v>
      </c>
      <c r="K791" s="121">
        <v>0.24665095956679059</v>
      </c>
      <c r="L791" s="122">
        <v>0.39970000000000006</v>
      </c>
      <c r="M791" s="123">
        <v>1.0173443344731679</v>
      </c>
      <c r="N791" s="113">
        <f t="shared" si="97"/>
        <v>0.50867216723658393</v>
      </c>
      <c r="O791" s="113">
        <v>1</v>
      </c>
      <c r="P791" s="123" t="s">
        <v>780</v>
      </c>
      <c r="Q791" s="124">
        <v>8.8409999999999993</v>
      </c>
      <c r="R791" s="123">
        <v>1.1886754472177712</v>
      </c>
      <c r="S791" s="113">
        <f t="shared" si="98"/>
        <v>0.59433772360888559</v>
      </c>
      <c r="T791" s="113">
        <v>1</v>
      </c>
      <c r="U791" s="123" t="s">
        <v>780</v>
      </c>
      <c r="V791" s="124">
        <v>0.16040000000000001</v>
      </c>
      <c r="W791" s="114">
        <f t="shared" si="99"/>
        <v>4.9306960000000005E-4</v>
      </c>
      <c r="X791" s="124">
        <v>0.61480000000000001</v>
      </c>
      <c r="Y791" s="113">
        <f t="shared" si="100"/>
        <v>0.30740000000000001</v>
      </c>
      <c r="Z791" s="113">
        <v>1</v>
      </c>
      <c r="AA791" s="123" t="s">
        <v>780</v>
      </c>
      <c r="AB791" s="121">
        <v>0.85586384143323302</v>
      </c>
      <c r="AC791" s="120">
        <v>2167.589399732612</v>
      </c>
      <c r="AD791" s="120">
        <v>18.75449660154618</v>
      </c>
      <c r="AE791" s="120">
        <v>2321.682713850772</v>
      </c>
      <c r="AF791" s="120">
        <v>10.901399568093893</v>
      </c>
      <c r="AG791" s="120">
        <v>2460.0933672753386</v>
      </c>
      <c r="AH791" s="120">
        <v>10.390101918975427</v>
      </c>
      <c r="AI791" s="123">
        <v>88.11004608875119</v>
      </c>
      <c r="AJ791" s="144" t="s">
        <v>771</v>
      </c>
      <c r="AK791" s="143">
        <f t="shared" si="101"/>
        <v>2460.0933672753386</v>
      </c>
      <c r="AL791" s="143">
        <f t="shared" si="102"/>
        <v>10.390101918975427</v>
      </c>
      <c r="AM791" s="143">
        <v>1</v>
      </c>
      <c r="AN791" s="143">
        <v>26321</v>
      </c>
      <c r="AO791" s="146" t="s">
        <v>774</v>
      </c>
      <c r="AP791" s="26">
        <v>0</v>
      </c>
      <c r="AQ791" s="141">
        <f t="shared" si="103"/>
        <v>11.88995391124881</v>
      </c>
      <c r="AR791" s="145"/>
      <c r="AS791" s="146"/>
      <c r="AT791" s="145"/>
      <c r="AU791" s="146"/>
      <c r="AV791" s="145"/>
      <c r="AW791" s="108"/>
      <c r="AX791" s="144"/>
      <c r="AY791" s="145"/>
      <c r="AZ791" s="145"/>
      <c r="BA791" s="145"/>
      <c r="BB791" s="145"/>
      <c r="BC791" s="145"/>
    </row>
    <row r="792" spans="1:55" x14ac:dyDescent="0.2">
      <c r="A792" s="6">
        <v>805</v>
      </c>
      <c r="B792" s="88" t="s">
        <v>749</v>
      </c>
      <c r="D792" s="120" t="s">
        <v>176</v>
      </c>
      <c r="E792" s="120" t="s">
        <v>773</v>
      </c>
      <c r="F792" s="120">
        <v>352462.98470872006</v>
      </c>
      <c r="G792" s="123">
        <v>154.39480553811049</v>
      </c>
      <c r="H792" s="110">
        <f t="shared" si="96"/>
        <v>105.1417266346289</v>
      </c>
      <c r="I792" s="123">
        <v>83.703139051029751</v>
      </c>
      <c r="J792" s="121">
        <v>0.68099264264869286</v>
      </c>
      <c r="K792" s="121">
        <v>0.96327708258672518</v>
      </c>
      <c r="L792" s="122">
        <v>0.46920000000000006</v>
      </c>
      <c r="M792" s="123">
        <v>1.0713581471441707</v>
      </c>
      <c r="N792" s="113">
        <f t="shared" si="97"/>
        <v>0.53567907357208533</v>
      </c>
      <c r="O792" s="113">
        <v>1</v>
      </c>
      <c r="P792" s="123" t="s">
        <v>780</v>
      </c>
      <c r="Q792" s="124">
        <v>10.58</v>
      </c>
      <c r="R792" s="123">
        <v>1.5918036837830565</v>
      </c>
      <c r="S792" s="113">
        <f t="shared" si="98"/>
        <v>0.79590184189152824</v>
      </c>
      <c r="T792" s="113">
        <v>1</v>
      </c>
      <c r="U792" s="123" t="s">
        <v>780</v>
      </c>
      <c r="V792" s="124">
        <v>0.16360000000000002</v>
      </c>
      <c r="W792" s="114">
        <f t="shared" si="99"/>
        <v>9.627860000000002E-4</v>
      </c>
      <c r="X792" s="124">
        <v>1.177</v>
      </c>
      <c r="Y792" s="113">
        <f t="shared" si="100"/>
        <v>0.58850000000000002</v>
      </c>
      <c r="Z792" s="113">
        <v>1</v>
      </c>
      <c r="AA792" s="123" t="s">
        <v>780</v>
      </c>
      <c r="AB792" s="121">
        <v>0.67304665648090289</v>
      </c>
      <c r="AC792" s="120">
        <v>2480.0006287275764</v>
      </c>
      <c r="AD792" s="120">
        <v>22.093607208765206</v>
      </c>
      <c r="AE792" s="120">
        <v>2487.2811236945777</v>
      </c>
      <c r="AF792" s="120">
        <v>14.876031765894822</v>
      </c>
      <c r="AG792" s="120">
        <v>2493.2327098170358</v>
      </c>
      <c r="AH792" s="120">
        <v>19.830746094445541</v>
      </c>
      <c r="AI792" s="123">
        <v>99.469280142308477</v>
      </c>
      <c r="AJ792" s="144" t="s">
        <v>771</v>
      </c>
      <c r="AK792" s="143">
        <f t="shared" si="101"/>
        <v>2493.2327098170358</v>
      </c>
      <c r="AL792" s="143">
        <f t="shared" si="102"/>
        <v>19.830746094445541</v>
      </c>
      <c r="AM792" s="143">
        <v>1</v>
      </c>
      <c r="AN792" s="143">
        <v>26321</v>
      </c>
      <c r="AO792" s="146" t="s">
        <v>774</v>
      </c>
      <c r="AP792" s="26">
        <v>0</v>
      </c>
      <c r="AQ792" s="141">
        <f t="shared" si="103"/>
        <v>0.53071985769152263</v>
      </c>
      <c r="AR792" s="145"/>
      <c r="AS792" s="146"/>
      <c r="AT792" s="145"/>
      <c r="AU792" s="146"/>
      <c r="AV792" s="145"/>
      <c r="AW792" s="108"/>
      <c r="AX792" s="144"/>
      <c r="AY792" s="145"/>
      <c r="AZ792" s="145"/>
      <c r="BA792" s="145"/>
      <c r="BB792" s="145"/>
      <c r="BC792" s="145"/>
    </row>
    <row r="793" spans="1:55" x14ac:dyDescent="0.2">
      <c r="A793" s="6">
        <v>806</v>
      </c>
      <c r="B793" s="88" t="s">
        <v>749</v>
      </c>
      <c r="D793" s="120" t="s">
        <v>177</v>
      </c>
      <c r="E793" s="120" t="s">
        <v>773</v>
      </c>
      <c r="F793" s="120">
        <v>658631.43180873164</v>
      </c>
      <c r="G793" s="123">
        <v>659.84863234480201</v>
      </c>
      <c r="H793" s="110">
        <f t="shared" si="96"/>
        <v>775.30229059615203</v>
      </c>
      <c r="I793" s="123">
        <v>127.70009197774785</v>
      </c>
      <c r="J793" s="121">
        <v>1.1749699136922966</v>
      </c>
      <c r="K793" s="121">
        <v>1.032869052249084</v>
      </c>
      <c r="L793" s="122">
        <v>0.15660000000000002</v>
      </c>
      <c r="M793" s="123">
        <v>1.4602387509146355</v>
      </c>
      <c r="N793" s="113">
        <f t="shared" si="97"/>
        <v>0.73011937545731775</v>
      </c>
      <c r="O793" s="113">
        <v>1</v>
      </c>
      <c r="P793" s="123" t="s">
        <v>780</v>
      </c>
      <c r="Q793" s="124">
        <v>2.7730000000000001</v>
      </c>
      <c r="R793" s="123">
        <v>1.8596677486466657</v>
      </c>
      <c r="S793" s="113">
        <f t="shared" si="98"/>
        <v>0.92983387432333287</v>
      </c>
      <c r="T793" s="113">
        <v>1</v>
      </c>
      <c r="U793" s="123" t="s">
        <v>780</v>
      </c>
      <c r="V793" s="124">
        <v>0.12840000000000001</v>
      </c>
      <c r="W793" s="114">
        <f t="shared" si="99"/>
        <v>7.3958400000000005E-4</v>
      </c>
      <c r="X793" s="124">
        <v>1.1519999999999999</v>
      </c>
      <c r="Y793" s="113">
        <f t="shared" si="100"/>
        <v>0.57599999999999996</v>
      </c>
      <c r="Z793" s="113">
        <v>1</v>
      </c>
      <c r="AA793" s="123" t="s">
        <v>780</v>
      </c>
      <c r="AB793" s="121">
        <v>0.78521486000781249</v>
      </c>
      <c r="AC793" s="120">
        <v>938.12840168249693</v>
      </c>
      <c r="AD793" s="120">
        <v>12.761399095674847</v>
      </c>
      <c r="AE793" s="120">
        <v>1348.2251762452383</v>
      </c>
      <c r="AF793" s="120">
        <v>13.973401011296346</v>
      </c>
      <c r="AG793" s="120">
        <v>2075.8318896701549</v>
      </c>
      <c r="AH793" s="120">
        <v>20.278878143724349</v>
      </c>
      <c r="AI793" s="123">
        <v>45.192888997941132</v>
      </c>
      <c r="AJ793" s="144" t="s">
        <v>771</v>
      </c>
      <c r="AK793" s="143">
        <f t="shared" si="101"/>
        <v>2075.8318896701549</v>
      </c>
      <c r="AL793" s="143">
        <f t="shared" si="102"/>
        <v>20.278878143724349</v>
      </c>
      <c r="AM793" s="143">
        <v>1</v>
      </c>
      <c r="AN793" s="143">
        <v>26321</v>
      </c>
      <c r="AO793" s="146" t="s">
        <v>774</v>
      </c>
      <c r="AP793" s="26">
        <v>0</v>
      </c>
      <c r="AQ793" s="141">
        <f t="shared" si="103"/>
        <v>54.807111002058868</v>
      </c>
      <c r="AR793" s="145"/>
      <c r="AS793" s="146"/>
      <c r="AT793" s="145"/>
      <c r="AU793" s="146"/>
      <c r="AV793" s="145"/>
      <c r="AW793" s="108"/>
      <c r="AX793" s="144"/>
      <c r="AY793" s="145"/>
      <c r="AZ793" s="145"/>
      <c r="BA793" s="145"/>
      <c r="BB793" s="145"/>
      <c r="BC793" s="145"/>
    </row>
    <row r="794" spans="1:55" x14ac:dyDescent="0.2">
      <c r="A794" s="6">
        <v>807</v>
      </c>
      <c r="B794" s="88" t="s">
        <v>749</v>
      </c>
      <c r="D794" s="120" t="s">
        <v>178</v>
      </c>
      <c r="E794" s="120" t="s">
        <v>773</v>
      </c>
      <c r="F794" s="120">
        <v>620348.71266179963</v>
      </c>
      <c r="G794" s="123">
        <v>881.10848764312902</v>
      </c>
      <c r="H794" s="110">
        <f t="shared" si="96"/>
        <v>804.38367178788735</v>
      </c>
      <c r="I794" s="123">
        <v>232.12714490744474</v>
      </c>
      <c r="J794" s="121">
        <v>0.91292239612800419</v>
      </c>
      <c r="K794" s="121">
        <v>1.1806080446028646</v>
      </c>
      <c r="L794" s="122">
        <v>0.23770000000000002</v>
      </c>
      <c r="M794" s="123">
        <v>1.8293992949397659</v>
      </c>
      <c r="N794" s="113">
        <f t="shared" si="97"/>
        <v>0.91469964746988297</v>
      </c>
      <c r="O794" s="113">
        <v>1</v>
      </c>
      <c r="P794" s="123" t="s">
        <v>780</v>
      </c>
      <c r="Q794" s="124">
        <v>4.524</v>
      </c>
      <c r="R794" s="123">
        <v>3.1610721644784423</v>
      </c>
      <c r="S794" s="113">
        <f t="shared" si="98"/>
        <v>1.5805360822392212</v>
      </c>
      <c r="T794" s="113">
        <v>1</v>
      </c>
      <c r="U794" s="123" t="s">
        <v>780</v>
      </c>
      <c r="V794" s="124">
        <v>0.1381</v>
      </c>
      <c r="W794" s="114">
        <f t="shared" si="99"/>
        <v>1.7801089999999998E-3</v>
      </c>
      <c r="X794" s="124">
        <v>2.5779999999999998</v>
      </c>
      <c r="Y794" s="113">
        <f t="shared" si="100"/>
        <v>1.2889999999999999</v>
      </c>
      <c r="Z794" s="113">
        <v>1</v>
      </c>
      <c r="AA794" s="123" t="s">
        <v>780</v>
      </c>
      <c r="AB794" s="121">
        <v>0.57872746958992816</v>
      </c>
      <c r="AC794" s="120">
        <v>1374.4984632136425</v>
      </c>
      <c r="AD794" s="120">
        <v>22.685017043348807</v>
      </c>
      <c r="AE794" s="120">
        <v>1735.4341784133044</v>
      </c>
      <c r="AF794" s="120">
        <v>26.633014021719418</v>
      </c>
      <c r="AG794" s="120">
        <v>2203.1178029213106</v>
      </c>
      <c r="AH794" s="120">
        <v>44.759076779938276</v>
      </c>
      <c r="AI794" s="123">
        <v>62.388786536565235</v>
      </c>
      <c r="AJ794" s="144" t="s">
        <v>771</v>
      </c>
      <c r="AK794" s="143">
        <f t="shared" si="101"/>
        <v>2203.1178029213106</v>
      </c>
      <c r="AL794" s="143">
        <f t="shared" si="102"/>
        <v>44.759076779938276</v>
      </c>
      <c r="AM794" s="143">
        <v>1</v>
      </c>
      <c r="AN794" s="143">
        <v>26321</v>
      </c>
      <c r="AO794" s="146" t="s">
        <v>774</v>
      </c>
      <c r="AP794" s="26">
        <v>0</v>
      </c>
      <c r="AQ794" s="141">
        <f t="shared" si="103"/>
        <v>37.611213463434765</v>
      </c>
      <c r="AR794" s="145"/>
      <c r="AS794" s="146"/>
      <c r="AT794" s="145"/>
      <c r="AU794" s="146"/>
      <c r="AV794" s="145"/>
      <c r="AW794" s="108"/>
      <c r="AX794" s="144"/>
      <c r="AY794" s="145"/>
      <c r="AZ794" s="145"/>
      <c r="BA794" s="145"/>
      <c r="BB794" s="145"/>
      <c r="BC794" s="145"/>
    </row>
    <row r="795" spans="1:55" x14ac:dyDescent="0.2">
      <c r="A795" s="6">
        <v>808</v>
      </c>
      <c r="B795" s="88" t="s">
        <v>749</v>
      </c>
      <c r="D795" s="120" t="s">
        <v>179</v>
      </c>
      <c r="E795" s="120" t="s">
        <v>773</v>
      </c>
      <c r="F795" s="120">
        <v>725030.75878252904</v>
      </c>
      <c r="G795" s="123">
        <v>776.2384298328675</v>
      </c>
      <c r="H795" s="110">
        <f t="shared" si="96"/>
        <v>473.04618994578789</v>
      </c>
      <c r="I795" s="123">
        <v>148.85091182439248</v>
      </c>
      <c r="J795" s="121">
        <v>0.60940836187102954</v>
      </c>
      <c r="K795" s="121">
        <v>0.51154398526023903</v>
      </c>
      <c r="L795" s="122">
        <v>0.1754</v>
      </c>
      <c r="M795" s="123">
        <v>2.3704803030749497</v>
      </c>
      <c r="N795" s="113">
        <f t="shared" si="97"/>
        <v>1.1852401515374749</v>
      </c>
      <c r="O795" s="113">
        <v>1</v>
      </c>
      <c r="P795" s="123" t="s">
        <v>780</v>
      </c>
      <c r="Q795" s="124">
        <v>3.2029999999999998</v>
      </c>
      <c r="R795" s="123">
        <v>2.6655130982472865</v>
      </c>
      <c r="S795" s="113">
        <f t="shared" si="98"/>
        <v>1.3327565491236433</v>
      </c>
      <c r="T795" s="113">
        <v>1</v>
      </c>
      <c r="U795" s="123" t="s">
        <v>780</v>
      </c>
      <c r="V795" s="124">
        <v>0.13240000000000002</v>
      </c>
      <c r="W795" s="114">
        <f t="shared" si="99"/>
        <v>8.0697800000000019E-4</v>
      </c>
      <c r="X795" s="124">
        <v>1.2190000000000001</v>
      </c>
      <c r="Y795" s="113">
        <f t="shared" si="100"/>
        <v>0.60950000000000004</v>
      </c>
      <c r="Z795" s="113">
        <v>1</v>
      </c>
      <c r="AA795" s="123" t="s">
        <v>780</v>
      </c>
      <c r="AB795" s="121">
        <v>0.88931482071262891</v>
      </c>
      <c r="AC795" s="120">
        <v>1041.8347814375359</v>
      </c>
      <c r="AD795" s="120">
        <v>22.844563631529581</v>
      </c>
      <c r="AE795" s="120">
        <v>1457.9255519434626</v>
      </c>
      <c r="AF795" s="120">
        <v>20.838306986514681</v>
      </c>
      <c r="AG795" s="120">
        <v>2130.6144398291235</v>
      </c>
      <c r="AH795" s="120">
        <v>21.333562788929008</v>
      </c>
      <c r="AI795" s="123">
        <v>48.898325382657767</v>
      </c>
      <c r="AJ795" s="144" t="s">
        <v>771</v>
      </c>
      <c r="AK795" s="143">
        <f t="shared" si="101"/>
        <v>2130.6144398291235</v>
      </c>
      <c r="AL795" s="143">
        <f t="shared" si="102"/>
        <v>21.333562788929008</v>
      </c>
      <c r="AM795" s="143">
        <v>1</v>
      </c>
      <c r="AN795" s="143">
        <v>26321</v>
      </c>
      <c r="AO795" s="146" t="s">
        <v>774</v>
      </c>
      <c r="AP795" s="26">
        <v>0</v>
      </c>
      <c r="AQ795" s="141">
        <f t="shared" si="103"/>
        <v>51.101674617342233</v>
      </c>
      <c r="AR795" s="145"/>
      <c r="AS795" s="146"/>
      <c r="AT795" s="145"/>
      <c r="AU795" s="146"/>
      <c r="AV795" s="145"/>
      <c r="AW795" s="108"/>
      <c r="AX795" s="144"/>
      <c r="AY795" s="145"/>
      <c r="AZ795" s="145"/>
      <c r="BA795" s="145"/>
      <c r="BB795" s="145"/>
      <c r="BC795" s="145"/>
    </row>
    <row r="796" spans="1:55" x14ac:dyDescent="0.2">
      <c r="A796" s="6">
        <v>809</v>
      </c>
      <c r="B796" s="88" t="s">
        <v>749</v>
      </c>
      <c r="D796" s="120" t="s">
        <v>180</v>
      </c>
      <c r="E796" s="120" t="s">
        <v>773</v>
      </c>
      <c r="F796" s="120">
        <v>299204.91116183606</v>
      </c>
      <c r="G796" s="123">
        <v>108.68279080434792</v>
      </c>
      <c r="H796" s="110">
        <f t="shared" si="96"/>
        <v>59.649837681079475</v>
      </c>
      <c r="I796" s="123">
        <v>76.820537298868075</v>
      </c>
      <c r="J796" s="121">
        <v>0.54884344834741905</v>
      </c>
      <c r="K796" s="121" t="s">
        <v>560</v>
      </c>
      <c r="L796" s="122">
        <v>0.5918000000000001</v>
      </c>
      <c r="M796" s="123">
        <v>1.4642441227349337</v>
      </c>
      <c r="N796" s="113">
        <f t="shared" si="97"/>
        <v>0.73212206136746683</v>
      </c>
      <c r="O796" s="113">
        <v>1</v>
      </c>
      <c r="P796" s="123" t="s">
        <v>780</v>
      </c>
      <c r="Q796" s="124">
        <v>18.100000000000001</v>
      </c>
      <c r="R796" s="123">
        <v>1.6561452336615499</v>
      </c>
      <c r="S796" s="113">
        <f t="shared" si="98"/>
        <v>0.82807261683077493</v>
      </c>
      <c r="T796" s="113">
        <v>1</v>
      </c>
      <c r="U796" s="123" t="s">
        <v>780</v>
      </c>
      <c r="V796" s="124">
        <v>0.22180000000000002</v>
      </c>
      <c r="W796" s="114">
        <f t="shared" si="99"/>
        <v>8.581442000000001E-4</v>
      </c>
      <c r="X796" s="124">
        <v>0.77380000000000004</v>
      </c>
      <c r="Y796" s="113">
        <f t="shared" si="100"/>
        <v>0.38690000000000002</v>
      </c>
      <c r="Z796" s="113">
        <v>1</v>
      </c>
      <c r="AA796" s="123" t="s">
        <v>780</v>
      </c>
      <c r="AB796" s="121">
        <v>0.88412784879841455</v>
      </c>
      <c r="AC796" s="120">
        <v>2996.637458940786</v>
      </c>
      <c r="AD796" s="120">
        <v>35.18795816384818</v>
      </c>
      <c r="AE796" s="120">
        <v>2995.0632897905357</v>
      </c>
      <c r="AF796" s="120">
        <v>16.062162542353235</v>
      </c>
      <c r="AG796" s="120">
        <v>2994.0067355121446</v>
      </c>
      <c r="AH796" s="120">
        <v>12.445412003616882</v>
      </c>
      <c r="AI796" s="123">
        <v>100.08786631631246</v>
      </c>
      <c r="AJ796" s="144" t="s">
        <v>771</v>
      </c>
      <c r="AK796" s="143">
        <f t="shared" si="101"/>
        <v>2994.0067355121446</v>
      </c>
      <c r="AL796" s="143">
        <f t="shared" si="102"/>
        <v>12.445412003616882</v>
      </c>
      <c r="AM796" s="143">
        <v>1</v>
      </c>
      <c r="AN796" s="143">
        <v>26321</v>
      </c>
      <c r="AO796" s="146" t="s">
        <v>774</v>
      </c>
      <c r="AP796" s="26">
        <v>0</v>
      </c>
      <c r="AQ796" s="141">
        <f t="shared" si="103"/>
        <v>-8.7866316312457116E-2</v>
      </c>
      <c r="AR796" s="145"/>
      <c r="AS796" s="146"/>
      <c r="AT796" s="145"/>
      <c r="AU796" s="146"/>
      <c r="AV796" s="145"/>
      <c r="AW796" s="108"/>
      <c r="AX796" s="144"/>
      <c r="AY796" s="145"/>
      <c r="AZ796" s="145"/>
      <c r="BA796" s="145"/>
      <c r="BB796" s="145"/>
      <c r="BC796" s="145"/>
    </row>
    <row r="797" spans="1:55" x14ac:dyDescent="0.2">
      <c r="A797" s="6">
        <v>810</v>
      </c>
      <c r="B797" s="88" t="s">
        <v>749</v>
      </c>
      <c r="D797" s="120" t="s">
        <v>181</v>
      </c>
      <c r="E797" s="120" t="s">
        <v>773</v>
      </c>
      <c r="F797" s="120">
        <v>742156.78116844571</v>
      </c>
      <c r="G797" s="123">
        <v>343.46974584056971</v>
      </c>
      <c r="H797" s="110">
        <f t="shared" si="96"/>
        <v>239.29255704459348</v>
      </c>
      <c r="I797" s="123">
        <v>139.71212574167592</v>
      </c>
      <c r="J797" s="121">
        <v>0.69669180456920721</v>
      </c>
      <c r="K797" s="121">
        <v>0.23458580526843478</v>
      </c>
      <c r="L797" s="122">
        <v>0.34570000000000006</v>
      </c>
      <c r="M797" s="123">
        <v>1.9509485781324247</v>
      </c>
      <c r="N797" s="113">
        <f t="shared" si="97"/>
        <v>0.97547428906621236</v>
      </c>
      <c r="O797" s="113">
        <v>1</v>
      </c>
      <c r="P797" s="123" t="s">
        <v>780</v>
      </c>
      <c r="Q797" s="124">
        <v>7.7</v>
      </c>
      <c r="R797" s="123">
        <v>2.0816463602945392</v>
      </c>
      <c r="S797" s="113">
        <f t="shared" si="98"/>
        <v>1.0408231801472696</v>
      </c>
      <c r="T797" s="113">
        <v>1</v>
      </c>
      <c r="U797" s="123" t="s">
        <v>780</v>
      </c>
      <c r="V797" s="124">
        <v>0.16160000000000002</v>
      </c>
      <c r="W797" s="114">
        <f t="shared" si="99"/>
        <v>5.8660800000000007E-4</v>
      </c>
      <c r="X797" s="124">
        <v>0.72599999999999998</v>
      </c>
      <c r="Y797" s="113">
        <f t="shared" si="100"/>
        <v>0.36299999999999999</v>
      </c>
      <c r="Z797" s="113">
        <v>1</v>
      </c>
      <c r="AA797" s="123" t="s">
        <v>780</v>
      </c>
      <c r="AB797" s="121">
        <v>0.93721422396471721</v>
      </c>
      <c r="AC797" s="120">
        <v>1913.9146712302279</v>
      </c>
      <c r="AD797" s="120">
        <v>32.387891808339873</v>
      </c>
      <c r="AE797" s="120">
        <v>2196.5886827701834</v>
      </c>
      <c r="AF797" s="120">
        <v>18.88162375512411</v>
      </c>
      <c r="AG797" s="120">
        <v>2471.9783548202454</v>
      </c>
      <c r="AH797" s="120">
        <v>12.254728332575565</v>
      </c>
      <c r="AI797" s="123">
        <v>77.424410593975523</v>
      </c>
      <c r="AJ797" s="144" t="s">
        <v>771</v>
      </c>
      <c r="AK797" s="143">
        <f t="shared" si="101"/>
        <v>2471.9783548202454</v>
      </c>
      <c r="AL797" s="143">
        <f t="shared" si="102"/>
        <v>12.254728332575565</v>
      </c>
      <c r="AM797" s="143">
        <v>1</v>
      </c>
      <c r="AN797" s="143">
        <v>26321</v>
      </c>
      <c r="AO797" s="146" t="s">
        <v>774</v>
      </c>
      <c r="AP797" s="26">
        <v>0</v>
      </c>
      <c r="AQ797" s="141">
        <f t="shared" si="103"/>
        <v>22.575589406024477</v>
      </c>
      <c r="AR797" s="145"/>
      <c r="AS797" s="146"/>
      <c r="AT797" s="145"/>
      <c r="AU797" s="146"/>
      <c r="AV797" s="145"/>
      <c r="AW797" s="108"/>
      <c r="AX797" s="144"/>
      <c r="AY797" s="145"/>
      <c r="AZ797" s="145"/>
      <c r="BA797" s="145"/>
      <c r="BB797" s="145"/>
      <c r="BC797" s="145"/>
    </row>
    <row r="798" spans="1:55" x14ac:dyDescent="0.2">
      <c r="A798" s="6">
        <v>811</v>
      </c>
      <c r="B798" s="88" t="s">
        <v>749</v>
      </c>
      <c r="D798" s="120" t="s">
        <v>182</v>
      </c>
      <c r="E798" s="120" t="s">
        <v>773</v>
      </c>
      <c r="F798" s="120">
        <v>584021.71973599808</v>
      </c>
      <c r="G798" s="123">
        <v>312.05584167141967</v>
      </c>
      <c r="H798" s="110">
        <f t="shared" si="96"/>
        <v>717.39746461276593</v>
      </c>
      <c r="I798" s="123">
        <v>113.82634002435991</v>
      </c>
      <c r="J798" s="121">
        <v>2.2989393845994788</v>
      </c>
      <c r="K798" s="121">
        <v>0.39035385678222428</v>
      </c>
      <c r="L798" s="122">
        <v>0.27940000000000004</v>
      </c>
      <c r="M798" s="123">
        <v>1.698783607700133</v>
      </c>
      <c r="N798" s="113">
        <f t="shared" si="97"/>
        <v>0.84939180385006652</v>
      </c>
      <c r="O798" s="113">
        <v>1</v>
      </c>
      <c r="P798" s="123" t="s">
        <v>780</v>
      </c>
      <c r="Q798" s="124">
        <v>6.1550000000000002</v>
      </c>
      <c r="R798" s="123">
        <v>1.9060456145531035</v>
      </c>
      <c r="S798" s="113">
        <f t="shared" si="98"/>
        <v>0.95302280727655175</v>
      </c>
      <c r="T798" s="113">
        <v>1</v>
      </c>
      <c r="U798" s="123" t="s">
        <v>780</v>
      </c>
      <c r="V798" s="124">
        <v>0.1598</v>
      </c>
      <c r="W798" s="114">
        <f t="shared" si="99"/>
        <v>6.9065560000000008E-4</v>
      </c>
      <c r="X798" s="124">
        <v>0.86440000000000006</v>
      </c>
      <c r="Y798" s="113">
        <f t="shared" si="100"/>
        <v>0.43220000000000003</v>
      </c>
      <c r="Z798" s="113">
        <v>1</v>
      </c>
      <c r="AA798" s="123" t="s">
        <v>780</v>
      </c>
      <c r="AB798" s="121">
        <v>0.89126073097596581</v>
      </c>
      <c r="AC798" s="120">
        <v>1588.3312614510774</v>
      </c>
      <c r="AD798" s="120">
        <v>23.959683929367429</v>
      </c>
      <c r="AE798" s="120">
        <v>1998.0964014203664</v>
      </c>
      <c r="AF798" s="120">
        <v>16.786788916570913</v>
      </c>
      <c r="AG798" s="120">
        <v>2453.285424158757</v>
      </c>
      <c r="AH798" s="120">
        <v>14.618329584123732</v>
      </c>
      <c r="AI798" s="123">
        <v>64.743027688909194</v>
      </c>
      <c r="AJ798" s="144" t="s">
        <v>771</v>
      </c>
      <c r="AK798" s="143">
        <f t="shared" si="101"/>
        <v>2453.285424158757</v>
      </c>
      <c r="AL798" s="143">
        <f t="shared" si="102"/>
        <v>14.618329584123732</v>
      </c>
      <c r="AM798" s="143">
        <v>1</v>
      </c>
      <c r="AN798" s="143">
        <v>26321</v>
      </c>
      <c r="AO798" s="146" t="s">
        <v>774</v>
      </c>
      <c r="AP798" s="26">
        <v>0</v>
      </c>
      <c r="AQ798" s="141">
        <f t="shared" si="103"/>
        <v>35.256972311090806</v>
      </c>
      <c r="AR798" s="145"/>
      <c r="AS798" s="146"/>
      <c r="AT798" s="145"/>
      <c r="AU798" s="146"/>
      <c r="AV798" s="145"/>
      <c r="AW798" s="108"/>
      <c r="AX798" s="144"/>
      <c r="AY798" s="145"/>
      <c r="AZ798" s="145"/>
      <c r="BA798" s="145"/>
      <c r="BB798" s="145"/>
      <c r="BC798" s="145"/>
    </row>
    <row r="799" spans="1:55" x14ac:dyDescent="0.2">
      <c r="A799" s="6">
        <v>812</v>
      </c>
      <c r="B799" s="88" t="s">
        <v>749</v>
      </c>
      <c r="D799" s="120" t="s">
        <v>183</v>
      </c>
      <c r="E799" s="120" t="s">
        <v>773</v>
      </c>
      <c r="F799" s="120">
        <v>457776.45736482681</v>
      </c>
      <c r="G799" s="123">
        <v>659.98505841395001</v>
      </c>
      <c r="H799" s="110">
        <f t="shared" si="96"/>
        <v>446.7212953767571</v>
      </c>
      <c r="I799" s="123">
        <v>86.319376529695916</v>
      </c>
      <c r="J799" s="121">
        <v>0.67686577094684541</v>
      </c>
      <c r="K799" s="121">
        <v>0.58394951386854088</v>
      </c>
      <c r="L799" s="122">
        <v>9.6840000000000009E-2</v>
      </c>
      <c r="M799" s="123">
        <v>2.6089423989422214</v>
      </c>
      <c r="N799" s="113">
        <f t="shared" si="97"/>
        <v>1.3044711994711107</v>
      </c>
      <c r="O799" s="113">
        <v>1</v>
      </c>
      <c r="P799" s="123" t="s">
        <v>780</v>
      </c>
      <c r="Q799" s="124">
        <v>2.1680000000000001</v>
      </c>
      <c r="R799" s="123">
        <v>2.7692681263479</v>
      </c>
      <c r="S799" s="113">
        <f t="shared" si="98"/>
        <v>1.38463406317395</v>
      </c>
      <c r="T799" s="113">
        <v>1</v>
      </c>
      <c r="U799" s="123" t="s">
        <v>780</v>
      </c>
      <c r="V799" s="124">
        <v>0.16240000000000002</v>
      </c>
      <c r="W799" s="114">
        <f t="shared" si="99"/>
        <v>7.540232E-4</v>
      </c>
      <c r="X799" s="124">
        <v>0.92859999999999998</v>
      </c>
      <c r="Y799" s="113">
        <f t="shared" si="100"/>
        <v>0.46429999999999999</v>
      </c>
      <c r="Z799" s="113">
        <v>1</v>
      </c>
      <c r="AA799" s="123" t="s">
        <v>780</v>
      </c>
      <c r="AB799" s="121">
        <v>0.9421053794393266</v>
      </c>
      <c r="AC799" s="120">
        <v>595.88273166498561</v>
      </c>
      <c r="AD799" s="120">
        <v>14.866484707527206</v>
      </c>
      <c r="AE799" s="120">
        <v>1170.7933768683672</v>
      </c>
      <c r="AF799" s="120">
        <v>19.427105208023249</v>
      </c>
      <c r="AG799" s="120">
        <v>2480.3135602793486</v>
      </c>
      <c r="AH799" s="120">
        <v>15.661539326926725</v>
      </c>
      <c r="AI799" s="123">
        <v>24.024491951649594</v>
      </c>
      <c r="AJ799" s="144" t="s">
        <v>771</v>
      </c>
      <c r="AK799" s="143">
        <f t="shared" si="101"/>
        <v>2480.3135602793486</v>
      </c>
      <c r="AL799" s="143">
        <f t="shared" si="102"/>
        <v>15.661539326926725</v>
      </c>
      <c r="AM799" s="143">
        <v>1</v>
      </c>
      <c r="AN799" s="143">
        <v>26321</v>
      </c>
      <c r="AO799" s="146" t="s">
        <v>774</v>
      </c>
      <c r="AP799" s="26">
        <v>0</v>
      </c>
      <c r="AQ799" s="141">
        <f t="shared" si="103"/>
        <v>75.975508048350406</v>
      </c>
      <c r="AR799" s="145"/>
      <c r="AS799" s="146"/>
      <c r="AT799" s="145"/>
      <c r="AU799" s="146"/>
      <c r="AV799" s="145"/>
      <c r="AW799" s="108"/>
      <c r="AX799" s="144"/>
      <c r="AY799" s="145"/>
      <c r="AZ799" s="145"/>
      <c r="BA799" s="145"/>
      <c r="BB799" s="145"/>
      <c r="BC799" s="145"/>
    </row>
    <row r="800" spans="1:55" x14ac:dyDescent="0.2">
      <c r="A800" s="6">
        <v>813</v>
      </c>
      <c r="B800" s="88" t="s">
        <v>749</v>
      </c>
      <c r="D800" s="120" t="s">
        <v>184</v>
      </c>
      <c r="E800" s="120" t="s">
        <v>773</v>
      </c>
      <c r="F800" s="120">
        <v>738051.75615886087</v>
      </c>
      <c r="G800" s="123">
        <v>355.46713722786694</v>
      </c>
      <c r="H800" s="110">
        <f t="shared" si="96"/>
        <v>161.22540176612941</v>
      </c>
      <c r="I800" s="123">
        <v>258.26046706361228</v>
      </c>
      <c r="J800" s="121">
        <v>0.45355923201074494</v>
      </c>
      <c r="K800" s="121">
        <v>22.425883817280567</v>
      </c>
      <c r="L800" s="122">
        <v>0.45140000000000002</v>
      </c>
      <c r="M800" s="123">
        <v>2.7693465682261578</v>
      </c>
      <c r="N800" s="113">
        <f t="shared" si="97"/>
        <v>1.3846732841130789</v>
      </c>
      <c r="O800" s="113">
        <v>1</v>
      </c>
      <c r="P800" s="123" t="s">
        <v>780</v>
      </c>
      <c r="Q800" s="124">
        <v>9.7590000000000003</v>
      </c>
      <c r="R800" s="123">
        <v>6.9203175524401299</v>
      </c>
      <c r="S800" s="113">
        <f t="shared" si="98"/>
        <v>3.460158776220065</v>
      </c>
      <c r="T800" s="113">
        <v>1</v>
      </c>
      <c r="U800" s="123" t="s">
        <v>780</v>
      </c>
      <c r="V800" s="124">
        <v>0.15680000000000002</v>
      </c>
      <c r="W800" s="114">
        <f t="shared" si="99"/>
        <v>4.9721280000000001E-3</v>
      </c>
      <c r="X800" s="124">
        <v>6.3419999999999996</v>
      </c>
      <c r="Y800" s="113">
        <f t="shared" si="100"/>
        <v>3.1709999999999998</v>
      </c>
      <c r="Z800" s="113">
        <v>1</v>
      </c>
      <c r="AA800" s="123" t="s">
        <v>780</v>
      </c>
      <c r="AB800" s="121">
        <v>0.40017622706485134</v>
      </c>
      <c r="AC800" s="120">
        <v>2401.6546064256308</v>
      </c>
      <c r="AD800" s="120">
        <v>55.766590097750395</v>
      </c>
      <c r="AE800" s="120">
        <v>2412.2535748588557</v>
      </c>
      <c r="AF800" s="120">
        <v>65.824695309046547</v>
      </c>
      <c r="AG800" s="120">
        <v>2421.2106077655217</v>
      </c>
      <c r="AH800" s="120">
        <v>107.60684750152693</v>
      </c>
      <c r="AI800" s="123">
        <v>99.192304821514938</v>
      </c>
      <c r="AJ800" s="144" t="s">
        <v>771</v>
      </c>
      <c r="AK800" s="143">
        <f t="shared" si="101"/>
        <v>2421.2106077655217</v>
      </c>
      <c r="AL800" s="143">
        <f t="shared" si="102"/>
        <v>107.60684750152693</v>
      </c>
      <c r="AM800" s="143">
        <v>1</v>
      </c>
      <c r="AN800" s="143">
        <v>26321</v>
      </c>
      <c r="AO800" s="146" t="s">
        <v>774</v>
      </c>
      <c r="AP800" s="26">
        <v>0</v>
      </c>
      <c r="AQ800" s="141">
        <f t="shared" si="103"/>
        <v>0.80769517848506212</v>
      </c>
      <c r="AR800" s="145"/>
      <c r="AS800" s="146"/>
      <c r="AT800" s="145"/>
      <c r="AU800" s="146"/>
      <c r="AV800" s="145"/>
      <c r="AW800" s="108"/>
      <c r="AX800" s="144"/>
      <c r="AY800" s="145"/>
      <c r="AZ800" s="145"/>
      <c r="BA800" s="145"/>
      <c r="BB800" s="145"/>
      <c r="BC800" s="145"/>
    </row>
    <row r="801" spans="1:55" x14ac:dyDescent="0.2">
      <c r="A801" s="6">
        <v>814</v>
      </c>
      <c r="B801" s="88" t="s">
        <v>749</v>
      </c>
      <c r="D801" s="120" t="s">
        <v>188</v>
      </c>
      <c r="E801" s="120" t="s">
        <v>773</v>
      </c>
      <c r="F801" s="120">
        <v>610166.25766022282</v>
      </c>
      <c r="G801" s="123">
        <v>491.95195882638757</v>
      </c>
      <c r="H801" s="110">
        <f t="shared" si="96"/>
        <v>394.82790624155132</v>
      </c>
      <c r="I801" s="123">
        <v>177.37883671824886</v>
      </c>
      <c r="J801" s="121">
        <v>0.80257411147109214</v>
      </c>
      <c r="K801" s="121">
        <v>0.27163373446228434</v>
      </c>
      <c r="L801" s="122">
        <v>0.31260000000000004</v>
      </c>
      <c r="M801" s="123">
        <v>2.9488903641717168</v>
      </c>
      <c r="N801" s="113">
        <f t="shared" si="97"/>
        <v>1.4744451820858584</v>
      </c>
      <c r="O801" s="113">
        <v>1</v>
      </c>
      <c r="P801" s="123" t="s">
        <v>780</v>
      </c>
      <c r="Q801" s="124">
        <v>7.891</v>
      </c>
      <c r="R801" s="123">
        <v>3.0314449137585839</v>
      </c>
      <c r="S801" s="113">
        <f t="shared" si="98"/>
        <v>1.515722456879292</v>
      </c>
      <c r="T801" s="113">
        <v>1</v>
      </c>
      <c r="U801" s="123" t="s">
        <v>780</v>
      </c>
      <c r="V801" s="124">
        <v>0.18310000000000001</v>
      </c>
      <c r="W801" s="114">
        <f t="shared" si="99"/>
        <v>6.4323030000000005E-4</v>
      </c>
      <c r="X801" s="124">
        <v>0.7026</v>
      </c>
      <c r="Y801" s="113">
        <f t="shared" si="100"/>
        <v>0.3513</v>
      </c>
      <c r="Z801" s="113">
        <v>1</v>
      </c>
      <c r="AA801" s="123" t="s">
        <v>780</v>
      </c>
      <c r="AB801" s="121">
        <v>0.97276726051917251</v>
      </c>
      <c r="AC801" s="120">
        <v>1753.4704391480004</v>
      </c>
      <c r="AD801" s="120">
        <v>45.431699211519117</v>
      </c>
      <c r="AE801" s="120">
        <v>2218.6173959775938</v>
      </c>
      <c r="AF801" s="120">
        <v>27.692872778493893</v>
      </c>
      <c r="AG801" s="120">
        <v>2680.9298527787314</v>
      </c>
      <c r="AH801" s="120">
        <v>11.622017467677781</v>
      </c>
      <c r="AI801" s="123">
        <v>65.405308435450578</v>
      </c>
      <c r="AJ801" s="144" t="s">
        <v>771</v>
      </c>
      <c r="AK801" s="143">
        <f t="shared" si="101"/>
        <v>2680.9298527787314</v>
      </c>
      <c r="AL801" s="143">
        <f t="shared" si="102"/>
        <v>11.622017467677781</v>
      </c>
      <c r="AM801" s="143">
        <v>1</v>
      </c>
      <c r="AN801" s="143">
        <v>26321</v>
      </c>
      <c r="AO801" s="146" t="s">
        <v>774</v>
      </c>
      <c r="AP801" s="26">
        <v>0</v>
      </c>
      <c r="AQ801" s="141">
        <f t="shared" si="103"/>
        <v>34.594691564549422</v>
      </c>
      <c r="AR801" s="145"/>
      <c r="AS801" s="146"/>
      <c r="AT801" s="145"/>
      <c r="AU801" s="146"/>
      <c r="AV801" s="145"/>
      <c r="AW801" s="108"/>
      <c r="AX801" s="144"/>
      <c r="AY801" s="145"/>
      <c r="AZ801" s="145"/>
      <c r="BA801" s="145"/>
      <c r="BB801" s="145"/>
      <c r="BC801" s="145"/>
    </row>
    <row r="802" spans="1:55" x14ac:dyDescent="0.2">
      <c r="A802" s="6">
        <v>815</v>
      </c>
      <c r="B802" s="88" t="s">
        <v>749</v>
      </c>
      <c r="D802" s="120" t="s">
        <v>189</v>
      </c>
      <c r="E802" s="120" t="s">
        <v>773</v>
      </c>
      <c r="F802" s="120">
        <v>464933.31397170667</v>
      </c>
      <c r="G802" s="123">
        <v>191.93344028115905</v>
      </c>
      <c r="H802" s="110">
        <f t="shared" si="96"/>
        <v>301.57386960144646</v>
      </c>
      <c r="I802" s="123">
        <v>108.91650000674225</v>
      </c>
      <c r="J802" s="121">
        <v>1.5712419324098894</v>
      </c>
      <c r="K802" s="121" t="s">
        <v>560</v>
      </c>
      <c r="L802" s="122">
        <v>0.42</v>
      </c>
      <c r="M802" s="123">
        <v>1.0191998340013579</v>
      </c>
      <c r="N802" s="113">
        <f t="shared" si="97"/>
        <v>0.50959991700067897</v>
      </c>
      <c r="O802" s="113">
        <v>1</v>
      </c>
      <c r="P802" s="123" t="s">
        <v>780</v>
      </c>
      <c r="Q802" s="124">
        <v>9.5419999999999998</v>
      </c>
      <c r="R802" s="123">
        <v>1.2747837532237527</v>
      </c>
      <c r="S802" s="113">
        <f t="shared" si="98"/>
        <v>0.63739187661187635</v>
      </c>
      <c r="T802" s="113">
        <v>1</v>
      </c>
      <c r="U802" s="123" t="s">
        <v>780</v>
      </c>
      <c r="V802" s="124">
        <v>0.1648</v>
      </c>
      <c r="W802" s="114">
        <f t="shared" si="99"/>
        <v>6.3093680000000007E-4</v>
      </c>
      <c r="X802" s="124">
        <v>0.76570000000000005</v>
      </c>
      <c r="Y802" s="113">
        <f t="shared" si="100"/>
        <v>0.38285000000000002</v>
      </c>
      <c r="Z802" s="113">
        <v>1</v>
      </c>
      <c r="AA802" s="123" t="s">
        <v>780</v>
      </c>
      <c r="AB802" s="121">
        <v>0.79950801963387264</v>
      </c>
      <c r="AC802" s="120">
        <v>2260.3849572860795</v>
      </c>
      <c r="AD802" s="120">
        <v>19.461608875774346</v>
      </c>
      <c r="AE802" s="120">
        <v>2391.5577162768654</v>
      </c>
      <c r="AF802" s="120">
        <v>11.784159930009537</v>
      </c>
      <c r="AG802" s="120">
        <v>2505.2543975340227</v>
      </c>
      <c r="AH802" s="120">
        <v>12.88232511880415</v>
      </c>
      <c r="AI802" s="123">
        <v>90.225765475595068</v>
      </c>
      <c r="AJ802" s="144" t="s">
        <v>771</v>
      </c>
      <c r="AK802" s="143">
        <f t="shared" si="101"/>
        <v>2505.2543975340227</v>
      </c>
      <c r="AL802" s="143">
        <f t="shared" si="102"/>
        <v>12.88232511880415</v>
      </c>
      <c r="AM802" s="143">
        <v>1</v>
      </c>
      <c r="AN802" s="143">
        <v>26321</v>
      </c>
      <c r="AO802" s="146" t="s">
        <v>774</v>
      </c>
      <c r="AP802" s="26">
        <v>0</v>
      </c>
      <c r="AQ802" s="141">
        <f t="shared" si="103"/>
        <v>9.7742345244049318</v>
      </c>
      <c r="AR802" s="145"/>
      <c r="AS802" s="146"/>
      <c r="AT802" s="145"/>
      <c r="AU802" s="146"/>
      <c r="AV802" s="145"/>
      <c r="AW802" s="108"/>
      <c r="AX802" s="144"/>
      <c r="AY802" s="145"/>
      <c r="AZ802" s="145"/>
      <c r="BA802" s="145"/>
      <c r="BB802" s="145"/>
      <c r="BC802" s="145"/>
    </row>
    <row r="803" spans="1:55" x14ac:dyDescent="0.2">
      <c r="A803" s="6">
        <v>816</v>
      </c>
      <c r="B803" s="88" t="s">
        <v>749</v>
      </c>
      <c r="D803" s="120" t="s">
        <v>190</v>
      </c>
      <c r="E803" s="120" t="s">
        <v>773</v>
      </c>
      <c r="F803" s="120">
        <v>286179.91461190436</v>
      </c>
      <c r="G803" s="123">
        <v>132.30688594401897</v>
      </c>
      <c r="H803" s="110">
        <f t="shared" si="96"/>
        <v>120.30305752839151</v>
      </c>
      <c r="I803" s="123">
        <v>66.629735941687784</v>
      </c>
      <c r="J803" s="121">
        <v>0.90927283693528649</v>
      </c>
      <c r="K803" s="121">
        <v>4.0197082954982477E-2</v>
      </c>
      <c r="L803" s="122">
        <v>0.40649999999999997</v>
      </c>
      <c r="M803" s="123">
        <v>1.1878280679117161</v>
      </c>
      <c r="N803" s="113">
        <f t="shared" si="97"/>
        <v>0.59391403395585807</v>
      </c>
      <c r="O803" s="113">
        <v>1</v>
      </c>
      <c r="P803" s="123" t="s">
        <v>780</v>
      </c>
      <c r="Q803" s="124">
        <v>9.3710000000000004</v>
      </c>
      <c r="R803" s="123">
        <v>1.8530694046560419</v>
      </c>
      <c r="S803" s="113">
        <f t="shared" si="98"/>
        <v>0.92653470232802093</v>
      </c>
      <c r="T803" s="113">
        <v>1</v>
      </c>
      <c r="U803" s="123" t="s">
        <v>780</v>
      </c>
      <c r="V803" s="124">
        <v>0.16720000000000002</v>
      </c>
      <c r="W803" s="114">
        <f t="shared" si="99"/>
        <v>1.1887920000000001E-3</v>
      </c>
      <c r="X803" s="124">
        <v>1.4219999999999999</v>
      </c>
      <c r="Y803" s="113">
        <f t="shared" si="100"/>
        <v>0.71099999999999997</v>
      </c>
      <c r="Z803" s="113">
        <v>1</v>
      </c>
      <c r="AA803" s="123" t="s">
        <v>780</v>
      </c>
      <c r="AB803" s="121">
        <v>0.64100570919101396</v>
      </c>
      <c r="AC803" s="120">
        <v>2198.9738121020068</v>
      </c>
      <c r="AD803" s="120">
        <v>22.169270706740008</v>
      </c>
      <c r="AE803" s="120">
        <v>2374.9977606191023</v>
      </c>
      <c r="AF803" s="120">
        <v>17.145437187931293</v>
      </c>
      <c r="AG803" s="120">
        <v>2529.7000016595489</v>
      </c>
      <c r="AH803" s="120">
        <v>23.87101253233249</v>
      </c>
      <c r="AI803" s="123">
        <v>86.926268358280538</v>
      </c>
      <c r="AJ803" s="144" t="s">
        <v>771</v>
      </c>
      <c r="AK803" s="143">
        <f t="shared" si="101"/>
        <v>2529.7000016595489</v>
      </c>
      <c r="AL803" s="143">
        <f t="shared" si="102"/>
        <v>23.87101253233249</v>
      </c>
      <c r="AM803" s="143">
        <v>1</v>
      </c>
      <c r="AN803" s="143">
        <v>26321</v>
      </c>
      <c r="AO803" s="146" t="s">
        <v>774</v>
      </c>
      <c r="AP803" s="26">
        <v>0</v>
      </c>
      <c r="AQ803" s="141">
        <f t="shared" si="103"/>
        <v>13.073731641719462</v>
      </c>
      <c r="AR803" s="145"/>
      <c r="AS803" s="146"/>
      <c r="AT803" s="145"/>
      <c r="AU803" s="146"/>
      <c r="AV803" s="145"/>
      <c r="AW803" s="108"/>
      <c r="AX803" s="144"/>
      <c r="AY803" s="145"/>
      <c r="AZ803" s="145"/>
      <c r="BA803" s="145"/>
      <c r="BB803" s="145"/>
      <c r="BC803" s="145"/>
    </row>
    <row r="804" spans="1:55" x14ac:dyDescent="0.2">
      <c r="A804" s="6">
        <v>817</v>
      </c>
      <c r="B804" s="88" t="s">
        <v>749</v>
      </c>
      <c r="D804" s="120" t="s">
        <v>191</v>
      </c>
      <c r="E804" s="120" t="s">
        <v>773</v>
      </c>
      <c r="F804" s="120">
        <v>394833.36063851794</v>
      </c>
      <c r="G804" s="123">
        <v>314.46348635797216</v>
      </c>
      <c r="H804" s="110">
        <f t="shared" si="96"/>
        <v>220.56598662383962</v>
      </c>
      <c r="I804" s="123">
        <v>64.481860898223218</v>
      </c>
      <c r="J804" s="121">
        <v>0.70140412541491848</v>
      </c>
      <c r="K804" s="121">
        <v>5.0069919127754643</v>
      </c>
      <c r="L804" s="122">
        <v>0.1489</v>
      </c>
      <c r="M804" s="123">
        <v>3.3816088159981041</v>
      </c>
      <c r="N804" s="113">
        <f t="shared" si="97"/>
        <v>1.6908044079990521</v>
      </c>
      <c r="O804" s="113">
        <v>1</v>
      </c>
      <c r="P804" s="123" t="s">
        <v>780</v>
      </c>
      <c r="Q804" s="124">
        <v>3.26</v>
      </c>
      <c r="R804" s="123">
        <v>4.4785007183678207</v>
      </c>
      <c r="S804" s="113">
        <f t="shared" si="98"/>
        <v>2.2392503591839104</v>
      </c>
      <c r="T804" s="113">
        <v>1</v>
      </c>
      <c r="U804" s="123" t="s">
        <v>780</v>
      </c>
      <c r="V804" s="124">
        <v>0.15880000000000002</v>
      </c>
      <c r="W804" s="114">
        <f t="shared" si="99"/>
        <v>2.3311840000000005E-3</v>
      </c>
      <c r="X804" s="124">
        <v>2.9359999999999999</v>
      </c>
      <c r="Y804" s="113">
        <f t="shared" si="100"/>
        <v>1.468</v>
      </c>
      <c r="Z804" s="113">
        <v>1</v>
      </c>
      <c r="AA804" s="123" t="s">
        <v>780</v>
      </c>
      <c r="AB804" s="121">
        <v>0.75507609100719841</v>
      </c>
      <c r="AC804" s="120">
        <v>894.69081248846919</v>
      </c>
      <c r="AD804" s="120">
        <v>28.311347548618414</v>
      </c>
      <c r="AE804" s="120">
        <v>1471.6525718567136</v>
      </c>
      <c r="AF804" s="120">
        <v>35.410582875123737</v>
      </c>
      <c r="AG804" s="120">
        <v>2443.2150265467671</v>
      </c>
      <c r="AH804" s="120">
        <v>49.708946848768548</v>
      </c>
      <c r="AI804" s="123">
        <v>36.619405282269504</v>
      </c>
      <c r="AJ804" s="144" t="s">
        <v>771</v>
      </c>
      <c r="AK804" s="143">
        <f t="shared" si="101"/>
        <v>2443.2150265467671</v>
      </c>
      <c r="AL804" s="143">
        <f t="shared" si="102"/>
        <v>49.708946848768548</v>
      </c>
      <c r="AM804" s="143">
        <v>1</v>
      </c>
      <c r="AN804" s="143">
        <v>26321</v>
      </c>
      <c r="AO804" s="146" t="s">
        <v>774</v>
      </c>
      <c r="AP804" s="26">
        <v>0</v>
      </c>
      <c r="AQ804" s="141">
        <f t="shared" si="103"/>
        <v>63.380594717730496</v>
      </c>
      <c r="AR804" s="145"/>
      <c r="AS804" s="146"/>
      <c r="AT804" s="145"/>
      <c r="AU804" s="146"/>
      <c r="AV804" s="145"/>
      <c r="AW804" s="108"/>
      <c r="AX804" s="144"/>
      <c r="AY804" s="145"/>
      <c r="AZ804" s="145"/>
      <c r="BA804" s="145"/>
      <c r="BB804" s="145"/>
      <c r="BC804" s="145"/>
    </row>
    <row r="805" spans="1:55" x14ac:dyDescent="0.2">
      <c r="A805" s="6">
        <v>818</v>
      </c>
      <c r="B805" s="88" t="s">
        <v>749</v>
      </c>
      <c r="D805" s="120" t="s">
        <v>192</v>
      </c>
      <c r="E805" s="120" t="s">
        <v>773</v>
      </c>
      <c r="F805" s="120">
        <v>670031.73595428525</v>
      </c>
      <c r="G805" s="123">
        <v>250.07494739948288</v>
      </c>
      <c r="H805" s="110">
        <f t="shared" si="96"/>
        <v>205.8224585540417</v>
      </c>
      <c r="I805" s="123">
        <v>141.65231505676499</v>
      </c>
      <c r="J805" s="121">
        <v>0.823043094457799</v>
      </c>
      <c r="K805" s="121" t="s">
        <v>560</v>
      </c>
      <c r="L805" s="122">
        <v>0.4698</v>
      </c>
      <c r="M805" s="123">
        <v>0.94821812096490932</v>
      </c>
      <c r="N805" s="113">
        <f t="shared" si="97"/>
        <v>0.47410906048245466</v>
      </c>
      <c r="O805" s="113">
        <v>1</v>
      </c>
      <c r="P805" s="123" t="s">
        <v>780</v>
      </c>
      <c r="Q805" s="124">
        <v>10.48</v>
      </c>
      <c r="R805" s="123">
        <v>1.1555331823412736</v>
      </c>
      <c r="S805" s="113">
        <f t="shared" si="98"/>
        <v>0.57776659117063678</v>
      </c>
      <c r="T805" s="113">
        <v>1</v>
      </c>
      <c r="U805" s="123" t="s">
        <v>780</v>
      </c>
      <c r="V805" s="124">
        <v>0.16170000000000001</v>
      </c>
      <c r="W805" s="114">
        <f t="shared" si="99"/>
        <v>5.3393340000000014E-4</v>
      </c>
      <c r="X805" s="124">
        <v>0.6604000000000001</v>
      </c>
      <c r="Y805" s="113">
        <f t="shared" si="100"/>
        <v>0.33020000000000005</v>
      </c>
      <c r="Z805" s="113">
        <v>1</v>
      </c>
      <c r="AA805" s="123" t="s">
        <v>780</v>
      </c>
      <c r="AB805" s="121">
        <v>0.82058926169795088</v>
      </c>
      <c r="AC805" s="120">
        <v>2482.8467490958074</v>
      </c>
      <c r="AD805" s="120">
        <v>19.568772609999996</v>
      </c>
      <c r="AE805" s="120">
        <v>2477.9394310513303</v>
      </c>
      <c r="AF805" s="120">
        <v>10.767722122560826</v>
      </c>
      <c r="AG805" s="120">
        <v>2473.9177742615016</v>
      </c>
      <c r="AH805" s="120">
        <v>11.145646877418883</v>
      </c>
      <c r="AI805" s="123">
        <v>100.36092447886516</v>
      </c>
      <c r="AJ805" s="144" t="s">
        <v>771</v>
      </c>
      <c r="AK805" s="143">
        <f t="shared" si="101"/>
        <v>2473.9177742615016</v>
      </c>
      <c r="AL805" s="143">
        <f t="shared" si="102"/>
        <v>11.145646877418883</v>
      </c>
      <c r="AM805" s="143">
        <v>1</v>
      </c>
      <c r="AN805" s="143">
        <v>26321</v>
      </c>
      <c r="AO805" s="146" t="s">
        <v>774</v>
      </c>
      <c r="AP805" s="26">
        <v>0</v>
      </c>
      <c r="AQ805" s="141">
        <f t="shared" si="103"/>
        <v>-0.36092447886515799</v>
      </c>
      <c r="AR805" s="145"/>
      <c r="AS805" s="146"/>
      <c r="AT805" s="145"/>
      <c r="AU805" s="146"/>
      <c r="AV805" s="145"/>
      <c r="AW805" s="108"/>
      <c r="AX805" s="144"/>
      <c r="AY805" s="145"/>
      <c r="AZ805" s="145"/>
      <c r="BA805" s="145"/>
      <c r="BB805" s="145"/>
      <c r="BC805" s="145"/>
    </row>
    <row r="806" spans="1:55" x14ac:dyDescent="0.2">
      <c r="A806" s="6">
        <v>819</v>
      </c>
      <c r="B806" s="88" t="s">
        <v>749</v>
      </c>
      <c r="D806" s="120" t="s">
        <v>193</v>
      </c>
      <c r="E806" s="120" t="s">
        <v>773</v>
      </c>
      <c r="F806" s="120">
        <v>680259.5255437569</v>
      </c>
      <c r="G806" s="123">
        <v>635.83315940178557</v>
      </c>
      <c r="H806" s="110">
        <f t="shared" si="96"/>
        <v>434.44429326533225</v>
      </c>
      <c r="I806" s="123">
        <v>130.03129416495901</v>
      </c>
      <c r="J806" s="121">
        <v>0.68326775167572718</v>
      </c>
      <c r="K806" s="121">
        <v>1.5652260009721914</v>
      </c>
      <c r="L806" s="122">
        <v>0.17599999999999999</v>
      </c>
      <c r="M806" s="123">
        <v>2.2120370086015315</v>
      </c>
      <c r="N806" s="113">
        <f t="shared" si="97"/>
        <v>1.1060185043007658</v>
      </c>
      <c r="O806" s="113">
        <v>1</v>
      </c>
      <c r="P806" s="123" t="s">
        <v>780</v>
      </c>
      <c r="Q806" s="124">
        <v>2.77</v>
      </c>
      <c r="R806" s="123">
        <v>2.9263777025771698</v>
      </c>
      <c r="S806" s="113">
        <f t="shared" si="98"/>
        <v>1.4631888512885849</v>
      </c>
      <c r="T806" s="113">
        <v>1</v>
      </c>
      <c r="U806" s="123" t="s">
        <v>780</v>
      </c>
      <c r="V806" s="124">
        <v>0.1142</v>
      </c>
      <c r="W806" s="114">
        <f t="shared" si="99"/>
        <v>1.0940360000000001E-3</v>
      </c>
      <c r="X806" s="124">
        <v>1.9159999999999999</v>
      </c>
      <c r="Y806" s="113">
        <f t="shared" si="100"/>
        <v>0.95799999999999996</v>
      </c>
      <c r="Z806" s="113">
        <v>1</v>
      </c>
      <c r="AA806" s="123" t="s">
        <v>780</v>
      </c>
      <c r="AB806" s="121">
        <v>0.75589593464078797</v>
      </c>
      <c r="AC806" s="120">
        <v>1044.9348405609301</v>
      </c>
      <c r="AD806" s="120">
        <v>21.373622376141725</v>
      </c>
      <c r="AE806" s="120">
        <v>1347.4358602123477</v>
      </c>
      <c r="AF806" s="120">
        <v>22.06996829936611</v>
      </c>
      <c r="AG806" s="120">
        <v>1866.6166999643915</v>
      </c>
      <c r="AH806" s="120">
        <v>34.574409373599948</v>
      </c>
      <c r="AI806" s="123">
        <v>55.980150642650081</v>
      </c>
      <c r="AJ806" s="144" t="s">
        <v>771</v>
      </c>
      <c r="AK806" s="143">
        <f t="shared" si="101"/>
        <v>1866.6166999643915</v>
      </c>
      <c r="AL806" s="143">
        <f t="shared" si="102"/>
        <v>34.574409373599948</v>
      </c>
      <c r="AM806" s="143">
        <v>1</v>
      </c>
      <c r="AN806" s="143">
        <v>26321</v>
      </c>
      <c r="AO806" s="146" t="s">
        <v>774</v>
      </c>
      <c r="AP806" s="26">
        <v>0</v>
      </c>
      <c r="AQ806" s="141">
        <f t="shared" si="103"/>
        <v>44.019849357349919</v>
      </c>
      <c r="AR806" s="145"/>
      <c r="AS806" s="146"/>
      <c r="AT806" s="145"/>
      <c r="AU806" s="146"/>
      <c r="AV806" s="145"/>
      <c r="AW806" s="108"/>
      <c r="AX806" s="144"/>
      <c r="AY806" s="145"/>
      <c r="AZ806" s="145"/>
      <c r="BA806" s="145"/>
      <c r="BB806" s="145"/>
      <c r="BC806" s="145"/>
    </row>
    <row r="807" spans="1:55" x14ac:dyDescent="0.2">
      <c r="A807" s="6">
        <v>820</v>
      </c>
      <c r="B807" s="88" t="s">
        <v>749</v>
      </c>
      <c r="D807" s="120" t="s">
        <v>194</v>
      </c>
      <c r="E807" s="120" t="s">
        <v>773</v>
      </c>
      <c r="F807" s="120">
        <v>476957.278218008</v>
      </c>
      <c r="G807" s="123">
        <v>431.25813521605284</v>
      </c>
      <c r="H807" s="110">
        <f t="shared" si="96"/>
        <v>376.10791960459983</v>
      </c>
      <c r="I807" s="123">
        <v>97.429530283790641</v>
      </c>
      <c r="J807" s="121">
        <v>0.87211785446360635</v>
      </c>
      <c r="K807" s="121">
        <v>0.65686916923429484</v>
      </c>
      <c r="L807" s="122">
        <v>0.19</v>
      </c>
      <c r="M807" s="123">
        <v>1.8865370184238501</v>
      </c>
      <c r="N807" s="113">
        <f t="shared" si="97"/>
        <v>0.94326850921192507</v>
      </c>
      <c r="O807" s="113">
        <v>1</v>
      </c>
      <c r="P807" s="123" t="s">
        <v>780</v>
      </c>
      <c r="Q807" s="124">
        <v>3.972</v>
      </c>
      <c r="R807" s="123">
        <v>2.4220467464711106</v>
      </c>
      <c r="S807" s="113">
        <f t="shared" si="98"/>
        <v>1.2110233732355553</v>
      </c>
      <c r="T807" s="113">
        <v>1</v>
      </c>
      <c r="U807" s="123" t="s">
        <v>780</v>
      </c>
      <c r="V807" s="124">
        <v>0.15159999999999998</v>
      </c>
      <c r="W807" s="114">
        <f t="shared" si="99"/>
        <v>1.1514019999999997E-3</v>
      </c>
      <c r="X807" s="124">
        <v>1.5189999999999999</v>
      </c>
      <c r="Y807" s="113">
        <f t="shared" si="100"/>
        <v>0.75949999999999995</v>
      </c>
      <c r="Z807" s="113">
        <v>1</v>
      </c>
      <c r="AA807" s="123" t="s">
        <v>780</v>
      </c>
      <c r="AB807" s="121">
        <v>0.77890198493175622</v>
      </c>
      <c r="AC807" s="120">
        <v>1121.316918688482</v>
      </c>
      <c r="AD807" s="120">
        <v>19.445737664083481</v>
      </c>
      <c r="AE807" s="120">
        <v>1628.42821838142</v>
      </c>
      <c r="AF807" s="120">
        <v>19.838977674659873</v>
      </c>
      <c r="AG807" s="120">
        <v>2364.227160596552</v>
      </c>
      <c r="AH807" s="120">
        <v>25.92451192577763</v>
      </c>
      <c r="AI807" s="123">
        <v>47.428476306208516</v>
      </c>
      <c r="AJ807" s="144" t="s">
        <v>771</v>
      </c>
      <c r="AK807" s="143">
        <f t="shared" si="101"/>
        <v>2364.227160596552</v>
      </c>
      <c r="AL807" s="143">
        <f t="shared" si="102"/>
        <v>25.92451192577763</v>
      </c>
      <c r="AM807" s="143">
        <v>1</v>
      </c>
      <c r="AN807" s="143">
        <v>26321</v>
      </c>
      <c r="AO807" s="146" t="s">
        <v>774</v>
      </c>
      <c r="AP807" s="26">
        <v>0</v>
      </c>
      <c r="AQ807" s="141">
        <f t="shared" si="103"/>
        <v>52.571523693791484</v>
      </c>
      <c r="AR807" s="145"/>
      <c r="AS807" s="146"/>
      <c r="AT807" s="145"/>
      <c r="AU807" s="146"/>
      <c r="AV807" s="145"/>
      <c r="AW807" s="108"/>
      <c r="AX807" s="144"/>
      <c r="AY807" s="145"/>
      <c r="AZ807" s="145"/>
      <c r="BA807" s="145"/>
      <c r="BB807" s="145"/>
      <c r="BC807" s="145"/>
    </row>
    <row r="808" spans="1:55" x14ac:dyDescent="0.2">
      <c r="A808" s="6">
        <v>821</v>
      </c>
      <c r="B808" s="88" t="s">
        <v>749</v>
      </c>
      <c r="D808" s="120" t="s">
        <v>195</v>
      </c>
      <c r="E808" s="120" t="s">
        <v>773</v>
      </c>
      <c r="F808" s="120">
        <v>1505208.5839336258</v>
      </c>
      <c r="G808" s="123">
        <v>477.26816851873207</v>
      </c>
      <c r="H808" s="110">
        <f t="shared" si="96"/>
        <v>187.30870738891201</v>
      </c>
      <c r="I808" s="123">
        <v>262.73471243495248</v>
      </c>
      <c r="J808" s="121">
        <v>0.39246008794227899</v>
      </c>
      <c r="K808" s="121">
        <v>0.2161334880721438</v>
      </c>
      <c r="L808" s="122">
        <v>0.49070000000000003</v>
      </c>
      <c r="M808" s="123">
        <v>1.0973150426022453</v>
      </c>
      <c r="N808" s="113">
        <f t="shared" si="97"/>
        <v>0.54865752130112266</v>
      </c>
      <c r="O808" s="113">
        <v>1</v>
      </c>
      <c r="P808" s="123" t="s">
        <v>780</v>
      </c>
      <c r="Q808" s="124">
        <v>11.64</v>
      </c>
      <c r="R808" s="123">
        <v>1.196383231459252</v>
      </c>
      <c r="S808" s="113">
        <f t="shared" si="98"/>
        <v>0.59819161572962598</v>
      </c>
      <c r="T808" s="113">
        <v>1</v>
      </c>
      <c r="U808" s="123" t="s">
        <v>780</v>
      </c>
      <c r="V808" s="124">
        <v>0.17199999999999999</v>
      </c>
      <c r="W808" s="114">
        <f t="shared" si="99"/>
        <v>4.0996199999999999E-4</v>
      </c>
      <c r="X808" s="124">
        <v>0.47670000000000007</v>
      </c>
      <c r="Y808" s="113">
        <f t="shared" si="100"/>
        <v>0.23835000000000003</v>
      </c>
      <c r="Z808" s="113">
        <v>1</v>
      </c>
      <c r="AA808" s="123" t="s">
        <v>780</v>
      </c>
      <c r="AB808" s="121">
        <v>0.91719359963264346</v>
      </c>
      <c r="AC808" s="120">
        <v>2573.8712473287178</v>
      </c>
      <c r="AD808" s="120">
        <v>23.328343700239202</v>
      </c>
      <c r="AE808" s="120">
        <v>2575.5022551858897</v>
      </c>
      <c r="AF808" s="120">
        <v>11.248515210962069</v>
      </c>
      <c r="AG808" s="120">
        <v>2576.7860061010269</v>
      </c>
      <c r="AH808" s="120">
        <v>7.9636426868374786</v>
      </c>
      <c r="AI808" s="123">
        <v>99.886883941258304</v>
      </c>
      <c r="AJ808" s="144" t="s">
        <v>771</v>
      </c>
      <c r="AK808" s="143">
        <f t="shared" si="101"/>
        <v>2576.7860061010269</v>
      </c>
      <c r="AL808" s="143">
        <f t="shared" si="102"/>
        <v>7.9636426868374786</v>
      </c>
      <c r="AM808" s="143">
        <v>1</v>
      </c>
      <c r="AN808" s="143">
        <v>26321</v>
      </c>
      <c r="AO808" s="146" t="s">
        <v>774</v>
      </c>
      <c r="AP808" s="26">
        <v>0</v>
      </c>
      <c r="AQ808" s="141">
        <f t="shared" si="103"/>
        <v>0.11311605874169572</v>
      </c>
      <c r="AR808" s="145"/>
      <c r="AS808" s="146"/>
      <c r="AT808" s="145"/>
      <c r="AU808" s="146"/>
      <c r="AV808" s="145"/>
      <c r="AW808" s="108"/>
      <c r="AX808" s="144"/>
      <c r="AY808" s="145"/>
      <c r="AZ808" s="145"/>
      <c r="BA808" s="145"/>
      <c r="BB808" s="145"/>
      <c r="BC808" s="145"/>
    </row>
    <row r="809" spans="1:55" x14ac:dyDescent="0.2">
      <c r="A809" s="6">
        <v>822</v>
      </c>
      <c r="B809" s="88" t="s">
        <v>749</v>
      </c>
      <c r="D809" s="120" t="s">
        <v>196</v>
      </c>
      <c r="E809" s="120" t="s">
        <v>773</v>
      </c>
      <c r="F809" s="120">
        <v>625045.2674990542</v>
      </c>
      <c r="G809" s="123">
        <v>913.41729199024303</v>
      </c>
      <c r="H809" s="110">
        <f t="shared" si="96"/>
        <v>1017.1903966435835</v>
      </c>
      <c r="I809" s="123">
        <v>133.98218759961316</v>
      </c>
      <c r="J809" s="121">
        <v>1.113609743939957</v>
      </c>
      <c r="K809" s="121">
        <v>2.5701311480264337</v>
      </c>
      <c r="L809" s="122">
        <v>0.12310000000000001</v>
      </c>
      <c r="M809" s="123">
        <v>1.296602872526968</v>
      </c>
      <c r="N809" s="113">
        <f t="shared" si="97"/>
        <v>0.64830143626348402</v>
      </c>
      <c r="O809" s="113">
        <v>1</v>
      </c>
      <c r="P809" s="123" t="s">
        <v>780</v>
      </c>
      <c r="Q809" s="124">
        <v>1.843</v>
      </c>
      <c r="R809" s="123">
        <v>2.7122671374927672</v>
      </c>
      <c r="S809" s="113">
        <f t="shared" si="98"/>
        <v>1.3561335687463836</v>
      </c>
      <c r="T809" s="113">
        <v>1</v>
      </c>
      <c r="U809" s="123" t="s">
        <v>780</v>
      </c>
      <c r="V809" s="124">
        <v>0.1086</v>
      </c>
      <c r="W809" s="114">
        <f t="shared" si="99"/>
        <v>1.2934260000000001E-3</v>
      </c>
      <c r="X809" s="124">
        <v>2.3820000000000001</v>
      </c>
      <c r="Y809" s="113">
        <f t="shared" si="100"/>
        <v>1.1910000000000001</v>
      </c>
      <c r="Z809" s="113">
        <v>1</v>
      </c>
      <c r="AA809" s="123" t="s">
        <v>780</v>
      </c>
      <c r="AB809" s="121">
        <v>0.47805131530132167</v>
      </c>
      <c r="AC809" s="120">
        <v>748.18454433358693</v>
      </c>
      <c r="AD809" s="120">
        <v>9.1656987427070362</v>
      </c>
      <c r="AE809" s="120">
        <v>1061.0279224009444</v>
      </c>
      <c r="AF809" s="120">
        <v>18.012721889501336</v>
      </c>
      <c r="AG809" s="120">
        <v>1776.5683605994873</v>
      </c>
      <c r="AH809" s="120">
        <v>43.466577374417604</v>
      </c>
      <c r="AI809" s="123">
        <v>42.114030674345607</v>
      </c>
      <c r="AJ809" s="144" t="s">
        <v>771</v>
      </c>
      <c r="AK809" s="143">
        <f t="shared" si="101"/>
        <v>1776.5683605994873</v>
      </c>
      <c r="AL809" s="143">
        <f t="shared" si="102"/>
        <v>43.466577374417604</v>
      </c>
      <c r="AM809" s="143">
        <v>1</v>
      </c>
      <c r="AN809" s="143">
        <v>26321</v>
      </c>
      <c r="AO809" s="146" t="s">
        <v>774</v>
      </c>
      <c r="AP809" s="26">
        <v>0</v>
      </c>
      <c r="AQ809" s="141">
        <f t="shared" si="103"/>
        <v>57.885969325654393</v>
      </c>
      <c r="AR809" s="145"/>
      <c r="AS809" s="146"/>
      <c r="AT809" s="145"/>
      <c r="AU809" s="146"/>
      <c r="AV809" s="145"/>
      <c r="AW809" s="108"/>
      <c r="AX809" s="144"/>
      <c r="AY809" s="145"/>
      <c r="AZ809" s="145"/>
      <c r="BA809" s="145"/>
      <c r="BB809" s="145"/>
      <c r="BC809" s="145"/>
    </row>
    <row r="810" spans="1:55" x14ac:dyDescent="0.2">
      <c r="A810" s="6">
        <v>823</v>
      </c>
      <c r="B810" s="88" t="s">
        <v>749</v>
      </c>
      <c r="D810" s="120" t="s">
        <v>197</v>
      </c>
      <c r="E810" s="120" t="s">
        <v>773</v>
      </c>
      <c r="F810" s="120">
        <v>473544.76643215423</v>
      </c>
      <c r="G810" s="123">
        <v>181.09216407431205</v>
      </c>
      <c r="H810" s="110">
        <f t="shared" si="96"/>
        <v>240.48999789849847</v>
      </c>
      <c r="I810" s="123">
        <v>99.611082355562189</v>
      </c>
      <c r="J810" s="121">
        <v>1.3279978133113051</v>
      </c>
      <c r="K810" s="121">
        <v>0.64488439419701937</v>
      </c>
      <c r="L810" s="122">
        <v>0.38470000000000004</v>
      </c>
      <c r="M810" s="123">
        <v>2.3311027161982607</v>
      </c>
      <c r="N810" s="113">
        <f t="shared" si="97"/>
        <v>1.1655513580991304</v>
      </c>
      <c r="O810" s="113">
        <v>1</v>
      </c>
      <c r="P810" s="123" t="s">
        <v>780</v>
      </c>
      <c r="Q810" s="124">
        <v>11.79</v>
      </c>
      <c r="R810" s="123">
        <v>2.4483896930171412</v>
      </c>
      <c r="S810" s="113">
        <f t="shared" si="98"/>
        <v>1.2241948465085706</v>
      </c>
      <c r="T810" s="113">
        <v>1</v>
      </c>
      <c r="U810" s="123" t="s">
        <v>780</v>
      </c>
      <c r="V810" s="124">
        <v>0.22220000000000001</v>
      </c>
      <c r="W810" s="114">
        <f t="shared" si="99"/>
        <v>8.3180570000000015E-4</v>
      </c>
      <c r="X810" s="124">
        <v>0.74870000000000003</v>
      </c>
      <c r="Y810" s="113">
        <f t="shared" si="100"/>
        <v>0.37435000000000002</v>
      </c>
      <c r="Z810" s="113">
        <v>1</v>
      </c>
      <c r="AA810" s="123" t="s">
        <v>780</v>
      </c>
      <c r="AB810" s="121">
        <v>0.95209627897332461</v>
      </c>
      <c r="AC810" s="120">
        <v>2098.4044895714133</v>
      </c>
      <c r="AD810" s="120">
        <v>41.888218774472989</v>
      </c>
      <c r="AE810" s="120">
        <v>2587.6633301439451</v>
      </c>
      <c r="AF810" s="120">
        <v>23.178951310580942</v>
      </c>
      <c r="AG810" s="120">
        <v>2996.7060374004773</v>
      </c>
      <c r="AH810" s="120">
        <v>12.038770037551069</v>
      </c>
      <c r="AI810" s="123">
        <v>70.023701470288202</v>
      </c>
      <c r="AJ810" s="144" t="s">
        <v>771</v>
      </c>
      <c r="AK810" s="143">
        <f t="shared" si="101"/>
        <v>2996.7060374004773</v>
      </c>
      <c r="AL810" s="143">
        <f t="shared" si="102"/>
        <v>12.038770037551069</v>
      </c>
      <c r="AM810" s="143">
        <v>1</v>
      </c>
      <c r="AN810" s="143">
        <v>26321</v>
      </c>
      <c r="AO810" s="146" t="s">
        <v>774</v>
      </c>
      <c r="AP810" s="26">
        <v>0</v>
      </c>
      <c r="AQ810" s="141">
        <f t="shared" si="103"/>
        <v>29.976298529711798</v>
      </c>
      <c r="AR810" s="145"/>
      <c r="AS810" s="146"/>
      <c r="AT810" s="145"/>
      <c r="AU810" s="146"/>
      <c r="AV810" s="145"/>
      <c r="AW810" s="108"/>
      <c r="AX810" s="144"/>
      <c r="AY810" s="145"/>
      <c r="AZ810" s="145"/>
      <c r="BA810" s="145"/>
      <c r="BB810" s="145"/>
      <c r="BC810" s="145"/>
    </row>
    <row r="811" spans="1:55" x14ac:dyDescent="0.2">
      <c r="A811" s="6">
        <v>824</v>
      </c>
      <c r="B811" s="88" t="s">
        <v>749</v>
      </c>
      <c r="D811" s="120" t="s">
        <v>198</v>
      </c>
      <c r="E811" s="120" t="s">
        <v>773</v>
      </c>
      <c r="F811" s="120">
        <v>167020.05776642385</v>
      </c>
      <c r="G811" s="123">
        <v>297.06156932905753</v>
      </c>
      <c r="H811" s="110">
        <f t="shared" si="96"/>
        <v>166.17281277330483</v>
      </c>
      <c r="I811" s="123">
        <v>66.390548435122383</v>
      </c>
      <c r="J811" s="121">
        <v>0.5593884565702063</v>
      </c>
      <c r="K811" s="121">
        <v>9.1899046582552018</v>
      </c>
      <c r="L811" s="122">
        <v>0.18580000000000002</v>
      </c>
      <c r="M811" s="123">
        <v>3.7010154019877168</v>
      </c>
      <c r="N811" s="113">
        <f t="shared" si="97"/>
        <v>1.8505077009938584</v>
      </c>
      <c r="O811" s="113">
        <v>1</v>
      </c>
      <c r="P811" s="123" t="s">
        <v>780</v>
      </c>
      <c r="Q811" s="124">
        <v>4.1349999999999998</v>
      </c>
      <c r="R811" s="123">
        <v>5.8970698269304416</v>
      </c>
      <c r="S811" s="113">
        <f t="shared" si="98"/>
        <v>2.9485349134652208</v>
      </c>
      <c r="T811" s="113">
        <v>1</v>
      </c>
      <c r="U811" s="123" t="s">
        <v>780</v>
      </c>
      <c r="V811" s="124">
        <v>0.16140000000000002</v>
      </c>
      <c r="W811" s="114">
        <f t="shared" si="99"/>
        <v>3.7049370000000002E-3</v>
      </c>
      <c r="X811" s="124">
        <v>4.5910000000000002</v>
      </c>
      <c r="Y811" s="113">
        <f t="shared" si="100"/>
        <v>2.2955000000000001</v>
      </c>
      <c r="Z811" s="113">
        <v>1</v>
      </c>
      <c r="AA811" s="123" t="s">
        <v>780</v>
      </c>
      <c r="AB811" s="121">
        <v>0.62760243826283113</v>
      </c>
      <c r="AC811" s="120">
        <v>1098.7581839905006</v>
      </c>
      <c r="AD811" s="120">
        <v>37.497251982240641</v>
      </c>
      <c r="AE811" s="120">
        <v>1661.209221307626</v>
      </c>
      <c r="AF811" s="120">
        <v>49.399072246062815</v>
      </c>
      <c r="AG811" s="120">
        <v>2470.1041032214785</v>
      </c>
      <c r="AH811" s="120">
        <v>77.51271694048711</v>
      </c>
      <c r="AI811" s="123">
        <v>44.482262207390939</v>
      </c>
      <c r="AJ811" s="144" t="s">
        <v>771</v>
      </c>
      <c r="AK811" s="143">
        <f t="shared" si="101"/>
        <v>2470.1041032214785</v>
      </c>
      <c r="AL811" s="143">
        <f t="shared" si="102"/>
        <v>77.51271694048711</v>
      </c>
      <c r="AM811" s="143">
        <v>1</v>
      </c>
      <c r="AN811" s="143">
        <v>26321</v>
      </c>
      <c r="AO811" s="146" t="s">
        <v>774</v>
      </c>
      <c r="AP811" s="26">
        <v>0</v>
      </c>
      <c r="AQ811" s="141">
        <f t="shared" si="103"/>
        <v>55.517737792609061</v>
      </c>
      <c r="AR811" s="145"/>
      <c r="AS811" s="146"/>
      <c r="AT811" s="145"/>
      <c r="AU811" s="146"/>
      <c r="AV811" s="145"/>
      <c r="AW811" s="108"/>
      <c r="AX811" s="144"/>
      <c r="AY811" s="145"/>
      <c r="AZ811" s="145"/>
      <c r="BA811" s="145"/>
      <c r="BB811" s="145"/>
      <c r="BC811" s="145"/>
    </row>
    <row r="812" spans="1:55" x14ac:dyDescent="0.2">
      <c r="A812" s="6">
        <v>825</v>
      </c>
      <c r="B812" s="88" t="s">
        <v>749</v>
      </c>
      <c r="D812" s="120" t="s">
        <v>199</v>
      </c>
      <c r="E812" s="120" t="s">
        <v>773</v>
      </c>
      <c r="F812" s="120">
        <v>521252.45100486028</v>
      </c>
      <c r="G812" s="123">
        <v>426.88386565825641</v>
      </c>
      <c r="H812" s="110">
        <f t="shared" si="96"/>
        <v>236.28750945237951</v>
      </c>
      <c r="I812" s="123">
        <v>225.84751115166944</v>
      </c>
      <c r="J812" s="121">
        <v>0.55351707680032214</v>
      </c>
      <c r="K812" s="121">
        <v>0.19103947848956876</v>
      </c>
      <c r="L812" s="122">
        <v>0.47360000000000002</v>
      </c>
      <c r="M812" s="123">
        <v>1.5232501423884173</v>
      </c>
      <c r="N812" s="113">
        <f t="shared" si="97"/>
        <v>0.76162507119420864</v>
      </c>
      <c r="O812" s="113">
        <v>1</v>
      </c>
      <c r="P812" s="123" t="s">
        <v>780</v>
      </c>
      <c r="Q812" s="124">
        <v>10.69</v>
      </c>
      <c r="R812" s="123">
        <v>1.8127739349717562</v>
      </c>
      <c r="S812" s="113">
        <f t="shared" si="98"/>
        <v>0.9063869674858781</v>
      </c>
      <c r="T812" s="113">
        <v>1</v>
      </c>
      <c r="U812" s="123" t="s">
        <v>780</v>
      </c>
      <c r="V812" s="124">
        <v>0.1638</v>
      </c>
      <c r="W812" s="114">
        <f t="shared" si="99"/>
        <v>8.0491320000000016E-4</v>
      </c>
      <c r="X812" s="124">
        <v>0.98280000000000012</v>
      </c>
      <c r="Y812" s="113">
        <f t="shared" si="100"/>
        <v>0.49140000000000006</v>
      </c>
      <c r="Z812" s="113">
        <v>1</v>
      </c>
      <c r="AA812" s="123" t="s">
        <v>780</v>
      </c>
      <c r="AB812" s="121">
        <v>0.84028687361513177</v>
      </c>
      <c r="AC812" s="120">
        <v>2499.3118158978118</v>
      </c>
      <c r="AD812" s="120">
        <v>31.636200578015178</v>
      </c>
      <c r="AE812" s="120">
        <v>2496.9387176002683</v>
      </c>
      <c r="AF812" s="120">
        <v>16.973716232696916</v>
      </c>
      <c r="AG812" s="120">
        <v>2495.0091031130232</v>
      </c>
      <c r="AH812" s="120">
        <v>16.551308932524989</v>
      </c>
      <c r="AI812" s="123">
        <v>100.17245278902671</v>
      </c>
      <c r="AJ812" s="144" t="s">
        <v>771</v>
      </c>
      <c r="AK812" s="143">
        <f t="shared" si="101"/>
        <v>2495.0091031130232</v>
      </c>
      <c r="AL812" s="143">
        <f t="shared" si="102"/>
        <v>16.551308932524989</v>
      </c>
      <c r="AM812" s="143">
        <v>1</v>
      </c>
      <c r="AN812" s="143">
        <v>26321</v>
      </c>
      <c r="AO812" s="146" t="s">
        <v>774</v>
      </c>
      <c r="AP812" s="26">
        <v>0</v>
      </c>
      <c r="AQ812" s="141">
        <f t="shared" si="103"/>
        <v>-0.17245278902670691</v>
      </c>
      <c r="AR812" s="145"/>
      <c r="AS812" s="146"/>
      <c r="AT812" s="145"/>
      <c r="AU812" s="146"/>
      <c r="AV812" s="145"/>
      <c r="AW812" s="108"/>
      <c r="AX812" s="144"/>
      <c r="AY812" s="145"/>
      <c r="AZ812" s="145"/>
      <c r="BA812" s="145"/>
      <c r="BB812" s="145"/>
      <c r="BC812" s="145"/>
    </row>
    <row r="813" spans="1:55" x14ac:dyDescent="0.2">
      <c r="A813" s="6">
        <v>826</v>
      </c>
      <c r="B813" s="88" t="s">
        <v>749</v>
      </c>
      <c r="D813" s="120" t="s">
        <v>200</v>
      </c>
      <c r="E813" s="120" t="s">
        <v>773</v>
      </c>
      <c r="F813" s="120">
        <v>489797.52917250694</v>
      </c>
      <c r="G813" s="123">
        <v>438.85909523828519</v>
      </c>
      <c r="H813" s="110">
        <f t="shared" si="96"/>
        <v>444.86787590103631</v>
      </c>
      <c r="I813" s="123">
        <v>113.9112663701887</v>
      </c>
      <c r="J813" s="121">
        <v>1.0136918221086169</v>
      </c>
      <c r="K813" s="121">
        <v>2.3438909422207268</v>
      </c>
      <c r="L813" s="122">
        <v>0.17130000000000001</v>
      </c>
      <c r="M813" s="123">
        <v>3.3247832987584029</v>
      </c>
      <c r="N813" s="113">
        <f t="shared" si="97"/>
        <v>1.6623916493792015</v>
      </c>
      <c r="O813" s="113">
        <v>1</v>
      </c>
      <c r="P813" s="123" t="s">
        <v>780</v>
      </c>
      <c r="Q813" s="124">
        <v>4.4649999999999999</v>
      </c>
      <c r="R813" s="123">
        <v>4.142954599281012</v>
      </c>
      <c r="S813" s="113">
        <f t="shared" si="98"/>
        <v>2.071477299640506</v>
      </c>
      <c r="T813" s="113">
        <v>1</v>
      </c>
      <c r="U813" s="123" t="s">
        <v>780</v>
      </c>
      <c r="V813" s="124">
        <v>0.18910000000000002</v>
      </c>
      <c r="W813" s="114">
        <f t="shared" si="99"/>
        <v>2.3372760000000001E-3</v>
      </c>
      <c r="X813" s="124">
        <v>2.472</v>
      </c>
      <c r="Y813" s="113">
        <f t="shared" si="100"/>
        <v>1.236</v>
      </c>
      <c r="Z813" s="113">
        <v>1</v>
      </c>
      <c r="AA813" s="123" t="s">
        <v>780</v>
      </c>
      <c r="AB813" s="121">
        <v>0.80251502136552533</v>
      </c>
      <c r="AC813" s="120">
        <v>1019.1396167219901</v>
      </c>
      <c r="AD813" s="120">
        <v>31.417918542991174</v>
      </c>
      <c r="AE813" s="120">
        <v>1724.5413406298096</v>
      </c>
      <c r="AF813" s="120">
        <v>34.964903487669062</v>
      </c>
      <c r="AG813" s="120">
        <v>2734.1912368299795</v>
      </c>
      <c r="AH813" s="120">
        <v>40.682319340864048</v>
      </c>
      <c r="AI813" s="123">
        <v>37.273896682646836</v>
      </c>
      <c r="AJ813" s="144" t="s">
        <v>771</v>
      </c>
      <c r="AK813" s="143">
        <f t="shared" si="101"/>
        <v>2734.1912368299795</v>
      </c>
      <c r="AL813" s="143">
        <f t="shared" si="102"/>
        <v>40.682319340864048</v>
      </c>
      <c r="AM813" s="143">
        <v>1</v>
      </c>
      <c r="AN813" s="143">
        <v>26321</v>
      </c>
      <c r="AO813" s="146" t="s">
        <v>774</v>
      </c>
      <c r="AP813" s="26">
        <v>0</v>
      </c>
      <c r="AQ813" s="141">
        <f t="shared" si="103"/>
        <v>62.726103317353164</v>
      </c>
      <c r="AR813" s="145"/>
      <c r="AS813" s="146"/>
      <c r="AT813" s="145"/>
      <c r="AU813" s="146"/>
      <c r="AV813" s="145"/>
      <c r="AW813" s="108"/>
      <c r="AX813" s="144"/>
      <c r="AY813" s="145"/>
      <c r="AZ813" s="145"/>
      <c r="BA813" s="145"/>
      <c r="BB813" s="145"/>
      <c r="BC813" s="145"/>
    </row>
    <row r="814" spans="1:55" x14ac:dyDescent="0.2">
      <c r="A814" s="6">
        <v>827</v>
      </c>
      <c r="B814" s="88" t="s">
        <v>749</v>
      </c>
      <c r="D814" s="120" t="s">
        <v>201</v>
      </c>
      <c r="E814" s="120" t="s">
        <v>773</v>
      </c>
      <c r="F814" s="120">
        <v>773729.04821139248</v>
      </c>
      <c r="G814" s="123">
        <v>649.74051352770755</v>
      </c>
      <c r="H814" s="110">
        <f t="shared" si="96"/>
        <v>479.42595390248619</v>
      </c>
      <c r="I814" s="123">
        <v>128.7136423299072</v>
      </c>
      <c r="J814" s="121">
        <v>0.73787295685086063</v>
      </c>
      <c r="K814" s="121">
        <v>0.73972426009633585</v>
      </c>
      <c r="L814" s="122">
        <v>0.15740000000000001</v>
      </c>
      <c r="M814" s="123">
        <v>3.4950830656976666</v>
      </c>
      <c r="N814" s="113">
        <f t="shared" si="97"/>
        <v>1.7475415328488333</v>
      </c>
      <c r="O814" s="113">
        <v>1</v>
      </c>
      <c r="P814" s="123" t="s">
        <v>780</v>
      </c>
      <c r="Q814" s="124">
        <v>3.5329999999999999</v>
      </c>
      <c r="R814" s="123">
        <v>3.7458007214230546</v>
      </c>
      <c r="S814" s="113">
        <f t="shared" si="98"/>
        <v>1.8729003607115273</v>
      </c>
      <c r="T814" s="113">
        <v>1</v>
      </c>
      <c r="U814" s="123" t="s">
        <v>780</v>
      </c>
      <c r="V814" s="124">
        <v>0.1628</v>
      </c>
      <c r="W814" s="114">
        <f t="shared" si="99"/>
        <v>1.096458E-3</v>
      </c>
      <c r="X814" s="124">
        <v>1.347</v>
      </c>
      <c r="Y814" s="113">
        <f t="shared" si="100"/>
        <v>0.67349999999999999</v>
      </c>
      <c r="Z814" s="113">
        <v>1</v>
      </c>
      <c r="AA814" s="123" t="s">
        <v>780</v>
      </c>
      <c r="AB814" s="121">
        <v>0.93306700639692897</v>
      </c>
      <c r="AC814" s="120">
        <v>942.06654545605943</v>
      </c>
      <c r="AD814" s="120">
        <v>30.706188904179839</v>
      </c>
      <c r="AE814" s="120">
        <v>1534.6468925955355</v>
      </c>
      <c r="AF814" s="120">
        <v>30.085147553327488</v>
      </c>
      <c r="AG814" s="120">
        <v>2485.38488525309</v>
      </c>
      <c r="AH814" s="120">
        <v>22.713370177351784</v>
      </c>
      <c r="AI814" s="123">
        <v>37.904251814105947</v>
      </c>
      <c r="AJ814" s="144" t="s">
        <v>771</v>
      </c>
      <c r="AK814" s="143">
        <f t="shared" si="101"/>
        <v>2485.38488525309</v>
      </c>
      <c r="AL814" s="143">
        <f t="shared" si="102"/>
        <v>22.713370177351784</v>
      </c>
      <c r="AM814" s="143">
        <v>1</v>
      </c>
      <c r="AN814" s="143">
        <v>26321</v>
      </c>
      <c r="AO814" s="146" t="s">
        <v>774</v>
      </c>
      <c r="AP814" s="26">
        <v>0</v>
      </c>
      <c r="AQ814" s="141">
        <f t="shared" si="103"/>
        <v>62.095748185894053</v>
      </c>
      <c r="AR814" s="145"/>
      <c r="AS814" s="146"/>
      <c r="AT814" s="145"/>
      <c r="AU814" s="146"/>
      <c r="AV814" s="145"/>
      <c r="AW814" s="108"/>
      <c r="AX814" s="144"/>
      <c r="AY814" s="145"/>
      <c r="AZ814" s="145"/>
      <c r="BA814" s="145"/>
      <c r="BB814" s="145"/>
      <c r="BC814" s="145"/>
    </row>
    <row r="815" spans="1:55" x14ac:dyDescent="0.2">
      <c r="A815" s="6">
        <v>828</v>
      </c>
      <c r="B815" s="88" t="s">
        <v>749</v>
      </c>
      <c r="D815" s="120" t="s">
        <v>202</v>
      </c>
      <c r="E815" s="120" t="s">
        <v>773</v>
      </c>
      <c r="F815" s="120">
        <v>735236.67306097073</v>
      </c>
      <c r="G815" s="123">
        <v>663.89631870592154</v>
      </c>
      <c r="H815" s="110">
        <f t="shared" si="96"/>
        <v>479.41420485997168</v>
      </c>
      <c r="I815" s="123">
        <v>157.47859933908296</v>
      </c>
      <c r="J815" s="121">
        <v>0.72212210152701906</v>
      </c>
      <c r="K815" s="121">
        <v>0.9080365333672753</v>
      </c>
      <c r="L815" s="122">
        <v>0.22030000000000002</v>
      </c>
      <c r="M815" s="123">
        <v>1.4183373535653641</v>
      </c>
      <c r="N815" s="113">
        <f t="shared" si="97"/>
        <v>0.70916867678268203</v>
      </c>
      <c r="O815" s="113">
        <v>1</v>
      </c>
      <c r="P815" s="123" t="s">
        <v>780</v>
      </c>
      <c r="Q815" s="124">
        <v>3.681</v>
      </c>
      <c r="R815" s="123">
        <v>1.8902431864842668</v>
      </c>
      <c r="S815" s="113">
        <f t="shared" si="98"/>
        <v>0.94512159324213341</v>
      </c>
      <c r="T815" s="113">
        <v>1</v>
      </c>
      <c r="U815" s="123" t="s">
        <v>780</v>
      </c>
      <c r="V815" s="124">
        <v>0.1212</v>
      </c>
      <c r="W815" s="114">
        <f t="shared" si="99"/>
        <v>7.5750000000000004E-4</v>
      </c>
      <c r="X815" s="124">
        <v>1.25</v>
      </c>
      <c r="Y815" s="113">
        <f t="shared" si="100"/>
        <v>0.625</v>
      </c>
      <c r="Z815" s="113">
        <v>1</v>
      </c>
      <c r="AA815" s="123" t="s">
        <v>780</v>
      </c>
      <c r="AB815" s="121">
        <v>0.75034649705754641</v>
      </c>
      <c r="AC815" s="120">
        <v>1283.4576336431282</v>
      </c>
      <c r="AD815" s="120">
        <v>16.527284957964184</v>
      </c>
      <c r="AE815" s="120">
        <v>1567.2741552588784</v>
      </c>
      <c r="AF815" s="120">
        <v>15.206345238065069</v>
      </c>
      <c r="AG815" s="120">
        <v>1973.7945611674322</v>
      </c>
      <c r="AH815" s="120">
        <v>22.264387375868626</v>
      </c>
      <c r="AI815" s="123">
        <v>65.024884498820725</v>
      </c>
      <c r="AJ815" s="144" t="s">
        <v>771</v>
      </c>
      <c r="AK815" s="143">
        <f t="shared" si="101"/>
        <v>1973.7945611674322</v>
      </c>
      <c r="AL815" s="143">
        <f t="shared" si="102"/>
        <v>22.264387375868626</v>
      </c>
      <c r="AM815" s="143">
        <v>1</v>
      </c>
      <c r="AN815" s="143">
        <v>26321</v>
      </c>
      <c r="AO815" s="146" t="s">
        <v>774</v>
      </c>
      <c r="AP815" s="26">
        <v>0</v>
      </c>
      <c r="AQ815" s="141">
        <f t="shared" si="103"/>
        <v>34.975115501179275</v>
      </c>
      <c r="AR815" s="145"/>
      <c r="AS815" s="146"/>
      <c r="AT815" s="145"/>
      <c r="AU815" s="146"/>
      <c r="AV815" s="145"/>
      <c r="AW815" s="108"/>
      <c r="AX815" s="144"/>
      <c r="AY815" s="145"/>
      <c r="AZ815" s="145"/>
      <c r="BA815" s="145"/>
      <c r="BB815" s="145"/>
      <c r="BC815" s="145"/>
    </row>
    <row r="816" spans="1:55" x14ac:dyDescent="0.2">
      <c r="A816" s="6">
        <v>829</v>
      </c>
      <c r="B816" s="88" t="s">
        <v>749</v>
      </c>
      <c r="D816" s="120" t="s">
        <v>203</v>
      </c>
      <c r="E816" s="120" t="s">
        <v>773</v>
      </c>
      <c r="F816" s="120">
        <v>687036.98173737875</v>
      </c>
      <c r="G816" s="123">
        <v>555.51653408961738</v>
      </c>
      <c r="H816" s="110">
        <f t="shared" si="96"/>
        <v>1369.0427031806503</v>
      </c>
      <c r="I816" s="123">
        <v>178.3960849132819</v>
      </c>
      <c r="J816" s="121">
        <v>2.4644499653358523</v>
      </c>
      <c r="K816" s="121">
        <v>0.76042370076025012</v>
      </c>
      <c r="L816" s="122">
        <v>0.27900000000000003</v>
      </c>
      <c r="M816" s="123">
        <v>2.4083166805368887</v>
      </c>
      <c r="N816" s="113">
        <f t="shared" si="97"/>
        <v>1.2041583402684444</v>
      </c>
      <c r="O816" s="113">
        <v>1</v>
      </c>
      <c r="P816" s="123" t="s">
        <v>780</v>
      </c>
      <c r="Q816" s="124">
        <v>5.165</v>
      </c>
      <c r="R816" s="123">
        <v>2.7810236959219266</v>
      </c>
      <c r="S816" s="113">
        <f t="shared" si="98"/>
        <v>1.3905118479609633</v>
      </c>
      <c r="T816" s="113">
        <v>1</v>
      </c>
      <c r="U816" s="123" t="s">
        <v>780</v>
      </c>
      <c r="V816" s="124">
        <v>0.1343</v>
      </c>
      <c r="W816" s="114">
        <f t="shared" si="99"/>
        <v>9.3405650000000001E-4</v>
      </c>
      <c r="X816" s="124">
        <v>1.391</v>
      </c>
      <c r="Y816" s="113">
        <f t="shared" si="100"/>
        <v>0.69550000000000001</v>
      </c>
      <c r="Z816" s="113">
        <v>1</v>
      </c>
      <c r="AA816" s="123" t="s">
        <v>780</v>
      </c>
      <c r="AB816" s="121">
        <v>0.8659820784944865</v>
      </c>
      <c r="AC816" s="120">
        <v>1586.1879556385577</v>
      </c>
      <c r="AD816" s="120">
        <v>33.952814792612571</v>
      </c>
      <c r="AE816" s="120">
        <v>1846.9045522944232</v>
      </c>
      <c r="AF816" s="120">
        <v>23.937791179190754</v>
      </c>
      <c r="AG816" s="120">
        <v>2154.7403812084249</v>
      </c>
      <c r="AH816" s="120">
        <v>24.275102846888085</v>
      </c>
      <c r="AI816" s="123">
        <v>73.613878009237908</v>
      </c>
      <c r="AJ816" s="144" t="s">
        <v>771</v>
      </c>
      <c r="AK816" s="143">
        <f t="shared" si="101"/>
        <v>2154.7403812084249</v>
      </c>
      <c r="AL816" s="143">
        <f t="shared" si="102"/>
        <v>24.275102846888085</v>
      </c>
      <c r="AM816" s="143">
        <v>1</v>
      </c>
      <c r="AN816" s="143">
        <v>26321</v>
      </c>
      <c r="AO816" s="146" t="s">
        <v>774</v>
      </c>
      <c r="AP816" s="26">
        <v>0</v>
      </c>
      <c r="AQ816" s="141">
        <f t="shared" si="103"/>
        <v>26.386121990762092</v>
      </c>
      <c r="AR816" s="145"/>
      <c r="AS816" s="146"/>
      <c r="AT816" s="145"/>
      <c r="AU816" s="146"/>
      <c r="AV816" s="145"/>
      <c r="AW816" s="108"/>
      <c r="AX816" s="144"/>
      <c r="AY816" s="145"/>
      <c r="AZ816" s="145"/>
      <c r="BA816" s="145"/>
      <c r="BB816" s="145"/>
      <c r="BC816" s="145"/>
    </row>
    <row r="817" spans="1:55" x14ac:dyDescent="0.2">
      <c r="A817" s="6">
        <v>830</v>
      </c>
      <c r="B817" s="88" t="s">
        <v>749</v>
      </c>
      <c r="D817" s="120" t="s">
        <v>204</v>
      </c>
      <c r="E817" s="120" t="s">
        <v>773</v>
      </c>
      <c r="F817" s="120">
        <v>288778.71812578692</v>
      </c>
      <c r="G817" s="123">
        <v>105.11600961421638</v>
      </c>
      <c r="H817" s="110">
        <f t="shared" si="96"/>
        <v>104.60671710112759</v>
      </c>
      <c r="I817" s="123">
        <v>61.581102580752365</v>
      </c>
      <c r="J817" s="121">
        <v>0.99515494818574324</v>
      </c>
      <c r="K817" s="121" t="s">
        <v>560</v>
      </c>
      <c r="L817" s="122">
        <v>0.4748</v>
      </c>
      <c r="M817" s="123">
        <v>1.1165797546031593</v>
      </c>
      <c r="N817" s="113">
        <f t="shared" si="97"/>
        <v>0.55828987730157964</v>
      </c>
      <c r="O817" s="113">
        <v>1</v>
      </c>
      <c r="P817" s="123" t="s">
        <v>780</v>
      </c>
      <c r="Q817" s="124">
        <v>10.77</v>
      </c>
      <c r="R817" s="123">
        <v>1.6850482799000812</v>
      </c>
      <c r="S817" s="113">
        <f t="shared" si="98"/>
        <v>0.84252413995004061</v>
      </c>
      <c r="T817" s="113">
        <v>1</v>
      </c>
      <c r="U817" s="123" t="s">
        <v>780</v>
      </c>
      <c r="V817" s="124">
        <v>0.16450000000000001</v>
      </c>
      <c r="W817" s="114">
        <f t="shared" si="99"/>
        <v>1.0379949999999999E-3</v>
      </c>
      <c r="X817" s="124">
        <v>1.262</v>
      </c>
      <c r="Y817" s="113">
        <f t="shared" si="100"/>
        <v>0.63100000000000001</v>
      </c>
      <c r="Z817" s="113">
        <v>1</v>
      </c>
      <c r="AA817" s="123" t="s">
        <v>780</v>
      </c>
      <c r="AB817" s="121">
        <v>0.66263962161925083</v>
      </c>
      <c r="AC817" s="120">
        <v>2504.3588335166751</v>
      </c>
      <c r="AD817" s="120">
        <v>23.213273679345093</v>
      </c>
      <c r="AE817" s="120">
        <v>2503.0949975178669</v>
      </c>
      <c r="AF817" s="120">
        <v>15.777416481527325</v>
      </c>
      <c r="AG817" s="120">
        <v>2502.0699044680191</v>
      </c>
      <c r="AH817" s="120">
        <v>21.238724049755678</v>
      </c>
      <c r="AI817" s="123">
        <v>100.0914814188272</v>
      </c>
      <c r="AJ817" s="144" t="s">
        <v>771</v>
      </c>
      <c r="AK817" s="143">
        <f t="shared" si="101"/>
        <v>2502.0699044680191</v>
      </c>
      <c r="AL817" s="143">
        <f t="shared" si="102"/>
        <v>21.238724049755678</v>
      </c>
      <c r="AM817" s="143">
        <v>1</v>
      </c>
      <c r="AN817" s="143">
        <v>26321</v>
      </c>
      <c r="AO817" s="146" t="s">
        <v>774</v>
      </c>
      <c r="AP817" s="26">
        <v>0</v>
      </c>
      <c r="AQ817" s="141">
        <f t="shared" si="103"/>
        <v>-9.14814188272004E-2</v>
      </c>
      <c r="AR817" s="145"/>
      <c r="AS817" s="146"/>
      <c r="AT817" s="145"/>
      <c r="AU817" s="146"/>
      <c r="AV817" s="145"/>
      <c r="AW817" s="108"/>
      <c r="AX817" s="144"/>
      <c r="AY817" s="145"/>
      <c r="AZ817" s="145"/>
      <c r="BA817" s="145"/>
      <c r="BB817" s="145"/>
      <c r="BC817" s="145"/>
    </row>
    <row r="818" spans="1:55" x14ac:dyDescent="0.2">
      <c r="A818" s="6">
        <v>831</v>
      </c>
      <c r="B818" s="88" t="s">
        <v>749</v>
      </c>
      <c r="D818" s="120" t="s">
        <v>205</v>
      </c>
      <c r="E818" s="120" t="s">
        <v>773</v>
      </c>
      <c r="F818" s="120">
        <v>716464.99218195374</v>
      </c>
      <c r="G818" s="123">
        <v>461.55734760441499</v>
      </c>
      <c r="H818" s="110">
        <f t="shared" si="96"/>
        <v>583.5492762773705</v>
      </c>
      <c r="I818" s="123">
        <v>211.24914814498729</v>
      </c>
      <c r="J818" s="121">
        <v>1.2643050301465695</v>
      </c>
      <c r="K818" s="121">
        <v>0.48007901294258482</v>
      </c>
      <c r="L818" s="122">
        <v>0.36140000000000005</v>
      </c>
      <c r="M818" s="123">
        <v>2.1300951286837604</v>
      </c>
      <c r="N818" s="113">
        <f t="shared" si="97"/>
        <v>1.0650475643418802</v>
      </c>
      <c r="O818" s="113">
        <v>1</v>
      </c>
      <c r="P818" s="123" t="s">
        <v>780</v>
      </c>
      <c r="Q818" s="124">
        <v>8.11</v>
      </c>
      <c r="R818" s="123">
        <v>2.3619221225900007</v>
      </c>
      <c r="S818" s="113">
        <f t="shared" si="98"/>
        <v>1.1809610612950003</v>
      </c>
      <c r="T818" s="113">
        <v>1</v>
      </c>
      <c r="U818" s="123" t="s">
        <v>780</v>
      </c>
      <c r="V818" s="124">
        <v>0.16270000000000001</v>
      </c>
      <c r="W818" s="114">
        <f t="shared" si="99"/>
        <v>8.2977000000000007E-4</v>
      </c>
      <c r="X818" s="124">
        <v>1.02</v>
      </c>
      <c r="Y818" s="113">
        <f t="shared" si="100"/>
        <v>0.51</v>
      </c>
      <c r="Z818" s="113">
        <v>1</v>
      </c>
      <c r="AA818" s="123" t="s">
        <v>780</v>
      </c>
      <c r="AB818" s="121">
        <v>0.90184816354062214</v>
      </c>
      <c r="AC818" s="120">
        <v>1989.0208348509198</v>
      </c>
      <c r="AD818" s="120">
        <v>36.558678311957465</v>
      </c>
      <c r="AE818" s="120">
        <v>2243.3901838590305</v>
      </c>
      <c r="AF818" s="120">
        <v>21.577740369547882</v>
      </c>
      <c r="AG818" s="120">
        <v>2484.3185967938311</v>
      </c>
      <c r="AH818" s="120">
        <v>17.204513487648768</v>
      </c>
      <c r="AI818" s="123">
        <v>80.063033679250154</v>
      </c>
      <c r="AJ818" s="144" t="s">
        <v>771</v>
      </c>
      <c r="AK818" s="143">
        <f t="shared" si="101"/>
        <v>2484.3185967938311</v>
      </c>
      <c r="AL818" s="143">
        <f t="shared" si="102"/>
        <v>17.204513487648768</v>
      </c>
      <c r="AM818" s="143">
        <v>1</v>
      </c>
      <c r="AN818" s="143">
        <v>26321</v>
      </c>
      <c r="AO818" s="146" t="s">
        <v>774</v>
      </c>
      <c r="AP818" s="26">
        <v>0</v>
      </c>
      <c r="AQ818" s="141">
        <f t="shared" si="103"/>
        <v>19.936966320749846</v>
      </c>
      <c r="AR818" s="145"/>
      <c r="AS818" s="146"/>
      <c r="AT818" s="145"/>
      <c r="AU818" s="146"/>
      <c r="AV818" s="145"/>
      <c r="AW818" s="108"/>
      <c r="AX818" s="144"/>
      <c r="AY818" s="145"/>
      <c r="AZ818" s="145"/>
      <c r="BA818" s="145"/>
      <c r="BB818" s="145"/>
      <c r="BC818" s="145"/>
    </row>
    <row r="819" spans="1:55" x14ac:dyDescent="0.2">
      <c r="A819" s="6">
        <v>832</v>
      </c>
      <c r="B819" s="88" t="s">
        <v>749</v>
      </c>
      <c r="D819" s="120" t="s">
        <v>206</v>
      </c>
      <c r="E819" s="120" t="s">
        <v>773</v>
      </c>
      <c r="F819" s="120">
        <v>327820.28175833169</v>
      </c>
      <c r="G819" s="123">
        <v>115.21498031921955</v>
      </c>
      <c r="H819" s="110">
        <f t="shared" si="96"/>
        <v>84.201837060557253</v>
      </c>
      <c r="I819" s="123">
        <v>73.141102830579911</v>
      </c>
      <c r="J819" s="121">
        <v>0.73082369000336622</v>
      </c>
      <c r="K819" s="121">
        <v>5.7379361881903677</v>
      </c>
      <c r="L819" s="122">
        <v>0.47360000000000002</v>
      </c>
      <c r="M819" s="123">
        <v>1.2139451068952878</v>
      </c>
      <c r="N819" s="113">
        <f t="shared" si="97"/>
        <v>0.60697255344764389</v>
      </c>
      <c r="O819" s="113">
        <v>1</v>
      </c>
      <c r="P819" s="123" t="s">
        <v>780</v>
      </c>
      <c r="Q819" s="124">
        <v>10.74</v>
      </c>
      <c r="R819" s="123">
        <v>3.0170482671784864</v>
      </c>
      <c r="S819" s="113">
        <f t="shared" si="98"/>
        <v>1.5085241335892432</v>
      </c>
      <c r="T819" s="113">
        <v>1</v>
      </c>
      <c r="U819" s="123" t="s">
        <v>780</v>
      </c>
      <c r="V819" s="124">
        <v>0.16450000000000001</v>
      </c>
      <c r="W819" s="114">
        <f t="shared" si="99"/>
        <v>2.2717449999999999E-3</v>
      </c>
      <c r="X819" s="124">
        <v>2.762</v>
      </c>
      <c r="Y819" s="113">
        <f t="shared" si="100"/>
        <v>1.381</v>
      </c>
      <c r="Z819" s="113">
        <v>1</v>
      </c>
      <c r="AA819" s="123" t="s">
        <v>780</v>
      </c>
      <c r="AB819" s="121">
        <v>0.40236184488707477</v>
      </c>
      <c r="AC819" s="120">
        <v>2499.2347178696346</v>
      </c>
      <c r="AD819" s="120">
        <v>25.199069197070003</v>
      </c>
      <c r="AE819" s="120">
        <v>2501.070711744806</v>
      </c>
      <c r="AF819" s="120">
        <v>28.419675921901671</v>
      </c>
      <c r="AG819" s="120">
        <v>2502.5617360688566</v>
      </c>
      <c r="AH819" s="120">
        <v>46.481503471768875</v>
      </c>
      <c r="AI819" s="123">
        <v>99.867055499519935</v>
      </c>
      <c r="AJ819" s="144" t="s">
        <v>771</v>
      </c>
      <c r="AK819" s="143">
        <f t="shared" si="101"/>
        <v>2502.5617360688566</v>
      </c>
      <c r="AL819" s="143">
        <f t="shared" si="102"/>
        <v>46.481503471768875</v>
      </c>
      <c r="AM819" s="143">
        <v>1</v>
      </c>
      <c r="AN819" s="143">
        <v>26321</v>
      </c>
      <c r="AO819" s="146" t="s">
        <v>774</v>
      </c>
      <c r="AP819" s="26">
        <v>0</v>
      </c>
      <c r="AQ819" s="141">
        <f t="shared" si="103"/>
        <v>0.13294450048006468</v>
      </c>
      <c r="AR819" s="145"/>
      <c r="AS819" s="146"/>
      <c r="AT819" s="145"/>
      <c r="AU819" s="146"/>
      <c r="AV819" s="145"/>
      <c r="AW819" s="108"/>
      <c r="AX819" s="144"/>
      <c r="AY819" s="145"/>
      <c r="AZ819" s="145"/>
      <c r="BA819" s="145"/>
      <c r="BB819" s="145"/>
      <c r="BC819" s="145"/>
    </row>
    <row r="820" spans="1:55" x14ac:dyDescent="0.2">
      <c r="A820" s="6">
        <v>833</v>
      </c>
      <c r="B820" s="88" t="s">
        <v>749</v>
      </c>
      <c r="D820" s="120" t="s">
        <v>207</v>
      </c>
      <c r="E820" s="120" t="s">
        <v>773</v>
      </c>
      <c r="F820" s="120">
        <v>699311.82966385561</v>
      </c>
      <c r="G820" s="123">
        <v>347.37402629822697</v>
      </c>
      <c r="H820" s="110">
        <f t="shared" si="96"/>
        <v>197.40019166143517</v>
      </c>
      <c r="I820" s="123">
        <v>155.50426469939015</v>
      </c>
      <c r="J820" s="121">
        <v>0.56826410933776461</v>
      </c>
      <c r="K820" s="121">
        <v>7.8691960290706339E-2</v>
      </c>
      <c r="L820" s="122">
        <v>0.38600000000000001</v>
      </c>
      <c r="M820" s="123">
        <v>1.0245731753210268</v>
      </c>
      <c r="N820" s="113">
        <f t="shared" si="97"/>
        <v>0.51228658766051338</v>
      </c>
      <c r="O820" s="113">
        <v>1</v>
      </c>
      <c r="P820" s="123" t="s">
        <v>780</v>
      </c>
      <c r="Q820" s="124">
        <v>8.5169999999999995</v>
      </c>
      <c r="R820" s="123">
        <v>1.2697277044213093</v>
      </c>
      <c r="S820" s="113">
        <f t="shared" si="98"/>
        <v>0.63486385221065467</v>
      </c>
      <c r="T820" s="113">
        <v>1</v>
      </c>
      <c r="U820" s="123" t="s">
        <v>780</v>
      </c>
      <c r="V820" s="124">
        <v>0.16</v>
      </c>
      <c r="W820" s="114">
        <f t="shared" si="99"/>
        <v>5.9999999999999995E-4</v>
      </c>
      <c r="X820" s="124">
        <v>0.75</v>
      </c>
      <c r="Y820" s="113">
        <f t="shared" si="100"/>
        <v>0.375</v>
      </c>
      <c r="Z820" s="113">
        <v>1</v>
      </c>
      <c r="AA820" s="123" t="s">
        <v>780</v>
      </c>
      <c r="AB820" s="121">
        <v>0.80692354097131869</v>
      </c>
      <c r="AC820" s="120">
        <v>2104.4654940075256</v>
      </c>
      <c r="AD820" s="120">
        <v>18.422269916232835</v>
      </c>
      <c r="AE820" s="120">
        <v>2287.7214659371421</v>
      </c>
      <c r="AF820" s="120">
        <v>11.603938902987011</v>
      </c>
      <c r="AG820" s="120">
        <v>2455.7297756529983</v>
      </c>
      <c r="AH820" s="120">
        <v>12.680413873087966</v>
      </c>
      <c r="AI820" s="123">
        <v>85.696134602103413</v>
      </c>
      <c r="AJ820" s="144" t="s">
        <v>771</v>
      </c>
      <c r="AK820" s="143">
        <f t="shared" si="101"/>
        <v>2455.7297756529983</v>
      </c>
      <c r="AL820" s="143">
        <f t="shared" si="102"/>
        <v>12.680413873087966</v>
      </c>
      <c r="AM820" s="143">
        <v>1</v>
      </c>
      <c r="AN820" s="143">
        <v>26321</v>
      </c>
      <c r="AO820" s="146" t="s">
        <v>774</v>
      </c>
      <c r="AP820" s="26">
        <v>0</v>
      </c>
      <c r="AQ820" s="141">
        <f t="shared" si="103"/>
        <v>14.303865397896587</v>
      </c>
      <c r="AR820" s="145"/>
      <c r="AS820" s="146"/>
      <c r="AT820" s="145"/>
      <c r="AU820" s="146"/>
      <c r="AV820" s="145"/>
      <c r="AW820" s="108"/>
      <c r="AX820" s="144"/>
      <c r="AY820" s="145"/>
      <c r="AZ820" s="145"/>
      <c r="BA820" s="145"/>
      <c r="BB820" s="145"/>
      <c r="BC820" s="145"/>
    </row>
    <row r="821" spans="1:55" x14ac:dyDescent="0.2">
      <c r="A821" s="6">
        <v>834</v>
      </c>
      <c r="B821" s="88" t="s">
        <v>749</v>
      </c>
      <c r="D821" s="120" t="s">
        <v>208</v>
      </c>
      <c r="E821" s="120" t="s">
        <v>773</v>
      </c>
      <c r="F821" s="120">
        <v>877559.20092069637</v>
      </c>
      <c r="G821" s="123">
        <v>441.44443040589584</v>
      </c>
      <c r="H821" s="110">
        <f t="shared" si="96"/>
        <v>282.32451182284689</v>
      </c>
      <c r="I821" s="123">
        <v>141.6681842701156</v>
      </c>
      <c r="J821" s="121">
        <v>0.63954711482769722</v>
      </c>
      <c r="K821" s="121">
        <v>0.29897916898385996</v>
      </c>
      <c r="L821" s="122">
        <v>0.2661</v>
      </c>
      <c r="M821" s="123">
        <v>1.8727475409753642</v>
      </c>
      <c r="N821" s="113">
        <f t="shared" si="97"/>
        <v>0.93637377048768211</v>
      </c>
      <c r="O821" s="113">
        <v>1</v>
      </c>
      <c r="P821" s="123" t="s">
        <v>780</v>
      </c>
      <c r="Q821" s="124">
        <v>5.8230000000000004</v>
      </c>
      <c r="R821" s="123">
        <v>1.9842935724826183</v>
      </c>
      <c r="S821" s="113">
        <f t="shared" si="98"/>
        <v>0.99214678624130914</v>
      </c>
      <c r="T821" s="113">
        <v>1</v>
      </c>
      <c r="U821" s="123" t="s">
        <v>780</v>
      </c>
      <c r="V821" s="124">
        <v>0.15870000000000001</v>
      </c>
      <c r="W821" s="114">
        <f t="shared" si="99"/>
        <v>5.2045665000000009E-4</v>
      </c>
      <c r="X821" s="124">
        <v>0.65590000000000004</v>
      </c>
      <c r="Y821" s="113">
        <f t="shared" si="100"/>
        <v>0.32795000000000002</v>
      </c>
      <c r="Z821" s="113">
        <v>1</v>
      </c>
      <c r="AA821" s="123" t="s">
        <v>780</v>
      </c>
      <c r="AB821" s="121">
        <v>0.94378551991795501</v>
      </c>
      <c r="AC821" s="120">
        <v>1520.8663669019725</v>
      </c>
      <c r="AD821" s="120">
        <v>25.421591993653237</v>
      </c>
      <c r="AE821" s="120">
        <v>1949.8487158094902</v>
      </c>
      <c r="AF821" s="120">
        <v>17.342491385457379</v>
      </c>
      <c r="AG821" s="120">
        <v>2442.1040611440626</v>
      </c>
      <c r="AH821" s="120">
        <v>11.105585951609202</v>
      </c>
      <c r="AI821" s="123">
        <v>62.276886194173308</v>
      </c>
      <c r="AJ821" s="144" t="s">
        <v>771</v>
      </c>
      <c r="AK821" s="143">
        <f t="shared" si="101"/>
        <v>2442.1040611440626</v>
      </c>
      <c r="AL821" s="143">
        <f t="shared" si="102"/>
        <v>11.105585951609202</v>
      </c>
      <c r="AM821" s="143">
        <v>1</v>
      </c>
      <c r="AN821" s="143">
        <v>26321</v>
      </c>
      <c r="AO821" s="146" t="s">
        <v>774</v>
      </c>
      <c r="AP821" s="26">
        <v>0</v>
      </c>
      <c r="AQ821" s="141">
        <f t="shared" si="103"/>
        <v>37.723113805826692</v>
      </c>
      <c r="AR821" s="145"/>
      <c r="AS821" s="146"/>
      <c r="AT821" s="145"/>
      <c r="AU821" s="146"/>
      <c r="AV821" s="145"/>
      <c r="AW821" s="108"/>
      <c r="AX821" s="144"/>
      <c r="AY821" s="145"/>
      <c r="AZ821" s="145"/>
      <c r="BA821" s="145"/>
      <c r="BB821" s="145"/>
      <c r="BC821" s="145"/>
    </row>
    <row r="822" spans="1:55" x14ac:dyDescent="0.2">
      <c r="A822" s="6">
        <v>835</v>
      </c>
      <c r="B822" s="88" t="s">
        <v>749</v>
      </c>
      <c r="D822" s="120" t="s">
        <v>209</v>
      </c>
      <c r="E822" s="120" t="s">
        <v>773</v>
      </c>
      <c r="F822" s="120">
        <v>357463.48489903624</v>
      </c>
      <c r="G822" s="123">
        <v>169.82762984660462</v>
      </c>
      <c r="H822" s="110">
        <f t="shared" si="96"/>
        <v>213.60661874756099</v>
      </c>
      <c r="I822" s="123">
        <v>97.71411095523932</v>
      </c>
      <c r="J822" s="121">
        <v>1.2577848430228895</v>
      </c>
      <c r="K822" s="121">
        <v>0.15866373258246741</v>
      </c>
      <c r="L822" s="122">
        <v>0.45620000000000005</v>
      </c>
      <c r="M822" s="123">
        <v>0.99160599503330282</v>
      </c>
      <c r="N822" s="113">
        <f t="shared" si="97"/>
        <v>0.49580299751665141</v>
      </c>
      <c r="O822" s="113">
        <v>1</v>
      </c>
      <c r="P822" s="123" t="s">
        <v>780</v>
      </c>
      <c r="Q822" s="124">
        <v>10.07</v>
      </c>
      <c r="R822" s="123">
        <v>1.6309406400276332</v>
      </c>
      <c r="S822" s="113">
        <f t="shared" si="98"/>
        <v>0.81547032001381659</v>
      </c>
      <c r="T822" s="113">
        <v>1</v>
      </c>
      <c r="U822" s="123" t="s">
        <v>780</v>
      </c>
      <c r="V822" s="124">
        <v>0.16010000000000002</v>
      </c>
      <c r="W822" s="114">
        <f t="shared" si="99"/>
        <v>1.0366475000000001E-3</v>
      </c>
      <c r="X822" s="124">
        <v>1.2949999999999999</v>
      </c>
      <c r="Y822" s="113">
        <f t="shared" si="100"/>
        <v>0.64749999999999996</v>
      </c>
      <c r="Z822" s="113">
        <v>1</v>
      </c>
      <c r="AA822" s="123" t="s">
        <v>780</v>
      </c>
      <c r="AB822" s="121">
        <v>0.60799637380824723</v>
      </c>
      <c r="AC822" s="120">
        <v>2422.7879468517262</v>
      </c>
      <c r="AD822" s="120">
        <v>20.057255597080712</v>
      </c>
      <c r="AE822" s="120">
        <v>2441.0427991430856</v>
      </c>
      <c r="AF822" s="120">
        <v>15.176929101405221</v>
      </c>
      <c r="AG822" s="120">
        <v>2456.289533777102</v>
      </c>
      <c r="AH822" s="120">
        <v>21.892202579382452</v>
      </c>
      <c r="AI822" s="123">
        <v>98.636089660250292</v>
      </c>
      <c r="AJ822" s="144" t="s">
        <v>771</v>
      </c>
      <c r="AK822" s="143">
        <f t="shared" si="101"/>
        <v>2456.289533777102</v>
      </c>
      <c r="AL822" s="143">
        <f t="shared" si="102"/>
        <v>21.892202579382452</v>
      </c>
      <c r="AM822" s="143">
        <v>1</v>
      </c>
      <c r="AN822" s="143">
        <v>26321</v>
      </c>
      <c r="AO822" s="146" t="s">
        <v>774</v>
      </c>
      <c r="AP822" s="26">
        <v>0</v>
      </c>
      <c r="AQ822" s="141">
        <f t="shared" si="103"/>
        <v>1.3639103397497081</v>
      </c>
      <c r="AR822" s="145"/>
      <c r="AS822" s="146"/>
      <c r="AT822" s="145"/>
      <c r="AU822" s="146"/>
      <c r="AV822" s="145"/>
      <c r="AW822" s="108"/>
      <c r="AX822" s="144"/>
      <c r="AY822" s="145"/>
      <c r="AZ822" s="145"/>
      <c r="BA822" s="145"/>
      <c r="BB822" s="145"/>
      <c r="BC822" s="145"/>
    </row>
    <row r="823" spans="1:55" x14ac:dyDescent="0.2">
      <c r="A823" s="6">
        <v>836</v>
      </c>
      <c r="B823" s="88" t="s">
        <v>749</v>
      </c>
      <c r="D823" s="120" t="s">
        <v>210</v>
      </c>
      <c r="E823" s="120" t="s">
        <v>773</v>
      </c>
      <c r="F823" s="120">
        <v>161398.50742798363</v>
      </c>
      <c r="G823" s="123">
        <v>64.20380671174722</v>
      </c>
      <c r="H823" s="110">
        <f t="shared" si="96"/>
        <v>41.758749768317827</v>
      </c>
      <c r="I823" s="123">
        <v>35.009205431126176</v>
      </c>
      <c r="J823" s="121">
        <v>0.65040924996550598</v>
      </c>
      <c r="K823" s="121">
        <v>0.22308674417391267</v>
      </c>
      <c r="L823" s="122">
        <v>0.46810000000000002</v>
      </c>
      <c r="M823" s="123">
        <v>1.1149822704188723</v>
      </c>
      <c r="N823" s="113">
        <f t="shared" si="97"/>
        <v>0.55749113520943616</v>
      </c>
      <c r="O823" s="113">
        <v>1</v>
      </c>
      <c r="P823" s="123" t="s">
        <v>780</v>
      </c>
      <c r="Q823" s="124">
        <v>10.51</v>
      </c>
      <c r="R823" s="123">
        <v>1.3918857400569791</v>
      </c>
      <c r="S823" s="113">
        <f t="shared" si="98"/>
        <v>0.69594287002848954</v>
      </c>
      <c r="T823" s="113">
        <v>1</v>
      </c>
      <c r="U823" s="123" t="s">
        <v>780</v>
      </c>
      <c r="V823" s="124">
        <v>0.16290000000000002</v>
      </c>
      <c r="W823" s="114">
        <f t="shared" si="99"/>
        <v>6.7864140000000015E-4</v>
      </c>
      <c r="X823" s="124">
        <v>0.83320000000000005</v>
      </c>
      <c r="Y823" s="113">
        <f t="shared" si="100"/>
        <v>0.41660000000000003</v>
      </c>
      <c r="Z823" s="113">
        <v>1</v>
      </c>
      <c r="AA823" s="123" t="s">
        <v>780</v>
      </c>
      <c r="AB823" s="121">
        <v>0.80105876389913211</v>
      </c>
      <c r="AC823" s="120">
        <v>2475.3940846616651</v>
      </c>
      <c r="AD823" s="120">
        <v>22.959735767694383</v>
      </c>
      <c r="AE823" s="120">
        <v>2481.053666138841</v>
      </c>
      <c r="AF823" s="120">
        <v>12.988106435887858</v>
      </c>
      <c r="AG823" s="120">
        <v>2485.6916858718691</v>
      </c>
      <c r="AH823" s="120">
        <v>14.044617934884666</v>
      </c>
      <c r="AI823" s="123">
        <v>99.585724920402114</v>
      </c>
      <c r="AJ823" s="144" t="s">
        <v>771</v>
      </c>
      <c r="AK823" s="143">
        <f t="shared" si="101"/>
        <v>2485.6916858718691</v>
      </c>
      <c r="AL823" s="143">
        <f t="shared" si="102"/>
        <v>14.044617934884666</v>
      </c>
      <c r="AM823" s="143">
        <v>1</v>
      </c>
      <c r="AN823" s="143">
        <v>26321</v>
      </c>
      <c r="AO823" s="146" t="s">
        <v>774</v>
      </c>
      <c r="AP823" s="26">
        <v>0</v>
      </c>
      <c r="AQ823" s="141">
        <f t="shared" si="103"/>
        <v>0.41427507959788556</v>
      </c>
      <c r="AR823" s="145"/>
      <c r="AS823" s="146"/>
      <c r="AT823" s="145"/>
      <c r="AU823" s="146"/>
      <c r="AV823" s="145"/>
      <c r="AW823" s="108"/>
      <c r="AX823" s="144"/>
      <c r="AY823" s="145"/>
      <c r="AZ823" s="145"/>
      <c r="BA823" s="145"/>
      <c r="BB823" s="145"/>
      <c r="BC823" s="145"/>
    </row>
    <row r="824" spans="1:55" x14ac:dyDescent="0.2">
      <c r="A824" s="6">
        <v>837</v>
      </c>
      <c r="B824" s="88" t="s">
        <v>749</v>
      </c>
      <c r="D824" s="120" t="s">
        <v>211</v>
      </c>
      <c r="E824" s="120" t="s">
        <v>773</v>
      </c>
      <c r="F824" s="120">
        <v>364468.97875807667</v>
      </c>
      <c r="G824" s="123">
        <v>233.93176781297788</v>
      </c>
      <c r="H824" s="110">
        <f t="shared" si="96"/>
        <v>215.99354816749229</v>
      </c>
      <c r="I824" s="123">
        <v>65.444386832809997</v>
      </c>
      <c r="J824" s="121">
        <v>0.92331858210969142</v>
      </c>
      <c r="K824" s="121">
        <v>0.18935436083128454</v>
      </c>
      <c r="L824" s="122">
        <v>0.22710000000000002</v>
      </c>
      <c r="M824" s="123">
        <v>1.2653502662659859</v>
      </c>
      <c r="N824" s="113">
        <f t="shared" si="97"/>
        <v>0.63267513313299295</v>
      </c>
      <c r="O824" s="113">
        <v>1</v>
      </c>
      <c r="P824" s="123" t="s">
        <v>780</v>
      </c>
      <c r="Q824" s="124">
        <v>5.069</v>
      </c>
      <c r="R824" s="123">
        <v>1.7288657414011763</v>
      </c>
      <c r="S824" s="113">
        <f t="shared" si="98"/>
        <v>0.86443287070058816</v>
      </c>
      <c r="T824" s="113">
        <v>1</v>
      </c>
      <c r="U824" s="123" t="s">
        <v>780</v>
      </c>
      <c r="V824" s="124">
        <v>0.1618</v>
      </c>
      <c r="W824" s="114">
        <f t="shared" si="99"/>
        <v>9.5300199999999989E-4</v>
      </c>
      <c r="X824" s="124">
        <v>1.1779999999999999</v>
      </c>
      <c r="Y824" s="113">
        <f t="shared" si="100"/>
        <v>0.58899999999999997</v>
      </c>
      <c r="Z824" s="113">
        <v>1</v>
      </c>
      <c r="AA824" s="123" t="s">
        <v>780</v>
      </c>
      <c r="AB824" s="121">
        <v>0.73189619989836241</v>
      </c>
      <c r="AC824" s="120">
        <v>1319.5377037289277</v>
      </c>
      <c r="AD824" s="120">
        <v>15.116491729299014</v>
      </c>
      <c r="AE824" s="120">
        <v>1830.8974986140854</v>
      </c>
      <c r="AF824" s="120">
        <v>14.768894623492315</v>
      </c>
      <c r="AG824" s="120">
        <v>2475.0025379783874</v>
      </c>
      <c r="AH824" s="120">
        <v>19.880121081026221</v>
      </c>
      <c r="AI824" s="123">
        <v>53.314600024884918</v>
      </c>
      <c r="AJ824" s="144" t="s">
        <v>771</v>
      </c>
      <c r="AK824" s="143">
        <f t="shared" si="101"/>
        <v>2475.0025379783874</v>
      </c>
      <c r="AL824" s="143">
        <f t="shared" si="102"/>
        <v>19.880121081026221</v>
      </c>
      <c r="AM824" s="143">
        <v>1</v>
      </c>
      <c r="AN824" s="143">
        <v>26321</v>
      </c>
      <c r="AO824" s="146" t="s">
        <v>774</v>
      </c>
      <c r="AP824" s="26">
        <v>0</v>
      </c>
      <c r="AQ824" s="141">
        <f t="shared" si="103"/>
        <v>46.685399975115082</v>
      </c>
      <c r="AR824" s="145"/>
      <c r="AS824" s="146"/>
      <c r="AT824" s="145"/>
      <c r="AU824" s="146"/>
      <c r="AV824" s="145"/>
      <c r="AW824" s="108"/>
      <c r="AX824" s="144"/>
      <c r="AY824" s="145"/>
      <c r="AZ824" s="145"/>
      <c r="BA824" s="145"/>
      <c r="BB824" s="145"/>
      <c r="BC824" s="145"/>
    </row>
    <row r="825" spans="1:55" x14ac:dyDescent="0.2">
      <c r="A825" s="6">
        <v>838</v>
      </c>
      <c r="B825" s="88" t="s">
        <v>749</v>
      </c>
      <c r="D825" s="120" t="s">
        <v>212</v>
      </c>
      <c r="E825" s="120" t="s">
        <v>773</v>
      </c>
      <c r="F825" s="120">
        <v>332389.3835108733</v>
      </c>
      <c r="G825" s="123">
        <v>121.63602954770401</v>
      </c>
      <c r="H825" s="110">
        <f t="shared" si="96"/>
        <v>143.94203455583695</v>
      </c>
      <c r="I825" s="123">
        <v>73.35364115039593</v>
      </c>
      <c r="J825" s="121">
        <v>1.183383205544249</v>
      </c>
      <c r="K825" s="121">
        <v>0.11879716668593393</v>
      </c>
      <c r="L825" s="122">
        <v>0.47399999999999998</v>
      </c>
      <c r="M825" s="123">
        <v>0.98383248205055107</v>
      </c>
      <c r="N825" s="113">
        <f t="shared" si="97"/>
        <v>0.49191624102527554</v>
      </c>
      <c r="O825" s="113">
        <v>1</v>
      </c>
      <c r="P825" s="123" t="s">
        <v>780</v>
      </c>
      <c r="Q825" s="124">
        <v>10.76</v>
      </c>
      <c r="R825" s="123">
        <v>1.3791324567646162</v>
      </c>
      <c r="S825" s="113">
        <f t="shared" si="98"/>
        <v>0.68956622838230808</v>
      </c>
      <c r="T825" s="113">
        <v>1</v>
      </c>
      <c r="U825" s="123" t="s">
        <v>780</v>
      </c>
      <c r="V825" s="124">
        <v>0.16460000000000002</v>
      </c>
      <c r="W825" s="114">
        <f t="shared" si="99"/>
        <v>7.9542950000000012E-4</v>
      </c>
      <c r="X825" s="124">
        <v>0.96650000000000003</v>
      </c>
      <c r="Y825" s="113">
        <f t="shared" si="100"/>
        <v>0.48325000000000001</v>
      </c>
      <c r="Z825" s="113">
        <v>1</v>
      </c>
      <c r="AA825" s="123" t="s">
        <v>780</v>
      </c>
      <c r="AB825" s="121">
        <v>0.71337055206327216</v>
      </c>
      <c r="AC825" s="120">
        <v>2501.0776421823102</v>
      </c>
      <c r="AD825" s="120">
        <v>20.42716105897216</v>
      </c>
      <c r="AE825" s="120">
        <v>2502.315124629582</v>
      </c>
      <c r="AF825" s="120">
        <v>12.893870567649628</v>
      </c>
      <c r="AG825" s="120">
        <v>2503.3194856168116</v>
      </c>
      <c r="AH825" s="120">
        <v>16.263274119808724</v>
      </c>
      <c r="AI825" s="123">
        <v>99.910445173004007</v>
      </c>
      <c r="AJ825" s="144" t="s">
        <v>771</v>
      </c>
      <c r="AK825" s="143">
        <f t="shared" si="101"/>
        <v>2503.3194856168116</v>
      </c>
      <c r="AL825" s="143">
        <f t="shared" si="102"/>
        <v>16.263274119808724</v>
      </c>
      <c r="AM825" s="143">
        <v>1</v>
      </c>
      <c r="AN825" s="143">
        <v>26321</v>
      </c>
      <c r="AO825" s="146" t="s">
        <v>774</v>
      </c>
      <c r="AP825" s="26">
        <v>0</v>
      </c>
      <c r="AQ825" s="141">
        <f t="shared" si="103"/>
        <v>8.9554826995993153E-2</v>
      </c>
      <c r="AR825" s="145"/>
      <c r="AS825" s="146"/>
      <c r="AT825" s="145"/>
      <c r="AU825" s="146"/>
      <c r="AV825" s="145"/>
      <c r="AW825" s="108"/>
      <c r="AX825" s="144"/>
      <c r="AY825" s="145"/>
      <c r="AZ825" s="145"/>
      <c r="BA825" s="145"/>
      <c r="BB825" s="145"/>
      <c r="BC825" s="145"/>
    </row>
    <row r="826" spans="1:55" x14ac:dyDescent="0.2">
      <c r="A826" s="6">
        <v>839</v>
      </c>
      <c r="B826" s="88" t="s">
        <v>749</v>
      </c>
      <c r="D826" s="120" t="s">
        <v>213</v>
      </c>
      <c r="E826" s="120" t="s">
        <v>773</v>
      </c>
      <c r="F826" s="120">
        <v>499163.42635019246</v>
      </c>
      <c r="G826" s="123">
        <v>1164.1079368532378</v>
      </c>
      <c r="H826" s="110">
        <f t="shared" si="96"/>
        <v>571.74784483812914</v>
      </c>
      <c r="I826" s="123">
        <v>110.10520787158762</v>
      </c>
      <c r="J826" s="121">
        <v>0.49114676288837206</v>
      </c>
      <c r="K826" s="121">
        <v>1.508691347694989</v>
      </c>
      <c r="L826" s="122">
        <v>8.7570000000000009E-2</v>
      </c>
      <c r="M826" s="123">
        <v>1.5295124162116895</v>
      </c>
      <c r="N826" s="113">
        <f t="shared" si="97"/>
        <v>0.76475620810584477</v>
      </c>
      <c r="O826" s="113">
        <v>1</v>
      </c>
      <c r="P826" s="123" t="s">
        <v>780</v>
      </c>
      <c r="Q826" s="124">
        <v>1.218</v>
      </c>
      <c r="R826" s="123">
        <v>3.1410546315854546</v>
      </c>
      <c r="S826" s="113">
        <f t="shared" si="98"/>
        <v>1.5705273157927273</v>
      </c>
      <c r="T826" s="113">
        <v>1</v>
      </c>
      <c r="U826" s="123" t="s">
        <v>780</v>
      </c>
      <c r="V826" s="124">
        <v>0.1009</v>
      </c>
      <c r="W826" s="114">
        <f t="shared" si="99"/>
        <v>1.3843480000000001E-3</v>
      </c>
      <c r="X826" s="124">
        <v>2.7440000000000002</v>
      </c>
      <c r="Y826" s="113">
        <f t="shared" si="100"/>
        <v>1.3720000000000001</v>
      </c>
      <c r="Z826" s="113">
        <v>1</v>
      </c>
      <c r="AA826" s="123" t="s">
        <v>780</v>
      </c>
      <c r="AB826" s="121">
        <v>0.48694231575324898</v>
      </c>
      <c r="AC826" s="120">
        <v>541.16423108505887</v>
      </c>
      <c r="AD826" s="120">
        <v>7.9441617939029356</v>
      </c>
      <c r="AE826" s="120">
        <v>808.90639853461391</v>
      </c>
      <c r="AF826" s="120">
        <v>17.667711182350445</v>
      </c>
      <c r="AG826" s="120">
        <v>1640.4039696487482</v>
      </c>
      <c r="AH826" s="120">
        <v>50.924930327816448</v>
      </c>
      <c r="AI826" s="123">
        <v>32.989692849922555</v>
      </c>
      <c r="AJ826" s="144" t="s">
        <v>771</v>
      </c>
      <c r="AK826" s="143">
        <f t="shared" si="101"/>
        <v>1640.4039696487482</v>
      </c>
      <c r="AL826" s="143">
        <f t="shared" si="102"/>
        <v>50.924930327816448</v>
      </c>
      <c r="AM826" s="143">
        <v>1</v>
      </c>
      <c r="AN826" s="143">
        <v>26321</v>
      </c>
      <c r="AO826" s="146" t="s">
        <v>774</v>
      </c>
      <c r="AP826" s="26">
        <v>0</v>
      </c>
      <c r="AQ826" s="141">
        <f t="shared" si="103"/>
        <v>67.010307150077438</v>
      </c>
      <c r="AR826" s="145"/>
      <c r="AS826" s="146"/>
      <c r="AT826" s="145"/>
      <c r="AU826" s="146"/>
      <c r="AV826" s="145"/>
      <c r="AW826" s="108"/>
      <c r="AX826" s="144"/>
      <c r="AY826" s="145"/>
      <c r="AZ826" s="145"/>
      <c r="BA826" s="145"/>
      <c r="BB826" s="145"/>
      <c r="BC826" s="145"/>
    </row>
    <row r="827" spans="1:55" x14ac:dyDescent="0.2">
      <c r="A827" s="6">
        <v>840</v>
      </c>
      <c r="B827" s="88" t="s">
        <v>749</v>
      </c>
      <c r="D827" s="120" t="s">
        <v>214</v>
      </c>
      <c r="E827" s="120" t="s">
        <v>773</v>
      </c>
      <c r="F827" s="120">
        <v>464163.6400456797</v>
      </c>
      <c r="G827" s="123">
        <v>287.35724586368781</v>
      </c>
      <c r="H827" s="110">
        <f t="shared" si="96"/>
        <v>192.48050826854671</v>
      </c>
      <c r="I827" s="123">
        <v>150.48340181868335</v>
      </c>
      <c r="J827" s="121">
        <v>0.66983001486537319</v>
      </c>
      <c r="K827" s="121">
        <v>0.48278284780286196</v>
      </c>
      <c r="L827" s="122">
        <v>0.46090000000000003</v>
      </c>
      <c r="M827" s="123">
        <v>1.3003642048391226</v>
      </c>
      <c r="N827" s="113">
        <f t="shared" si="97"/>
        <v>0.65018210241956131</v>
      </c>
      <c r="O827" s="113">
        <v>1</v>
      </c>
      <c r="P827" s="123" t="s">
        <v>780</v>
      </c>
      <c r="Q827" s="124">
        <v>10.06</v>
      </c>
      <c r="R827" s="123">
        <v>1.6222736211649069</v>
      </c>
      <c r="S827" s="113">
        <f t="shared" si="98"/>
        <v>0.81113681058245346</v>
      </c>
      <c r="T827" s="113">
        <v>1</v>
      </c>
      <c r="U827" s="123" t="s">
        <v>780</v>
      </c>
      <c r="V827" s="124">
        <v>0.15820000000000001</v>
      </c>
      <c r="W827" s="114">
        <f t="shared" si="99"/>
        <v>7.6727000000000002E-4</v>
      </c>
      <c r="X827" s="124">
        <v>0.97</v>
      </c>
      <c r="Y827" s="113">
        <f t="shared" si="100"/>
        <v>0.48499999999999999</v>
      </c>
      <c r="Z827" s="113">
        <v>1</v>
      </c>
      <c r="AA827" s="123" t="s">
        <v>780</v>
      </c>
      <c r="AB827" s="121">
        <v>0.80156897571037944</v>
      </c>
      <c r="AC827" s="120">
        <v>2443.6808916561758</v>
      </c>
      <c r="AD827" s="120">
        <v>26.502315633720627</v>
      </c>
      <c r="AE827" s="120">
        <v>2439.9093409957759</v>
      </c>
      <c r="AF827" s="120">
        <v>15.093987353700868</v>
      </c>
      <c r="AG827" s="120">
        <v>2436.7664980984846</v>
      </c>
      <c r="AH827" s="120">
        <v>16.431490362937222</v>
      </c>
      <c r="AI827" s="123">
        <v>100.28375281599968</v>
      </c>
      <c r="AJ827" s="144" t="s">
        <v>771</v>
      </c>
      <c r="AK827" s="143">
        <f t="shared" si="101"/>
        <v>2436.7664980984846</v>
      </c>
      <c r="AL827" s="143">
        <f t="shared" si="102"/>
        <v>16.431490362937222</v>
      </c>
      <c r="AM827" s="143">
        <v>1</v>
      </c>
      <c r="AN827" s="143">
        <v>26321</v>
      </c>
      <c r="AO827" s="146" t="s">
        <v>774</v>
      </c>
      <c r="AP827" s="26">
        <v>0</v>
      </c>
      <c r="AQ827" s="141">
        <f t="shared" si="103"/>
        <v>-0.2837528159996765</v>
      </c>
      <c r="AR827" s="145"/>
      <c r="AS827" s="146"/>
      <c r="AT827" s="145"/>
      <c r="AU827" s="146"/>
      <c r="AV827" s="145"/>
      <c r="AW827" s="108"/>
      <c r="AX827" s="144"/>
      <c r="AY827" s="145"/>
      <c r="AZ827" s="145"/>
      <c r="BA827" s="145"/>
      <c r="BB827" s="145"/>
      <c r="BC827" s="145"/>
    </row>
    <row r="828" spans="1:55" x14ac:dyDescent="0.2">
      <c r="A828" s="6">
        <v>841</v>
      </c>
      <c r="B828" s="88" t="s">
        <v>749</v>
      </c>
      <c r="D828" s="120" t="s">
        <v>215</v>
      </c>
      <c r="E828" s="120" t="s">
        <v>773</v>
      </c>
      <c r="F828" s="120">
        <v>551670.26873198594</v>
      </c>
      <c r="G828" s="123">
        <v>1146.5437165547125</v>
      </c>
      <c r="H828" s="110">
        <f t="shared" si="96"/>
        <v>980.47614458097803</v>
      </c>
      <c r="I828" s="123">
        <v>175.00238541861623</v>
      </c>
      <c r="J828" s="121">
        <v>0.85515809857407221</v>
      </c>
      <c r="K828" s="121">
        <v>0.96429264839407924</v>
      </c>
      <c r="L828" s="122">
        <v>0.13200000000000001</v>
      </c>
      <c r="M828" s="123">
        <v>3.3215092521179574</v>
      </c>
      <c r="N828" s="113">
        <f t="shared" si="97"/>
        <v>1.6607546260589787</v>
      </c>
      <c r="O828" s="113">
        <v>1</v>
      </c>
      <c r="P828" s="123" t="s">
        <v>780</v>
      </c>
      <c r="Q828" s="124">
        <v>2.649</v>
      </c>
      <c r="R828" s="123">
        <v>3.6476898276181275</v>
      </c>
      <c r="S828" s="113">
        <f t="shared" si="98"/>
        <v>1.8238449138090638</v>
      </c>
      <c r="T828" s="113">
        <v>1</v>
      </c>
      <c r="U828" s="123" t="s">
        <v>780</v>
      </c>
      <c r="V828" s="124">
        <v>0.14560000000000001</v>
      </c>
      <c r="W828" s="114">
        <f t="shared" si="99"/>
        <v>1.0978240000000001E-3</v>
      </c>
      <c r="X828" s="124">
        <v>1.508</v>
      </c>
      <c r="Y828" s="113">
        <f t="shared" si="100"/>
        <v>0.754</v>
      </c>
      <c r="Z828" s="113">
        <v>1</v>
      </c>
      <c r="AA828" s="123" t="s">
        <v>780</v>
      </c>
      <c r="AB828" s="121">
        <v>0.91057886198806548</v>
      </c>
      <c r="AC828" s="120">
        <v>799.13400704960407</v>
      </c>
      <c r="AD828" s="120">
        <v>25.012470957958385</v>
      </c>
      <c r="AE828" s="120">
        <v>1314.4925753416364</v>
      </c>
      <c r="AF828" s="120">
        <v>27.251555056483767</v>
      </c>
      <c r="AG828" s="120">
        <v>2294.8632795399958</v>
      </c>
      <c r="AH828" s="120">
        <v>25.92051652724302</v>
      </c>
      <c r="AI828" s="123">
        <v>34.822728402791384</v>
      </c>
      <c r="AJ828" s="144" t="s">
        <v>771</v>
      </c>
      <c r="AK828" s="143">
        <f t="shared" si="101"/>
        <v>2294.8632795399958</v>
      </c>
      <c r="AL828" s="143">
        <f t="shared" si="102"/>
        <v>25.92051652724302</v>
      </c>
      <c r="AM828" s="143">
        <v>1</v>
      </c>
      <c r="AN828" s="143">
        <v>26321</v>
      </c>
      <c r="AO828" s="146" t="s">
        <v>774</v>
      </c>
      <c r="AP828" s="26">
        <v>0</v>
      </c>
      <c r="AQ828" s="141">
        <f t="shared" si="103"/>
        <v>65.177271597208616</v>
      </c>
      <c r="AR828" s="145"/>
      <c r="AS828" s="146"/>
      <c r="AT828" s="145"/>
      <c r="AU828" s="146"/>
      <c r="AV828" s="145"/>
      <c r="AW828" s="108"/>
      <c r="AX828" s="144"/>
      <c r="AY828" s="145"/>
      <c r="AZ828" s="145"/>
      <c r="BA828" s="145"/>
      <c r="BB828" s="145"/>
      <c r="BC828" s="145"/>
    </row>
    <row r="829" spans="1:55" x14ac:dyDescent="0.2">
      <c r="A829" s="6">
        <v>842</v>
      </c>
      <c r="B829" s="88" t="s">
        <v>749</v>
      </c>
      <c r="D829" s="120" t="s">
        <v>216</v>
      </c>
      <c r="E829" s="120" t="s">
        <v>773</v>
      </c>
      <c r="F829" s="120">
        <v>591906.0370072173</v>
      </c>
      <c r="G829" s="123">
        <v>364.66110650067401</v>
      </c>
      <c r="H829" s="110">
        <f t="shared" si="96"/>
        <v>320.71784700828556</v>
      </c>
      <c r="I829" s="123">
        <v>115.63498453358147</v>
      </c>
      <c r="J829" s="121">
        <v>0.87949562289745531</v>
      </c>
      <c r="K829" s="121">
        <v>0.31643229369536835</v>
      </c>
      <c r="L829" s="122">
        <v>0.25</v>
      </c>
      <c r="M829" s="123">
        <v>1.9299848342148935</v>
      </c>
      <c r="N829" s="113">
        <f t="shared" si="97"/>
        <v>0.96499241710744676</v>
      </c>
      <c r="O829" s="113">
        <v>1</v>
      </c>
      <c r="P829" s="123" t="s">
        <v>780</v>
      </c>
      <c r="Q829" s="124">
        <v>5.2190000000000003</v>
      </c>
      <c r="R829" s="123">
        <v>2.1253022797102221</v>
      </c>
      <c r="S829" s="113">
        <f t="shared" si="98"/>
        <v>1.0626511398551111</v>
      </c>
      <c r="T829" s="113">
        <v>1</v>
      </c>
      <c r="U829" s="123" t="s">
        <v>780</v>
      </c>
      <c r="V829" s="124">
        <v>0.15140000000000001</v>
      </c>
      <c r="W829" s="114">
        <f t="shared" si="99"/>
        <v>6.7372999999999999E-4</v>
      </c>
      <c r="X829" s="124">
        <v>0.89</v>
      </c>
      <c r="Y829" s="113">
        <f t="shared" si="100"/>
        <v>0.44500000000000001</v>
      </c>
      <c r="Z829" s="113">
        <v>1</v>
      </c>
      <c r="AA829" s="123" t="s">
        <v>780</v>
      </c>
      <c r="AB829" s="121">
        <v>0.90809898085558005</v>
      </c>
      <c r="AC829" s="120">
        <v>1438.5078834558169</v>
      </c>
      <c r="AD829" s="120">
        <v>24.931608892144141</v>
      </c>
      <c r="AE829" s="120">
        <v>1855.686420726468</v>
      </c>
      <c r="AF829" s="120">
        <v>18.273273274396615</v>
      </c>
      <c r="AG829" s="120">
        <v>2361.7613437775044</v>
      </c>
      <c r="AH829" s="120">
        <v>15.193305448789776</v>
      </c>
      <c r="AI829" s="123">
        <v>60.90826608056021</v>
      </c>
      <c r="AJ829" s="144" t="s">
        <v>771</v>
      </c>
      <c r="AK829" s="143">
        <f t="shared" si="101"/>
        <v>2361.7613437775044</v>
      </c>
      <c r="AL829" s="143">
        <f t="shared" si="102"/>
        <v>15.193305448789776</v>
      </c>
      <c r="AM829" s="143">
        <v>1</v>
      </c>
      <c r="AN829" s="143">
        <v>26321</v>
      </c>
      <c r="AO829" s="146" t="s">
        <v>774</v>
      </c>
      <c r="AP829" s="26">
        <v>0</v>
      </c>
      <c r="AQ829" s="141">
        <f t="shared" si="103"/>
        <v>39.09173391943979</v>
      </c>
      <c r="AR829" s="145"/>
      <c r="AS829" s="146"/>
      <c r="AT829" s="145"/>
      <c r="AU829" s="146"/>
      <c r="AV829" s="145"/>
      <c r="AW829" s="108"/>
      <c r="AX829" s="144"/>
      <c r="AY829" s="145"/>
      <c r="AZ829" s="145"/>
      <c r="BA829" s="145"/>
      <c r="BB829" s="145"/>
      <c r="BC829" s="145"/>
    </row>
    <row r="830" spans="1:55" x14ac:dyDescent="0.2">
      <c r="A830" s="6">
        <v>843</v>
      </c>
      <c r="B830" s="88" t="s">
        <v>749</v>
      </c>
      <c r="D830" s="120" t="s">
        <v>217</v>
      </c>
      <c r="E830" s="120" t="s">
        <v>773</v>
      </c>
      <c r="F830" s="120">
        <v>414476.42405119928</v>
      </c>
      <c r="G830" s="123">
        <v>190.04680578739564</v>
      </c>
      <c r="H830" s="110">
        <f t="shared" si="96"/>
        <v>230.80638476070007</v>
      </c>
      <c r="I830" s="123">
        <v>109.09795401675333</v>
      </c>
      <c r="J830" s="121">
        <v>1.2144712656675849</v>
      </c>
      <c r="K830" s="121" t="s">
        <v>560</v>
      </c>
      <c r="L830" s="122">
        <v>0.46310000000000001</v>
      </c>
      <c r="M830" s="123">
        <v>2.8426645757351068</v>
      </c>
      <c r="N830" s="113">
        <f t="shared" si="97"/>
        <v>1.4213322878675534</v>
      </c>
      <c r="O830" s="113">
        <v>1</v>
      </c>
      <c r="P830" s="123" t="s">
        <v>780</v>
      </c>
      <c r="Q830" s="124">
        <v>10.35</v>
      </c>
      <c r="R830" s="123">
        <v>2.9974052744114559</v>
      </c>
      <c r="S830" s="113">
        <f t="shared" si="98"/>
        <v>1.4987026372057279</v>
      </c>
      <c r="T830" s="113">
        <v>1</v>
      </c>
      <c r="U830" s="123" t="s">
        <v>780</v>
      </c>
      <c r="V830" s="124">
        <v>0.16210000000000002</v>
      </c>
      <c r="W830" s="114">
        <f t="shared" si="99"/>
        <v>7.7046130000000016E-4</v>
      </c>
      <c r="X830" s="124">
        <v>0.9506</v>
      </c>
      <c r="Y830" s="113">
        <f t="shared" si="100"/>
        <v>0.4753</v>
      </c>
      <c r="Z830" s="113">
        <v>1</v>
      </c>
      <c r="AA830" s="123" t="s">
        <v>780</v>
      </c>
      <c r="AB830" s="121">
        <v>0.9483751163056412</v>
      </c>
      <c r="AC830" s="120">
        <v>2453.2264388410517</v>
      </c>
      <c r="AD830" s="120">
        <v>58.264641914145159</v>
      </c>
      <c r="AE830" s="120">
        <v>2466.5219467386109</v>
      </c>
      <c r="AF830" s="120">
        <v>28.139813070496984</v>
      </c>
      <c r="AG830" s="120">
        <v>2477.496780845157</v>
      </c>
      <c r="AH830" s="120">
        <v>16.03791531443531</v>
      </c>
      <c r="AI830" s="123">
        <v>99.020368373765322</v>
      </c>
      <c r="AJ830" s="144" t="s">
        <v>771</v>
      </c>
      <c r="AK830" s="143">
        <f t="shared" si="101"/>
        <v>2477.496780845157</v>
      </c>
      <c r="AL830" s="143">
        <f t="shared" si="102"/>
        <v>16.03791531443531</v>
      </c>
      <c r="AM830" s="143">
        <v>1</v>
      </c>
      <c r="AN830" s="143">
        <v>26321</v>
      </c>
      <c r="AO830" s="146" t="s">
        <v>774</v>
      </c>
      <c r="AP830" s="26">
        <v>0</v>
      </c>
      <c r="AQ830" s="141">
        <f t="shared" si="103"/>
        <v>0.97963162623467781</v>
      </c>
      <c r="AR830" s="145"/>
      <c r="AS830" s="146"/>
      <c r="AT830" s="145"/>
      <c r="AU830" s="146"/>
      <c r="AV830" s="145"/>
      <c r="AW830" s="108"/>
      <c r="AX830" s="144"/>
      <c r="AY830" s="145"/>
      <c r="AZ830" s="145"/>
      <c r="BA830" s="145"/>
      <c r="BB830" s="145"/>
      <c r="BC830" s="145"/>
    </row>
    <row r="831" spans="1:55" x14ac:dyDescent="0.2">
      <c r="A831" s="6">
        <v>844</v>
      </c>
      <c r="B831" s="88" t="s">
        <v>749</v>
      </c>
      <c r="D831" s="120" t="s">
        <v>218</v>
      </c>
      <c r="E831" s="120" t="s">
        <v>773</v>
      </c>
      <c r="F831" s="120">
        <v>275463.60793186468</v>
      </c>
      <c r="G831" s="123">
        <v>88.498754341101701</v>
      </c>
      <c r="H831" s="110">
        <f t="shared" si="96"/>
        <v>124.68537902278942</v>
      </c>
      <c r="I831" s="123">
        <v>83.208986685485698</v>
      </c>
      <c r="J831" s="121">
        <v>1.4088941697666526</v>
      </c>
      <c r="K831" s="121">
        <v>0.40777960072935843</v>
      </c>
      <c r="L831" s="122">
        <v>0.67290000000000005</v>
      </c>
      <c r="M831" s="123">
        <v>1.9589035598869642</v>
      </c>
      <c r="N831" s="113">
        <f t="shared" si="97"/>
        <v>0.97945177994348209</v>
      </c>
      <c r="O831" s="113">
        <v>1</v>
      </c>
      <c r="P831" s="123" t="s">
        <v>780</v>
      </c>
      <c r="Q831" s="124">
        <v>25.46</v>
      </c>
      <c r="R831" s="123">
        <v>2.0828568250330908</v>
      </c>
      <c r="S831" s="113">
        <f t="shared" si="98"/>
        <v>1.0414284125165454</v>
      </c>
      <c r="T831" s="113">
        <v>1</v>
      </c>
      <c r="U831" s="123" t="s">
        <v>780</v>
      </c>
      <c r="V831" s="124">
        <v>0.27450000000000002</v>
      </c>
      <c r="W831" s="114">
        <f t="shared" si="99"/>
        <v>9.7145550000000025E-4</v>
      </c>
      <c r="X831" s="124">
        <v>0.7078000000000001</v>
      </c>
      <c r="Y831" s="113">
        <f t="shared" si="100"/>
        <v>0.35390000000000005</v>
      </c>
      <c r="Z831" s="113">
        <v>1</v>
      </c>
      <c r="AA831" s="123" t="s">
        <v>780</v>
      </c>
      <c r="AB831" s="121">
        <v>0.9404888210959208</v>
      </c>
      <c r="AC831" s="120">
        <v>3316.8747918956669</v>
      </c>
      <c r="AD831" s="120">
        <v>50.992935270389353</v>
      </c>
      <c r="AE831" s="120">
        <v>3326.1591683255228</v>
      </c>
      <c r="AF831" s="120">
        <v>20.556487567468594</v>
      </c>
      <c r="AG831" s="120">
        <v>3331.7584743140296</v>
      </c>
      <c r="AH831" s="120">
        <v>11.077645389351</v>
      </c>
      <c r="AI831" s="123">
        <v>99.553278470420125</v>
      </c>
      <c r="AJ831" s="144" t="s">
        <v>771</v>
      </c>
      <c r="AK831" s="143">
        <f t="shared" si="101"/>
        <v>3331.7584743140296</v>
      </c>
      <c r="AL831" s="143">
        <f t="shared" si="102"/>
        <v>11.077645389351</v>
      </c>
      <c r="AM831" s="143">
        <v>1</v>
      </c>
      <c r="AN831" s="143">
        <v>26321</v>
      </c>
      <c r="AO831" s="146" t="s">
        <v>774</v>
      </c>
      <c r="AP831" s="26">
        <v>0</v>
      </c>
      <c r="AQ831" s="141">
        <f t="shared" si="103"/>
        <v>0.44672152957987521</v>
      </c>
      <c r="AR831" s="145"/>
      <c r="AS831" s="146"/>
      <c r="AT831" s="145"/>
      <c r="AU831" s="146"/>
      <c r="AV831" s="145"/>
      <c r="AW831" s="108"/>
      <c r="AX831" s="144"/>
      <c r="AY831" s="145"/>
      <c r="AZ831" s="145"/>
      <c r="BA831" s="145"/>
      <c r="BB831" s="145"/>
      <c r="BC831" s="145"/>
    </row>
    <row r="832" spans="1:55" x14ac:dyDescent="0.2">
      <c r="A832" s="6">
        <v>845</v>
      </c>
      <c r="B832" s="88" t="s">
        <v>749</v>
      </c>
      <c r="D832" s="120" t="s">
        <v>219</v>
      </c>
      <c r="E832" s="120" t="s">
        <v>773</v>
      </c>
      <c r="F832" s="120">
        <v>258477.66850061313</v>
      </c>
      <c r="G832" s="123">
        <v>138.01479853095407</v>
      </c>
      <c r="H832" s="110">
        <f t="shared" si="96"/>
        <v>140.44264101413813</v>
      </c>
      <c r="I832" s="123">
        <v>45.358293033774082</v>
      </c>
      <c r="J832" s="121">
        <v>1.0175911750698208</v>
      </c>
      <c r="K832" s="121">
        <v>0.60112306546399541</v>
      </c>
      <c r="L832" s="122">
        <v>0.25140000000000001</v>
      </c>
      <c r="M832" s="123">
        <v>1.9415310195078272</v>
      </c>
      <c r="N832" s="113">
        <f t="shared" si="97"/>
        <v>0.97076550975391362</v>
      </c>
      <c r="O832" s="113">
        <v>1</v>
      </c>
      <c r="P832" s="123" t="s">
        <v>780</v>
      </c>
      <c r="Q832" s="124">
        <v>5.4359999999999999</v>
      </c>
      <c r="R832" s="123">
        <v>2.4404020375088349</v>
      </c>
      <c r="S832" s="113">
        <f t="shared" si="98"/>
        <v>1.2202010187544174</v>
      </c>
      <c r="T832" s="113">
        <v>1</v>
      </c>
      <c r="U832" s="123" t="s">
        <v>780</v>
      </c>
      <c r="V832" s="124">
        <v>0.15680000000000002</v>
      </c>
      <c r="W832" s="114">
        <f t="shared" si="99"/>
        <v>1.1595360000000003E-3</v>
      </c>
      <c r="X832" s="124">
        <v>1.4790000000000001</v>
      </c>
      <c r="Y832" s="113">
        <f t="shared" si="100"/>
        <v>0.73950000000000005</v>
      </c>
      <c r="Z832" s="113">
        <v>1</v>
      </c>
      <c r="AA832" s="123" t="s">
        <v>780</v>
      </c>
      <c r="AB832" s="121">
        <v>0.7955783472012441</v>
      </c>
      <c r="AC832" s="120">
        <v>1445.9264759168634</v>
      </c>
      <c r="AD832" s="120">
        <v>25.196663966244387</v>
      </c>
      <c r="AE832" s="120">
        <v>1890.6026271410262</v>
      </c>
      <c r="AF832" s="120">
        <v>21.148217693663128</v>
      </c>
      <c r="AG832" s="120">
        <v>2421.5020848352906</v>
      </c>
      <c r="AH832" s="120">
        <v>25.085616637962065</v>
      </c>
      <c r="AI832" s="123">
        <v>59.711964939944075</v>
      </c>
      <c r="AJ832" s="144" t="s">
        <v>771</v>
      </c>
      <c r="AK832" s="143">
        <f t="shared" si="101"/>
        <v>2421.5020848352906</v>
      </c>
      <c r="AL832" s="143">
        <f t="shared" si="102"/>
        <v>25.085616637962065</v>
      </c>
      <c r="AM832" s="143">
        <v>1</v>
      </c>
      <c r="AN832" s="143">
        <v>26321</v>
      </c>
      <c r="AO832" s="146" t="s">
        <v>774</v>
      </c>
      <c r="AP832" s="26">
        <v>0</v>
      </c>
      <c r="AQ832" s="141">
        <f t="shared" si="103"/>
        <v>40.288035060055925</v>
      </c>
      <c r="AR832" s="145"/>
      <c r="AS832" s="146"/>
      <c r="AT832" s="145"/>
      <c r="AU832" s="146"/>
      <c r="AV832" s="145"/>
      <c r="AW832" s="108"/>
      <c r="AX832" s="144"/>
      <c r="AY832" s="145"/>
      <c r="AZ832" s="145"/>
      <c r="BA832" s="145"/>
      <c r="BB832" s="145"/>
      <c r="BC832" s="145"/>
    </row>
    <row r="833" spans="1:55" x14ac:dyDescent="0.2">
      <c r="A833" s="6">
        <v>846</v>
      </c>
      <c r="B833" s="88" t="s">
        <v>749</v>
      </c>
      <c r="D833" s="120" t="s">
        <v>220</v>
      </c>
      <c r="E833" s="120" t="s">
        <v>773</v>
      </c>
      <c r="F833" s="120">
        <v>286992.28792542149</v>
      </c>
      <c r="G833" s="123">
        <v>78.227652128015279</v>
      </c>
      <c r="H833" s="110">
        <f t="shared" si="96"/>
        <v>189.33845895623321</v>
      </c>
      <c r="I833" s="123">
        <v>78.09381026315323</v>
      </c>
      <c r="J833" s="121">
        <v>2.4203520597344679</v>
      </c>
      <c r="K833" s="121">
        <v>0.22918730117636615</v>
      </c>
      <c r="L833" s="122">
        <v>0.63480000000000003</v>
      </c>
      <c r="M833" s="123">
        <v>1.1657409121977487</v>
      </c>
      <c r="N833" s="113">
        <f t="shared" si="97"/>
        <v>0.58287045609887433</v>
      </c>
      <c r="O833" s="113">
        <v>1</v>
      </c>
      <c r="P833" s="123" t="s">
        <v>780</v>
      </c>
      <c r="Q833" s="124">
        <v>21.5</v>
      </c>
      <c r="R833" s="123">
        <v>1.376862562534334</v>
      </c>
      <c r="S833" s="113">
        <f t="shared" si="98"/>
        <v>0.68843128126716702</v>
      </c>
      <c r="T833" s="113">
        <v>1</v>
      </c>
      <c r="U833" s="123" t="s">
        <v>780</v>
      </c>
      <c r="V833" s="124">
        <v>0.24560000000000001</v>
      </c>
      <c r="W833" s="114">
        <f t="shared" si="99"/>
        <v>8.9975560000000012E-4</v>
      </c>
      <c r="X833" s="124">
        <v>0.73270000000000002</v>
      </c>
      <c r="Y833" s="113">
        <f t="shared" si="100"/>
        <v>0.36635000000000001</v>
      </c>
      <c r="Z833" s="113">
        <v>1</v>
      </c>
      <c r="AA833" s="123" t="s">
        <v>780</v>
      </c>
      <c r="AB833" s="121">
        <v>0.84666468819663276</v>
      </c>
      <c r="AC833" s="120">
        <v>3168.3770391346088</v>
      </c>
      <c r="AD833" s="120">
        <v>29.245531437056798</v>
      </c>
      <c r="AE833" s="120">
        <v>3161.2760531355093</v>
      </c>
      <c r="AF833" s="120">
        <v>13.447652325185572</v>
      </c>
      <c r="AG833" s="120">
        <v>3156.7715651891317</v>
      </c>
      <c r="AH833" s="120">
        <v>11.62537428928867</v>
      </c>
      <c r="AI833" s="123">
        <v>100.36763743292214</v>
      </c>
      <c r="AJ833" s="144" t="s">
        <v>771</v>
      </c>
      <c r="AK833" s="143">
        <f t="shared" si="101"/>
        <v>3156.7715651891317</v>
      </c>
      <c r="AL833" s="143">
        <f t="shared" si="102"/>
        <v>11.62537428928867</v>
      </c>
      <c r="AM833" s="143">
        <v>1</v>
      </c>
      <c r="AN833" s="143">
        <v>26321</v>
      </c>
      <c r="AO833" s="146" t="s">
        <v>774</v>
      </c>
      <c r="AP833" s="26">
        <v>0</v>
      </c>
      <c r="AQ833" s="141">
        <f t="shared" si="103"/>
        <v>-0.36763743292213746</v>
      </c>
      <c r="AR833" s="145"/>
      <c r="AS833" s="146"/>
      <c r="AT833" s="145"/>
      <c r="AU833" s="146"/>
      <c r="AV833" s="145"/>
      <c r="AW833" s="108"/>
      <c r="AX833" s="144"/>
      <c r="AY833" s="145"/>
      <c r="AZ833" s="145"/>
      <c r="BA833" s="145"/>
      <c r="BB833" s="145"/>
      <c r="BC833" s="145"/>
    </row>
    <row r="834" spans="1:55" x14ac:dyDescent="0.2">
      <c r="A834" s="6">
        <v>847</v>
      </c>
      <c r="B834" s="88" t="s">
        <v>749</v>
      </c>
      <c r="D834" s="120" t="s">
        <v>221</v>
      </c>
      <c r="E834" s="120" t="s">
        <v>773</v>
      </c>
      <c r="F834" s="120">
        <v>190253.32323918582</v>
      </c>
      <c r="G834" s="123">
        <v>70.695210444241354</v>
      </c>
      <c r="H834" s="110">
        <f t="shared" si="96"/>
        <v>69.169042063164355</v>
      </c>
      <c r="I834" s="123">
        <v>41.873704723442899</v>
      </c>
      <c r="J834" s="121">
        <v>0.9784119974820541</v>
      </c>
      <c r="K834" s="121" t="s">
        <v>560</v>
      </c>
      <c r="L834" s="122">
        <v>0.47940000000000005</v>
      </c>
      <c r="M834" s="123">
        <v>1.1168775529780901</v>
      </c>
      <c r="N834" s="113">
        <f t="shared" si="97"/>
        <v>0.55843877648904505</v>
      </c>
      <c r="O834" s="113">
        <v>1</v>
      </c>
      <c r="P834" s="123" t="s">
        <v>780</v>
      </c>
      <c r="Q834" s="124">
        <v>11.03</v>
      </c>
      <c r="R834" s="123">
        <v>1.9343391251668338</v>
      </c>
      <c r="S834" s="113">
        <f t="shared" si="98"/>
        <v>0.96716956258341691</v>
      </c>
      <c r="T834" s="113">
        <v>1</v>
      </c>
      <c r="U834" s="123" t="s">
        <v>780</v>
      </c>
      <c r="V834" s="124">
        <v>0.1668</v>
      </c>
      <c r="W834" s="114">
        <f t="shared" si="99"/>
        <v>1.316886E-3</v>
      </c>
      <c r="X834" s="124">
        <v>1.579</v>
      </c>
      <c r="Y834" s="113">
        <f t="shared" si="100"/>
        <v>0.78949999999999998</v>
      </c>
      <c r="Z834" s="113">
        <v>1</v>
      </c>
      <c r="AA834" s="123" t="s">
        <v>780</v>
      </c>
      <c r="AB834" s="121">
        <v>0.57739490374096691</v>
      </c>
      <c r="AC834" s="120">
        <v>2524.7466481818678</v>
      </c>
      <c r="AD834" s="120">
        <v>23.374193901355284</v>
      </c>
      <c r="AE834" s="120">
        <v>2525.4945207744518</v>
      </c>
      <c r="AF834" s="120">
        <v>18.169610623792778</v>
      </c>
      <c r="AG834" s="120">
        <v>2526.0955269970877</v>
      </c>
      <c r="AH834" s="120">
        <v>26.515825294914123</v>
      </c>
      <c r="AI834" s="123">
        <v>99.94660222462673</v>
      </c>
      <c r="AJ834" s="144" t="s">
        <v>771</v>
      </c>
      <c r="AK834" s="143">
        <f t="shared" si="101"/>
        <v>2526.0955269970877</v>
      </c>
      <c r="AL834" s="143">
        <f t="shared" si="102"/>
        <v>26.515825294914123</v>
      </c>
      <c r="AM834" s="143">
        <v>1</v>
      </c>
      <c r="AN834" s="143">
        <v>26321</v>
      </c>
      <c r="AO834" s="146" t="s">
        <v>774</v>
      </c>
      <c r="AP834" s="26">
        <v>0</v>
      </c>
      <c r="AQ834" s="141">
        <f t="shared" si="103"/>
        <v>5.3397775373269951E-2</v>
      </c>
      <c r="AR834" s="145"/>
      <c r="AS834" s="146"/>
      <c r="AT834" s="145"/>
      <c r="AU834" s="146"/>
      <c r="AV834" s="145"/>
      <c r="AW834" s="108"/>
      <c r="AX834" s="144"/>
      <c r="AY834" s="145"/>
      <c r="AZ834" s="145"/>
      <c r="BA834" s="145"/>
      <c r="BB834" s="145"/>
      <c r="BC834" s="145"/>
    </row>
    <row r="835" spans="1:55" x14ac:dyDescent="0.2">
      <c r="A835" s="6">
        <v>848</v>
      </c>
      <c r="B835" s="88" t="s">
        <v>749</v>
      </c>
      <c r="D835" s="120" t="s">
        <v>222</v>
      </c>
      <c r="E835" s="120" t="s">
        <v>773</v>
      </c>
      <c r="F835" s="120">
        <v>557976.22458531102</v>
      </c>
      <c r="G835" s="123">
        <v>228.27965833880342</v>
      </c>
      <c r="H835" s="110">
        <f t="shared" ref="H835:H898" si="104">J835*G835</f>
        <v>348.78607994227417</v>
      </c>
      <c r="I835" s="123">
        <v>123.47229242993195</v>
      </c>
      <c r="J835" s="121">
        <v>1.5278894426266401</v>
      </c>
      <c r="K835" s="121" t="s">
        <v>560</v>
      </c>
      <c r="L835" s="122">
        <v>0.40160000000000001</v>
      </c>
      <c r="M835" s="123">
        <v>1.2627004569764031</v>
      </c>
      <c r="N835" s="113">
        <f t="shared" ref="N835:N898" si="105">M835/2</f>
        <v>0.63135022848820155</v>
      </c>
      <c r="O835" s="113">
        <v>1</v>
      </c>
      <c r="P835" s="123" t="s">
        <v>780</v>
      </c>
      <c r="Q835" s="124">
        <v>8.7509999999999994</v>
      </c>
      <c r="R835" s="123">
        <v>1.5159361985751338</v>
      </c>
      <c r="S835" s="113">
        <f t="shared" ref="S835:S898" si="106">R835/2</f>
        <v>0.75796809928756692</v>
      </c>
      <c r="T835" s="113">
        <v>1</v>
      </c>
      <c r="U835" s="123" t="s">
        <v>780</v>
      </c>
      <c r="V835" s="124">
        <v>0.158</v>
      </c>
      <c r="W835" s="114">
        <f t="shared" ref="W835:W898" si="107">(Y835/100)*V835</f>
        <v>6.6265200000000012E-4</v>
      </c>
      <c r="X835" s="124">
        <v>0.8388000000000001</v>
      </c>
      <c r="Y835" s="113">
        <f t="shared" ref="Y835:Y898" si="108">X835/2</f>
        <v>0.41940000000000005</v>
      </c>
      <c r="Z835" s="113">
        <v>1</v>
      </c>
      <c r="AA835" s="123" t="s">
        <v>780</v>
      </c>
      <c r="AB835" s="121">
        <v>0.83295092376793078</v>
      </c>
      <c r="AC835" s="120">
        <v>2176.5911946130377</v>
      </c>
      <c r="AD835" s="120">
        <v>23.367200930877061</v>
      </c>
      <c r="AE835" s="120">
        <v>2312.40503910703</v>
      </c>
      <c r="AF835" s="120">
        <v>13.90882955990719</v>
      </c>
      <c r="AG835" s="120">
        <v>2434.6126389125207</v>
      </c>
      <c r="AH835" s="120">
        <v>14.213337580780196</v>
      </c>
      <c r="AI835" s="123">
        <v>89.401950841151688</v>
      </c>
      <c r="AJ835" s="144" t="s">
        <v>771</v>
      </c>
      <c r="AK835" s="143">
        <f t="shared" ref="AK835:AK898" si="109">AG835</f>
        <v>2434.6126389125207</v>
      </c>
      <c r="AL835" s="143">
        <f t="shared" ref="AL835:AL898" si="110">AH835</f>
        <v>14.213337580780196</v>
      </c>
      <c r="AM835" s="143">
        <v>1</v>
      </c>
      <c r="AN835" s="143">
        <v>26321</v>
      </c>
      <c r="AO835" s="146" t="s">
        <v>774</v>
      </c>
      <c r="AP835" s="26">
        <v>0</v>
      </c>
      <c r="AQ835" s="141">
        <f t="shared" ref="AQ835:AQ898" si="111">100-AI835</f>
        <v>10.598049158848312</v>
      </c>
      <c r="AR835" s="145"/>
      <c r="AS835" s="146"/>
      <c r="AT835" s="145"/>
      <c r="AU835" s="146"/>
      <c r="AV835" s="145"/>
      <c r="AW835" s="108"/>
      <c r="AX835" s="144"/>
      <c r="AY835" s="145"/>
      <c r="AZ835" s="145"/>
      <c r="BA835" s="145"/>
      <c r="BB835" s="145"/>
      <c r="BC835" s="145"/>
    </row>
    <row r="836" spans="1:55" x14ac:dyDescent="0.2">
      <c r="A836" s="6">
        <v>849</v>
      </c>
      <c r="B836" s="88" t="s">
        <v>749</v>
      </c>
      <c r="D836" s="120" t="s">
        <v>223</v>
      </c>
      <c r="E836" s="120" t="s">
        <v>773</v>
      </c>
      <c r="F836" s="120">
        <v>493553.34418956883</v>
      </c>
      <c r="G836" s="123">
        <v>563.28382868932704</v>
      </c>
      <c r="H836" s="110">
        <f t="shared" si="104"/>
        <v>492.53170898322793</v>
      </c>
      <c r="I836" s="123">
        <v>75.167739259799731</v>
      </c>
      <c r="J836" s="121">
        <v>0.87439348317396548</v>
      </c>
      <c r="K836" s="121">
        <v>0.67533503083850033</v>
      </c>
      <c r="L836" s="122">
        <v>9.9790000000000004E-2</v>
      </c>
      <c r="M836" s="123">
        <v>2.8436001812581622</v>
      </c>
      <c r="N836" s="113">
        <f t="shared" si="105"/>
        <v>1.4218000906290811</v>
      </c>
      <c r="O836" s="113">
        <v>1</v>
      </c>
      <c r="P836" s="123" t="s">
        <v>780</v>
      </c>
      <c r="Q836" s="124">
        <v>2.1320000000000001</v>
      </c>
      <c r="R836" s="123">
        <v>2.9702541486206009</v>
      </c>
      <c r="S836" s="113">
        <f t="shared" si="106"/>
        <v>1.4851270743103004</v>
      </c>
      <c r="T836" s="113">
        <v>1</v>
      </c>
      <c r="U836" s="123" t="s">
        <v>780</v>
      </c>
      <c r="V836" s="124">
        <v>0.155</v>
      </c>
      <c r="W836" s="114">
        <f t="shared" si="107"/>
        <v>6.6502749999999995E-4</v>
      </c>
      <c r="X836" s="124">
        <v>0.85809999999999997</v>
      </c>
      <c r="Y836" s="113">
        <f t="shared" si="108"/>
        <v>0.42904999999999999</v>
      </c>
      <c r="Z836" s="113">
        <v>1</v>
      </c>
      <c r="AA836" s="123" t="s">
        <v>780</v>
      </c>
      <c r="AB836" s="121">
        <v>0.95735921539870339</v>
      </c>
      <c r="AC836" s="120">
        <v>613.15380120097689</v>
      </c>
      <c r="AD836" s="120">
        <v>16.653612178258641</v>
      </c>
      <c r="AE836" s="120">
        <v>1159.3723607729448</v>
      </c>
      <c r="AF836" s="120">
        <v>20.741726834503879</v>
      </c>
      <c r="AG836" s="120">
        <v>2401.7236485639078</v>
      </c>
      <c r="AH836" s="120">
        <v>14.588774568848384</v>
      </c>
      <c r="AI836" s="123">
        <v>25.529739925224433</v>
      </c>
      <c r="AJ836" s="144" t="s">
        <v>771</v>
      </c>
      <c r="AK836" s="143">
        <f t="shared" si="109"/>
        <v>2401.7236485639078</v>
      </c>
      <c r="AL836" s="143">
        <f t="shared" si="110"/>
        <v>14.588774568848384</v>
      </c>
      <c r="AM836" s="143">
        <v>1</v>
      </c>
      <c r="AN836" s="143">
        <v>26321</v>
      </c>
      <c r="AO836" s="146" t="s">
        <v>774</v>
      </c>
      <c r="AP836" s="26">
        <v>0</v>
      </c>
      <c r="AQ836" s="141">
        <f t="shared" si="111"/>
        <v>74.470260074775567</v>
      </c>
      <c r="AR836" s="145"/>
      <c r="AS836" s="146"/>
      <c r="AT836" s="145"/>
      <c r="AU836" s="146"/>
      <c r="AV836" s="145"/>
      <c r="AW836" s="108"/>
      <c r="AX836" s="144"/>
      <c r="AY836" s="145"/>
      <c r="AZ836" s="145"/>
      <c r="BA836" s="145"/>
      <c r="BB836" s="145"/>
      <c r="BC836" s="145"/>
    </row>
    <row r="837" spans="1:55" x14ac:dyDescent="0.2">
      <c r="A837" s="6">
        <v>850</v>
      </c>
      <c r="B837" s="88" t="s">
        <v>749</v>
      </c>
      <c r="D837" s="120" t="s">
        <v>224</v>
      </c>
      <c r="E837" s="120" t="s">
        <v>773</v>
      </c>
      <c r="F837" s="120">
        <v>666121.54265642341</v>
      </c>
      <c r="G837" s="123">
        <v>809.86697404608037</v>
      </c>
      <c r="H837" s="110">
        <f t="shared" si="104"/>
        <v>809.87813798520972</v>
      </c>
      <c r="I837" s="123">
        <v>138.15248793677247</v>
      </c>
      <c r="J837" s="121">
        <v>1.0000137849047894</v>
      </c>
      <c r="K837" s="121">
        <v>1.0327375470127496</v>
      </c>
      <c r="L837" s="122">
        <v>0.14370000000000002</v>
      </c>
      <c r="M837" s="123">
        <v>2.5921156718359186</v>
      </c>
      <c r="N837" s="113">
        <f t="shared" si="105"/>
        <v>1.2960578359179593</v>
      </c>
      <c r="O837" s="113">
        <v>1</v>
      </c>
      <c r="P837" s="123" t="s">
        <v>780</v>
      </c>
      <c r="Q837" s="124">
        <v>2.423</v>
      </c>
      <c r="R837" s="123">
        <v>2.9107696140086201</v>
      </c>
      <c r="S837" s="113">
        <f t="shared" si="106"/>
        <v>1.4553848070043101</v>
      </c>
      <c r="T837" s="113">
        <v>1</v>
      </c>
      <c r="U837" s="123" t="s">
        <v>780</v>
      </c>
      <c r="V837" s="124">
        <v>0.12230000000000001</v>
      </c>
      <c r="W837" s="114">
        <f t="shared" si="107"/>
        <v>8.0962600000000003E-4</v>
      </c>
      <c r="X837" s="124">
        <v>1.3240000000000001</v>
      </c>
      <c r="Y837" s="113">
        <f t="shared" si="108"/>
        <v>0.66200000000000003</v>
      </c>
      <c r="Z837" s="113">
        <v>1</v>
      </c>
      <c r="AA837" s="123" t="s">
        <v>780</v>
      </c>
      <c r="AB837" s="121">
        <v>0.89052587994627941</v>
      </c>
      <c r="AC837" s="120">
        <v>865.55515187162018</v>
      </c>
      <c r="AD837" s="120">
        <v>21.029419923411979</v>
      </c>
      <c r="AE837" s="120">
        <v>1249.3042145333006</v>
      </c>
      <c r="AF837" s="120">
        <v>21.138389875365192</v>
      </c>
      <c r="AG837" s="120">
        <v>1989.5605279623539</v>
      </c>
      <c r="AH837" s="120">
        <v>23.551515270582104</v>
      </c>
      <c r="AI837" s="123">
        <v>43.504841381131278</v>
      </c>
      <c r="AJ837" s="144" t="s">
        <v>771</v>
      </c>
      <c r="AK837" s="143">
        <f t="shared" si="109"/>
        <v>1989.5605279623539</v>
      </c>
      <c r="AL837" s="143">
        <f t="shared" si="110"/>
        <v>23.551515270582104</v>
      </c>
      <c r="AM837" s="143">
        <v>1</v>
      </c>
      <c r="AN837" s="143">
        <v>26321</v>
      </c>
      <c r="AO837" s="146" t="s">
        <v>774</v>
      </c>
      <c r="AP837" s="26">
        <v>0</v>
      </c>
      <c r="AQ837" s="141">
        <f t="shared" si="111"/>
        <v>56.495158618868722</v>
      </c>
      <c r="AR837" s="145"/>
      <c r="AS837" s="146"/>
      <c r="AT837" s="145"/>
      <c r="AU837" s="146"/>
      <c r="AV837" s="145"/>
      <c r="AW837" s="108"/>
      <c r="AX837" s="144"/>
      <c r="AY837" s="145"/>
      <c r="AZ837" s="145"/>
      <c r="BA837" s="145"/>
      <c r="BB837" s="145"/>
      <c r="BC837" s="145"/>
    </row>
    <row r="838" spans="1:55" x14ac:dyDescent="0.2">
      <c r="A838" s="6">
        <v>851</v>
      </c>
      <c r="B838" s="88" t="s">
        <v>749</v>
      </c>
      <c r="D838" s="120" t="s">
        <v>225</v>
      </c>
      <c r="E838" s="120" t="s">
        <v>773</v>
      </c>
      <c r="F838" s="120">
        <v>261498.59296904199</v>
      </c>
      <c r="G838" s="123">
        <v>269.75424248659448</v>
      </c>
      <c r="H838" s="110">
        <f t="shared" si="104"/>
        <v>483.73150693823465</v>
      </c>
      <c r="I838" s="123">
        <v>48.8953461781459</v>
      </c>
      <c r="J838" s="121">
        <v>1.7932303954858979</v>
      </c>
      <c r="K838" s="121">
        <v>0.97821168554148719</v>
      </c>
      <c r="L838" s="122">
        <v>0.15109999999999998</v>
      </c>
      <c r="M838" s="123">
        <v>4.772138653590976</v>
      </c>
      <c r="N838" s="113">
        <f t="shared" si="105"/>
        <v>2.386069326795488</v>
      </c>
      <c r="O838" s="113">
        <v>1</v>
      </c>
      <c r="P838" s="123" t="s">
        <v>780</v>
      </c>
      <c r="Q838" s="124">
        <v>3.254</v>
      </c>
      <c r="R838" s="123">
        <v>4.9707120706178545</v>
      </c>
      <c r="S838" s="113">
        <f t="shared" si="106"/>
        <v>2.4853560353089272</v>
      </c>
      <c r="T838" s="113">
        <v>1</v>
      </c>
      <c r="U838" s="123" t="s">
        <v>780</v>
      </c>
      <c r="V838" s="124">
        <v>0.15620000000000001</v>
      </c>
      <c r="W838" s="114">
        <f t="shared" si="107"/>
        <v>1.086371E-3</v>
      </c>
      <c r="X838" s="124">
        <v>1.391</v>
      </c>
      <c r="Y838" s="113">
        <f t="shared" si="108"/>
        <v>0.69550000000000001</v>
      </c>
      <c r="Z838" s="113">
        <v>1</v>
      </c>
      <c r="AA838" s="123" t="s">
        <v>780</v>
      </c>
      <c r="AB838" s="121">
        <v>0.96005131373417174</v>
      </c>
      <c r="AC838" s="120">
        <v>907.11421465295064</v>
      </c>
      <c r="AD838" s="120">
        <v>40.508015137334382</v>
      </c>
      <c r="AE838" s="120">
        <v>1470.0934909760615</v>
      </c>
      <c r="AF838" s="120">
        <v>39.359874289448953</v>
      </c>
      <c r="AG838" s="120">
        <v>2414.7613655263835</v>
      </c>
      <c r="AH838" s="120">
        <v>23.61568334684684</v>
      </c>
      <c r="AI838" s="123">
        <v>37.565377167412677</v>
      </c>
      <c r="AJ838" s="144" t="s">
        <v>771</v>
      </c>
      <c r="AK838" s="143">
        <f t="shared" si="109"/>
        <v>2414.7613655263835</v>
      </c>
      <c r="AL838" s="143">
        <f t="shared" si="110"/>
        <v>23.61568334684684</v>
      </c>
      <c r="AM838" s="143">
        <v>1</v>
      </c>
      <c r="AN838" s="143">
        <v>26321</v>
      </c>
      <c r="AO838" s="146" t="s">
        <v>774</v>
      </c>
      <c r="AP838" s="26">
        <v>0</v>
      </c>
      <c r="AQ838" s="141">
        <f t="shared" si="111"/>
        <v>62.434622832587323</v>
      </c>
      <c r="AR838" s="145"/>
      <c r="AS838" s="146"/>
      <c r="AT838" s="145"/>
      <c r="AU838" s="146"/>
      <c r="AV838" s="145"/>
      <c r="AW838" s="108"/>
      <c r="AX838" s="144"/>
      <c r="AY838" s="145"/>
      <c r="AZ838" s="145"/>
      <c r="BA838" s="145"/>
      <c r="BB838" s="145"/>
      <c r="BC838" s="145"/>
    </row>
    <row r="839" spans="1:55" x14ac:dyDescent="0.2">
      <c r="A839" s="6">
        <v>853</v>
      </c>
      <c r="B839" s="88" t="s">
        <v>749</v>
      </c>
      <c r="D839" s="120" t="s">
        <v>226</v>
      </c>
      <c r="E839" s="120" t="s">
        <v>773</v>
      </c>
      <c r="F839" s="120">
        <v>506093.56171666464</v>
      </c>
      <c r="G839" s="123">
        <v>223.25623913672564</v>
      </c>
      <c r="H839" s="110">
        <f t="shared" si="104"/>
        <v>205.72563934822304</v>
      </c>
      <c r="I839" s="123">
        <v>89.563052843805949</v>
      </c>
      <c r="J839" s="121">
        <v>0.92147767132381642</v>
      </c>
      <c r="K839" s="121">
        <v>0.16905415761065751</v>
      </c>
      <c r="L839" s="122">
        <v>0.31760000000000005</v>
      </c>
      <c r="M839" s="123">
        <v>1.4676692974184264</v>
      </c>
      <c r="N839" s="113">
        <f t="shared" si="105"/>
        <v>0.73383464870921322</v>
      </c>
      <c r="O839" s="113">
        <v>1</v>
      </c>
      <c r="P839" s="123" t="s">
        <v>780</v>
      </c>
      <c r="Q839" s="124">
        <v>7.1230000000000002</v>
      </c>
      <c r="R839" s="123">
        <v>1.6469864550419611</v>
      </c>
      <c r="S839" s="113">
        <f t="shared" si="106"/>
        <v>0.82349322752098053</v>
      </c>
      <c r="T839" s="113">
        <v>1</v>
      </c>
      <c r="U839" s="123" t="s">
        <v>780</v>
      </c>
      <c r="V839" s="124">
        <v>0.16270000000000001</v>
      </c>
      <c r="W839" s="114">
        <f t="shared" si="107"/>
        <v>6.0792855000000006E-4</v>
      </c>
      <c r="X839" s="124">
        <v>0.74730000000000008</v>
      </c>
      <c r="Y839" s="113">
        <f t="shared" si="108"/>
        <v>0.37365000000000004</v>
      </c>
      <c r="Z839" s="113">
        <v>1</v>
      </c>
      <c r="AA839" s="123" t="s">
        <v>780</v>
      </c>
      <c r="AB839" s="121">
        <v>0.89112408479463412</v>
      </c>
      <c r="AC839" s="120">
        <v>1778.008809862584</v>
      </c>
      <c r="AD839" s="120">
        <v>22.846254891797571</v>
      </c>
      <c r="AE839" s="120">
        <v>2126.9458042234</v>
      </c>
      <c r="AF839" s="120">
        <v>14.771445201920869</v>
      </c>
      <c r="AG839" s="120">
        <v>2483.5336398539198</v>
      </c>
      <c r="AH839" s="120">
        <v>12.600557799263076</v>
      </c>
      <c r="AI839" s="123">
        <v>71.591895568894557</v>
      </c>
      <c r="AJ839" s="144" t="s">
        <v>771</v>
      </c>
      <c r="AK839" s="143">
        <f t="shared" si="109"/>
        <v>2483.5336398539198</v>
      </c>
      <c r="AL839" s="143">
        <f t="shared" si="110"/>
        <v>12.600557799263076</v>
      </c>
      <c r="AM839" s="143">
        <v>1</v>
      </c>
      <c r="AN839" s="143">
        <v>26321</v>
      </c>
      <c r="AO839" s="146" t="s">
        <v>774</v>
      </c>
      <c r="AP839" s="26">
        <v>0</v>
      </c>
      <c r="AQ839" s="141">
        <f t="shared" si="111"/>
        <v>28.408104431105443</v>
      </c>
      <c r="AR839" s="145"/>
      <c r="AS839" s="146"/>
      <c r="AT839" s="145"/>
      <c r="AU839" s="146"/>
      <c r="AV839" s="145"/>
      <c r="AW839" s="108"/>
      <c r="AX839" s="144"/>
      <c r="AY839" s="145"/>
      <c r="AZ839" s="145"/>
      <c r="BA839" s="145"/>
      <c r="BB839" s="145"/>
      <c r="BC839" s="145"/>
    </row>
    <row r="840" spans="1:55" x14ac:dyDescent="0.2">
      <c r="A840" s="6">
        <v>854</v>
      </c>
      <c r="B840" s="88" t="s">
        <v>749</v>
      </c>
      <c r="D840" s="120" t="s">
        <v>227</v>
      </c>
      <c r="E840" s="120" t="s">
        <v>773</v>
      </c>
      <c r="F840" s="120">
        <v>242540.88570612698</v>
      </c>
      <c r="G840" s="123">
        <v>89.765407233987844</v>
      </c>
      <c r="H840" s="110">
        <f t="shared" si="104"/>
        <v>194.080528840439</v>
      </c>
      <c r="I840" s="123">
        <v>51.368099244548745</v>
      </c>
      <c r="J840" s="121">
        <v>2.1620859841312496</v>
      </c>
      <c r="K840" s="121">
        <v>0.36226120118552529</v>
      </c>
      <c r="L840" s="122">
        <v>0.43970000000000004</v>
      </c>
      <c r="M840" s="123">
        <v>1.3419803229637837</v>
      </c>
      <c r="N840" s="113">
        <f t="shared" si="105"/>
        <v>0.67099016148189183</v>
      </c>
      <c r="O840" s="113">
        <v>1</v>
      </c>
      <c r="P840" s="123" t="s">
        <v>780</v>
      </c>
      <c r="Q840" s="124">
        <v>9.7789999999999999</v>
      </c>
      <c r="R840" s="123">
        <v>2.0772705971022742</v>
      </c>
      <c r="S840" s="113">
        <f t="shared" si="106"/>
        <v>1.0386352985511371</v>
      </c>
      <c r="T840" s="113">
        <v>1</v>
      </c>
      <c r="U840" s="123" t="s">
        <v>780</v>
      </c>
      <c r="V840" s="124">
        <v>0.1613</v>
      </c>
      <c r="W840" s="114">
        <f t="shared" si="107"/>
        <v>1.2791089999999998E-3</v>
      </c>
      <c r="X840" s="124">
        <v>1.5860000000000001</v>
      </c>
      <c r="Y840" s="113">
        <f t="shared" si="108"/>
        <v>0.79300000000000004</v>
      </c>
      <c r="Z840" s="113">
        <v>1</v>
      </c>
      <c r="AA840" s="123" t="s">
        <v>780</v>
      </c>
      <c r="AB840" s="121">
        <v>0.64603057725642632</v>
      </c>
      <c r="AC840" s="120">
        <v>2349.4620593799882</v>
      </c>
      <c r="AD840" s="120">
        <v>26.47680688579203</v>
      </c>
      <c r="AE840" s="120">
        <v>2414.1551163744562</v>
      </c>
      <c r="AF840" s="120">
        <v>19.318031255603273</v>
      </c>
      <c r="AG840" s="120">
        <v>2469.1655119915263</v>
      </c>
      <c r="AH840" s="120">
        <v>26.772874574055226</v>
      </c>
      <c r="AI840" s="123">
        <v>95.152068501273121</v>
      </c>
      <c r="AJ840" s="144" t="s">
        <v>771</v>
      </c>
      <c r="AK840" s="143">
        <f t="shared" si="109"/>
        <v>2469.1655119915263</v>
      </c>
      <c r="AL840" s="143">
        <f t="shared" si="110"/>
        <v>26.772874574055226</v>
      </c>
      <c r="AM840" s="143">
        <v>1</v>
      </c>
      <c r="AN840" s="143">
        <v>26321</v>
      </c>
      <c r="AO840" s="146" t="s">
        <v>774</v>
      </c>
      <c r="AP840" s="26">
        <v>0</v>
      </c>
      <c r="AQ840" s="141">
        <f t="shared" si="111"/>
        <v>4.8479314987268793</v>
      </c>
      <c r="AR840" s="145"/>
      <c r="AS840" s="146"/>
      <c r="AT840" s="145"/>
      <c r="AU840" s="146"/>
      <c r="AV840" s="145"/>
      <c r="AW840" s="108"/>
      <c r="AX840" s="144"/>
      <c r="AY840" s="145"/>
      <c r="AZ840" s="145"/>
      <c r="BA840" s="145"/>
      <c r="BB840" s="145"/>
      <c r="BC840" s="145"/>
    </row>
    <row r="841" spans="1:55" x14ac:dyDescent="0.2">
      <c r="A841" s="6">
        <v>855</v>
      </c>
      <c r="B841" s="88" t="s">
        <v>749</v>
      </c>
      <c r="D841" s="120" t="s">
        <v>228</v>
      </c>
      <c r="E841" s="120" t="s">
        <v>773</v>
      </c>
      <c r="F841" s="120">
        <v>741483.3694136804</v>
      </c>
      <c r="G841" s="123">
        <v>840.67010328165964</v>
      </c>
      <c r="H841" s="110">
        <f t="shared" si="104"/>
        <v>1352.7850408626907</v>
      </c>
      <c r="I841" s="123">
        <v>173.76220760660402</v>
      </c>
      <c r="J841" s="121">
        <v>1.6091746757520307</v>
      </c>
      <c r="K841" s="121">
        <v>2.0915314604688708</v>
      </c>
      <c r="L841" s="122">
        <v>0.15159999999999998</v>
      </c>
      <c r="M841" s="123">
        <v>1.650111209674973</v>
      </c>
      <c r="N841" s="113">
        <f t="shared" si="105"/>
        <v>0.82505560483748652</v>
      </c>
      <c r="O841" s="113">
        <v>1</v>
      </c>
      <c r="P841" s="123" t="s">
        <v>780</v>
      </c>
      <c r="Q841" s="124">
        <v>2.4</v>
      </c>
      <c r="R841" s="123">
        <v>2.5313933690654249</v>
      </c>
      <c r="S841" s="113">
        <f t="shared" si="106"/>
        <v>1.2656966845327124</v>
      </c>
      <c r="T841" s="113">
        <v>1</v>
      </c>
      <c r="U841" s="123" t="s">
        <v>780</v>
      </c>
      <c r="V841" s="124">
        <v>0.11480000000000001</v>
      </c>
      <c r="W841" s="114">
        <f t="shared" si="107"/>
        <v>1.1020800000000001E-3</v>
      </c>
      <c r="X841" s="124">
        <v>1.92</v>
      </c>
      <c r="Y841" s="113">
        <f t="shared" si="108"/>
        <v>0.96</v>
      </c>
      <c r="Z841" s="113">
        <v>1</v>
      </c>
      <c r="AA841" s="123" t="s">
        <v>780</v>
      </c>
      <c r="AB841" s="121">
        <v>0.65185886549279537</v>
      </c>
      <c r="AC841" s="120">
        <v>909.91639308325784</v>
      </c>
      <c r="AD841" s="120">
        <v>14.018346550235378</v>
      </c>
      <c r="AE841" s="120">
        <v>1242.5951687230936</v>
      </c>
      <c r="AF841" s="120">
        <v>18.307548233195348</v>
      </c>
      <c r="AG841" s="120">
        <v>1877.0397544623106</v>
      </c>
      <c r="AH841" s="120">
        <v>34.599222321122696</v>
      </c>
      <c r="AI841" s="123">
        <v>48.476138607086078</v>
      </c>
      <c r="AJ841" s="144" t="s">
        <v>771</v>
      </c>
      <c r="AK841" s="143">
        <f t="shared" si="109"/>
        <v>1877.0397544623106</v>
      </c>
      <c r="AL841" s="143">
        <f t="shared" si="110"/>
        <v>34.599222321122696</v>
      </c>
      <c r="AM841" s="143">
        <v>1</v>
      </c>
      <c r="AN841" s="143">
        <v>26321</v>
      </c>
      <c r="AO841" s="146" t="s">
        <v>774</v>
      </c>
      <c r="AP841" s="26">
        <v>0</v>
      </c>
      <c r="AQ841" s="141">
        <f t="shared" si="111"/>
        <v>51.523861392913922</v>
      </c>
      <c r="AR841" s="145"/>
      <c r="AS841" s="146"/>
      <c r="AT841" s="145"/>
      <c r="AU841" s="146"/>
      <c r="AV841" s="145"/>
      <c r="AW841" s="108"/>
      <c r="AX841" s="144"/>
      <c r="AY841" s="145"/>
      <c r="AZ841" s="145"/>
      <c r="BA841" s="145"/>
      <c r="BB841" s="145"/>
      <c r="BC841" s="145"/>
    </row>
    <row r="842" spans="1:55" x14ac:dyDescent="0.2">
      <c r="A842" s="6">
        <v>856</v>
      </c>
      <c r="B842" s="88" t="s">
        <v>749</v>
      </c>
      <c r="D842" s="120" t="s">
        <v>229</v>
      </c>
      <c r="E842" s="120" t="s">
        <v>773</v>
      </c>
      <c r="F842" s="120">
        <v>504010.06728398625</v>
      </c>
      <c r="G842" s="123">
        <v>412.08615574396646</v>
      </c>
      <c r="H842" s="110">
        <f t="shared" si="104"/>
        <v>863.18004096942411</v>
      </c>
      <c r="I842" s="123">
        <v>86.871986528899043</v>
      </c>
      <c r="J842" s="121">
        <v>2.0946591603182299</v>
      </c>
      <c r="K842" s="121">
        <v>1.1604239722316136</v>
      </c>
      <c r="L842" s="122">
        <v>0.14330000000000001</v>
      </c>
      <c r="M842" s="123">
        <v>3.0689569338629896</v>
      </c>
      <c r="N842" s="113">
        <f t="shared" si="105"/>
        <v>1.5344784669314948</v>
      </c>
      <c r="O842" s="113">
        <v>1</v>
      </c>
      <c r="P842" s="123" t="s">
        <v>780</v>
      </c>
      <c r="Q842" s="124">
        <v>2.93</v>
      </c>
      <c r="R842" s="123">
        <v>3.3175427752692781</v>
      </c>
      <c r="S842" s="113">
        <f t="shared" si="106"/>
        <v>1.658771387634639</v>
      </c>
      <c r="T842" s="113">
        <v>1</v>
      </c>
      <c r="U842" s="123" t="s">
        <v>780</v>
      </c>
      <c r="V842" s="124">
        <v>0.14830000000000002</v>
      </c>
      <c r="W842" s="114">
        <f t="shared" si="107"/>
        <v>9.3429000000000006E-4</v>
      </c>
      <c r="X842" s="124">
        <v>1.26</v>
      </c>
      <c r="Y842" s="113">
        <f t="shared" si="108"/>
        <v>0.63</v>
      </c>
      <c r="Z842" s="113">
        <v>1</v>
      </c>
      <c r="AA842" s="123" t="s">
        <v>780</v>
      </c>
      <c r="AB842" s="121">
        <v>0.92506928825172074</v>
      </c>
      <c r="AC842" s="120">
        <v>863.08984316868361</v>
      </c>
      <c r="AD842" s="120">
        <v>24.839017214543674</v>
      </c>
      <c r="AE842" s="120">
        <v>1389.7107577599218</v>
      </c>
      <c r="AF842" s="120">
        <v>25.430281545420485</v>
      </c>
      <c r="AG842" s="120">
        <v>2326.8102529207176</v>
      </c>
      <c r="AH842" s="120">
        <v>21.588746859164566</v>
      </c>
      <c r="AI842" s="123">
        <v>37.093262851377503</v>
      </c>
      <c r="AJ842" s="144" t="s">
        <v>771</v>
      </c>
      <c r="AK842" s="143">
        <f t="shared" si="109"/>
        <v>2326.8102529207176</v>
      </c>
      <c r="AL842" s="143">
        <f t="shared" si="110"/>
        <v>21.588746859164566</v>
      </c>
      <c r="AM842" s="143">
        <v>1</v>
      </c>
      <c r="AN842" s="143">
        <v>26321</v>
      </c>
      <c r="AO842" s="146" t="s">
        <v>774</v>
      </c>
      <c r="AP842" s="26">
        <v>0</v>
      </c>
      <c r="AQ842" s="141">
        <f t="shared" si="111"/>
        <v>62.906737148622497</v>
      </c>
      <c r="AR842" s="145"/>
      <c r="AS842" s="146"/>
      <c r="AT842" s="145"/>
      <c r="AU842" s="146"/>
      <c r="AV842" s="145"/>
      <c r="AW842" s="108"/>
      <c r="AX842" s="144"/>
      <c r="AY842" s="145"/>
      <c r="AZ842" s="145"/>
      <c r="BA842" s="145"/>
      <c r="BB842" s="145"/>
      <c r="BC842" s="145"/>
    </row>
    <row r="843" spans="1:55" x14ac:dyDescent="0.2">
      <c r="A843" s="6">
        <v>857</v>
      </c>
      <c r="B843" s="88" t="s">
        <v>749</v>
      </c>
      <c r="D843" s="120" t="s">
        <v>230</v>
      </c>
      <c r="E843" s="120" t="s">
        <v>773</v>
      </c>
      <c r="F843" s="120">
        <v>478668.15986266488</v>
      </c>
      <c r="G843" s="123">
        <v>227.53597956384198</v>
      </c>
      <c r="H843" s="110">
        <f t="shared" si="104"/>
        <v>271.59491048097578</v>
      </c>
      <c r="I843" s="123">
        <v>96.07004707496327</v>
      </c>
      <c r="J843" s="121">
        <v>1.193635006655164</v>
      </c>
      <c r="K843" s="121">
        <v>0.48791457500078117</v>
      </c>
      <c r="L843" s="122">
        <v>0.33600000000000002</v>
      </c>
      <c r="M843" s="123">
        <v>1.2834406943836432</v>
      </c>
      <c r="N843" s="113">
        <f t="shared" si="105"/>
        <v>0.64172034719182158</v>
      </c>
      <c r="O843" s="113">
        <v>1</v>
      </c>
      <c r="P843" s="123" t="s">
        <v>780</v>
      </c>
      <c r="Q843" s="124">
        <v>7.4249999999999998</v>
      </c>
      <c r="R843" s="123">
        <v>1.5157108872014866</v>
      </c>
      <c r="S843" s="113">
        <f t="shared" si="106"/>
        <v>0.75785544360074331</v>
      </c>
      <c r="T843" s="113">
        <v>1</v>
      </c>
      <c r="U843" s="123" t="s">
        <v>780</v>
      </c>
      <c r="V843" s="124">
        <v>0.1603</v>
      </c>
      <c r="W843" s="114">
        <f t="shared" si="107"/>
        <v>6.4624945000000004E-4</v>
      </c>
      <c r="X843" s="124">
        <v>0.80630000000000002</v>
      </c>
      <c r="Y843" s="113">
        <f t="shared" si="108"/>
        <v>0.40315000000000001</v>
      </c>
      <c r="Z843" s="113">
        <v>1</v>
      </c>
      <c r="AA843" s="123" t="s">
        <v>780</v>
      </c>
      <c r="AB843" s="121">
        <v>0.84675824738140359</v>
      </c>
      <c r="AC843" s="120">
        <v>1867.3918808798651</v>
      </c>
      <c r="AD843" s="120">
        <v>20.841429720415363</v>
      </c>
      <c r="AE843" s="120">
        <v>2163.9833612672164</v>
      </c>
      <c r="AF843" s="120">
        <v>13.654930829455679</v>
      </c>
      <c r="AG843" s="120">
        <v>2458.5226977998459</v>
      </c>
      <c r="AH843" s="120">
        <v>13.629369436877539</v>
      </c>
      <c r="AI843" s="123">
        <v>75.955852779029087</v>
      </c>
      <c r="AJ843" s="144" t="s">
        <v>771</v>
      </c>
      <c r="AK843" s="143">
        <f t="shared" si="109"/>
        <v>2458.5226977998459</v>
      </c>
      <c r="AL843" s="143">
        <f t="shared" si="110"/>
        <v>13.629369436877539</v>
      </c>
      <c r="AM843" s="143">
        <v>1</v>
      </c>
      <c r="AN843" s="143">
        <v>26321</v>
      </c>
      <c r="AO843" s="146" t="s">
        <v>774</v>
      </c>
      <c r="AP843" s="26">
        <v>0</v>
      </c>
      <c r="AQ843" s="141">
        <f t="shared" si="111"/>
        <v>24.044147220970913</v>
      </c>
      <c r="AR843" s="145"/>
      <c r="AS843" s="146"/>
      <c r="AT843" s="145"/>
      <c r="AU843" s="146"/>
      <c r="AV843" s="145"/>
      <c r="AW843" s="108"/>
      <c r="AX843" s="144"/>
      <c r="AY843" s="145"/>
      <c r="AZ843" s="145"/>
      <c r="BA843" s="145"/>
      <c r="BB843" s="145"/>
      <c r="BC843" s="145"/>
    </row>
    <row r="844" spans="1:55" x14ac:dyDescent="0.2">
      <c r="A844" s="6">
        <v>858</v>
      </c>
      <c r="B844" s="88" t="s">
        <v>749</v>
      </c>
      <c r="D844" s="120" t="s">
        <v>234</v>
      </c>
      <c r="E844" s="120" t="s">
        <v>773</v>
      </c>
      <c r="F844" s="120">
        <v>587266.64432002301</v>
      </c>
      <c r="G844" s="123">
        <v>284.69931680274834</v>
      </c>
      <c r="H844" s="110">
        <f t="shared" si="104"/>
        <v>244.25664979171387</v>
      </c>
      <c r="I844" s="123">
        <v>130.19481657364236</v>
      </c>
      <c r="J844" s="121">
        <v>0.85794603420472959</v>
      </c>
      <c r="K844" s="121">
        <v>0.55352075245252086</v>
      </c>
      <c r="L844" s="122">
        <v>0.37080000000000002</v>
      </c>
      <c r="M844" s="123">
        <v>1.8271467892467343</v>
      </c>
      <c r="N844" s="113">
        <f t="shared" si="105"/>
        <v>0.91357339462336717</v>
      </c>
      <c r="O844" s="113">
        <v>1</v>
      </c>
      <c r="P844" s="123" t="s">
        <v>780</v>
      </c>
      <c r="Q844" s="124">
        <v>8.093</v>
      </c>
      <c r="R844" s="123">
        <v>1.977567165164539</v>
      </c>
      <c r="S844" s="113">
        <f t="shared" si="106"/>
        <v>0.9887835825822695</v>
      </c>
      <c r="T844" s="113">
        <v>1</v>
      </c>
      <c r="U844" s="123" t="s">
        <v>780</v>
      </c>
      <c r="V844" s="124">
        <v>0.15830000000000002</v>
      </c>
      <c r="W844" s="114">
        <f t="shared" si="107"/>
        <v>5.9876975000000001E-4</v>
      </c>
      <c r="X844" s="124">
        <v>0.75649999999999995</v>
      </c>
      <c r="Y844" s="113">
        <f t="shared" si="108"/>
        <v>0.37824999999999998</v>
      </c>
      <c r="Z844" s="113">
        <v>1</v>
      </c>
      <c r="AA844" s="123" t="s">
        <v>780</v>
      </c>
      <c r="AB844" s="121">
        <v>0.92393665379992829</v>
      </c>
      <c r="AC844" s="120">
        <v>2033.1760031084195</v>
      </c>
      <c r="AD844" s="120">
        <v>31.940004474831994</v>
      </c>
      <c r="AE844" s="120">
        <v>2241.4474878546589</v>
      </c>
      <c r="AF844" s="120">
        <v>18.030716176999704</v>
      </c>
      <c r="AG844" s="120">
        <v>2437.4936636296275</v>
      </c>
      <c r="AH844" s="120">
        <v>12.814594628906427</v>
      </c>
      <c r="AI844" s="123">
        <v>83.412565679487926</v>
      </c>
      <c r="AJ844" s="144" t="s">
        <v>771</v>
      </c>
      <c r="AK844" s="143">
        <f t="shared" si="109"/>
        <v>2437.4936636296275</v>
      </c>
      <c r="AL844" s="143">
        <f t="shared" si="110"/>
        <v>12.814594628906427</v>
      </c>
      <c r="AM844" s="143">
        <v>1</v>
      </c>
      <c r="AN844" s="143">
        <v>26321</v>
      </c>
      <c r="AO844" s="146" t="s">
        <v>774</v>
      </c>
      <c r="AP844" s="26">
        <v>0</v>
      </c>
      <c r="AQ844" s="141">
        <f t="shared" si="111"/>
        <v>16.587434320512074</v>
      </c>
      <c r="AR844" s="145"/>
      <c r="AS844" s="146"/>
      <c r="AT844" s="145"/>
      <c r="AU844" s="146"/>
      <c r="AV844" s="145"/>
      <c r="AW844" s="108"/>
      <c r="AX844" s="144"/>
      <c r="AY844" s="145"/>
      <c r="AZ844" s="145"/>
      <c r="BA844" s="145"/>
      <c r="BB844" s="145"/>
      <c r="BC844" s="145"/>
    </row>
    <row r="845" spans="1:55" x14ac:dyDescent="0.2">
      <c r="A845" s="6">
        <v>859</v>
      </c>
      <c r="B845" s="88" t="s">
        <v>749</v>
      </c>
      <c r="D845" s="120" t="s">
        <v>235</v>
      </c>
      <c r="E845" s="120" t="s">
        <v>773</v>
      </c>
      <c r="F845" s="120">
        <v>826269.47384517337</v>
      </c>
      <c r="G845" s="123">
        <v>840.18099344950235</v>
      </c>
      <c r="H845" s="110">
        <f t="shared" si="104"/>
        <v>621.47779608932467</v>
      </c>
      <c r="I845" s="123">
        <v>188.14605513984827</v>
      </c>
      <c r="J845" s="121">
        <v>0.73969513823175714</v>
      </c>
      <c r="K845" s="121">
        <v>2.5681185292385118</v>
      </c>
      <c r="L845" s="122">
        <v>0.18130000000000002</v>
      </c>
      <c r="M845" s="123">
        <v>1.8529772219744369</v>
      </c>
      <c r="N845" s="113">
        <f t="shared" si="105"/>
        <v>0.92648861098721846</v>
      </c>
      <c r="O845" s="113">
        <v>1</v>
      </c>
      <c r="P845" s="123" t="s">
        <v>780</v>
      </c>
      <c r="Q845" s="124">
        <v>2.9279999999999999</v>
      </c>
      <c r="R845" s="123">
        <v>2.660782750012733</v>
      </c>
      <c r="S845" s="113">
        <f t="shared" si="106"/>
        <v>1.3303913750063665</v>
      </c>
      <c r="T845" s="113">
        <v>1</v>
      </c>
      <c r="U845" s="123" t="s">
        <v>780</v>
      </c>
      <c r="V845" s="124">
        <v>0.11710000000000001</v>
      </c>
      <c r="W845" s="114">
        <f t="shared" si="107"/>
        <v>1.118305E-3</v>
      </c>
      <c r="X845" s="124">
        <v>1.91</v>
      </c>
      <c r="Y845" s="113">
        <f t="shared" si="108"/>
        <v>0.95499999999999996</v>
      </c>
      <c r="Z845" s="113">
        <v>1</v>
      </c>
      <c r="AA845" s="123" t="s">
        <v>780</v>
      </c>
      <c r="AB845" s="121">
        <v>0.69640304980388557</v>
      </c>
      <c r="AC845" s="120">
        <v>1074.1784142152148</v>
      </c>
      <c r="AD845" s="120">
        <v>18.360457264072693</v>
      </c>
      <c r="AE845" s="120">
        <v>1389.1241017387069</v>
      </c>
      <c r="AF845" s="120">
        <v>20.34108474807681</v>
      </c>
      <c r="AG845" s="120">
        <v>1912.585473575992</v>
      </c>
      <c r="AH845" s="120">
        <v>34.270398967859791</v>
      </c>
      <c r="AI845" s="123">
        <v>56.163681521997866</v>
      </c>
      <c r="AJ845" s="144" t="s">
        <v>771</v>
      </c>
      <c r="AK845" s="143">
        <f t="shared" si="109"/>
        <v>1912.585473575992</v>
      </c>
      <c r="AL845" s="143">
        <f t="shared" si="110"/>
        <v>34.270398967859791</v>
      </c>
      <c r="AM845" s="143">
        <v>1</v>
      </c>
      <c r="AN845" s="143">
        <v>26321</v>
      </c>
      <c r="AO845" s="146" t="s">
        <v>774</v>
      </c>
      <c r="AP845" s="26">
        <v>0</v>
      </c>
      <c r="AQ845" s="141">
        <f t="shared" si="111"/>
        <v>43.836318478002134</v>
      </c>
      <c r="AR845" s="145"/>
      <c r="AS845" s="146"/>
      <c r="AT845" s="145"/>
      <c r="AU845" s="146"/>
      <c r="AV845" s="145"/>
      <c r="AW845" s="108"/>
      <c r="AX845" s="144"/>
      <c r="AY845" s="145"/>
      <c r="AZ845" s="145"/>
      <c r="BA845" s="145"/>
      <c r="BB845" s="145"/>
      <c r="BC845" s="145"/>
    </row>
    <row r="846" spans="1:55" x14ac:dyDescent="0.2">
      <c r="A846" s="6">
        <v>860</v>
      </c>
      <c r="B846" s="88" t="s">
        <v>749</v>
      </c>
      <c r="D846" s="120" t="s">
        <v>236</v>
      </c>
      <c r="E846" s="120" t="s">
        <v>773</v>
      </c>
      <c r="F846" s="120">
        <v>502047.24425481574</v>
      </c>
      <c r="G846" s="123">
        <v>1520.575915462216</v>
      </c>
      <c r="H846" s="110">
        <f t="shared" si="104"/>
        <v>2311.9121618965783</v>
      </c>
      <c r="I846" s="123">
        <v>82.069643043450185</v>
      </c>
      <c r="J846" s="121">
        <v>1.5204187692225917</v>
      </c>
      <c r="K846" s="121">
        <v>4.6467913615445564</v>
      </c>
      <c r="L846" s="122">
        <v>3.6719999999999996E-2</v>
      </c>
      <c r="M846" s="123">
        <v>15.450310304047228</v>
      </c>
      <c r="N846" s="113">
        <f t="shared" si="105"/>
        <v>7.7251551520236141</v>
      </c>
      <c r="O846" s="113">
        <v>1</v>
      </c>
      <c r="P846" s="123" t="s">
        <v>780</v>
      </c>
      <c r="Q846" s="124">
        <v>0.56200000000000006</v>
      </c>
      <c r="R846" s="123">
        <v>15.892738483079903</v>
      </c>
      <c r="S846" s="113">
        <f t="shared" si="106"/>
        <v>7.9463692415399514</v>
      </c>
      <c r="T846" s="113">
        <v>1</v>
      </c>
      <c r="U846" s="123" t="s">
        <v>780</v>
      </c>
      <c r="V846" s="124">
        <v>0.111</v>
      </c>
      <c r="W846" s="114">
        <f t="shared" si="107"/>
        <v>2.06682E-3</v>
      </c>
      <c r="X846" s="124">
        <v>3.7240000000000002</v>
      </c>
      <c r="Y846" s="113">
        <f t="shared" si="108"/>
        <v>1.8620000000000001</v>
      </c>
      <c r="Z846" s="113">
        <v>1</v>
      </c>
      <c r="AA846" s="123" t="s">
        <v>780</v>
      </c>
      <c r="AB846" s="121">
        <v>0.97216161459501127</v>
      </c>
      <c r="AC846" s="120">
        <v>232.45964378478672</v>
      </c>
      <c r="AD846" s="120">
        <v>35.372755689979755</v>
      </c>
      <c r="AE846" s="120">
        <v>452.82545232990628</v>
      </c>
      <c r="AF846" s="120">
        <v>59.78683841417967</v>
      </c>
      <c r="AG846" s="120">
        <v>1815.9626336892759</v>
      </c>
      <c r="AH846" s="120">
        <v>67.616287842092916</v>
      </c>
      <c r="AI846" s="123">
        <v>12.800904571066313</v>
      </c>
      <c r="AJ846" s="144" t="s">
        <v>771</v>
      </c>
      <c r="AK846" s="143">
        <f t="shared" si="109"/>
        <v>1815.9626336892759</v>
      </c>
      <c r="AL846" s="143">
        <f t="shared" si="110"/>
        <v>67.616287842092916</v>
      </c>
      <c r="AM846" s="143">
        <v>1</v>
      </c>
      <c r="AN846" s="143">
        <v>26321</v>
      </c>
      <c r="AO846" s="146" t="s">
        <v>774</v>
      </c>
      <c r="AP846" s="26">
        <v>0</v>
      </c>
      <c r="AQ846" s="141">
        <f t="shared" si="111"/>
        <v>87.199095428933688</v>
      </c>
      <c r="AR846" s="145"/>
      <c r="AS846" s="146"/>
      <c r="AT846" s="145"/>
      <c r="AU846" s="146"/>
      <c r="AV846" s="145"/>
      <c r="AW846" s="108"/>
      <c r="AX846" s="144"/>
      <c r="AY846" s="145"/>
      <c r="AZ846" s="145"/>
      <c r="BA846" s="145"/>
      <c r="BB846" s="145"/>
      <c r="BC846" s="145"/>
    </row>
    <row r="847" spans="1:55" x14ac:dyDescent="0.2">
      <c r="A847" s="6">
        <v>861</v>
      </c>
      <c r="B847" s="88" t="s">
        <v>749</v>
      </c>
      <c r="D847" s="120" t="s">
        <v>237</v>
      </c>
      <c r="E847" s="120" t="s">
        <v>773</v>
      </c>
      <c r="F847" s="120">
        <v>634087.8321212302</v>
      </c>
      <c r="G847" s="123">
        <v>297.27473710009991</v>
      </c>
      <c r="H847" s="110">
        <f t="shared" si="104"/>
        <v>800.416510073116</v>
      </c>
      <c r="I847" s="123">
        <v>169.28839431531199</v>
      </c>
      <c r="J847" s="121">
        <v>2.6925143989063409</v>
      </c>
      <c r="K847" s="121">
        <v>1.1223408955635419</v>
      </c>
      <c r="L847" s="122">
        <v>0.45829999999999999</v>
      </c>
      <c r="M847" s="123">
        <v>1.1975843048655996</v>
      </c>
      <c r="N847" s="113">
        <f t="shared" si="105"/>
        <v>0.59879215243279982</v>
      </c>
      <c r="O847" s="113">
        <v>1</v>
      </c>
      <c r="P847" s="123" t="s">
        <v>780</v>
      </c>
      <c r="Q847" s="124">
        <v>10.02</v>
      </c>
      <c r="R847" s="123">
        <v>1.5928423760613848</v>
      </c>
      <c r="S847" s="113">
        <f t="shared" si="106"/>
        <v>0.7964211880306924</v>
      </c>
      <c r="T847" s="113">
        <v>1</v>
      </c>
      <c r="U847" s="123" t="s">
        <v>780</v>
      </c>
      <c r="V847" s="124">
        <v>0.15860000000000002</v>
      </c>
      <c r="W847" s="114">
        <f t="shared" si="107"/>
        <v>8.326500000000001E-4</v>
      </c>
      <c r="X847" s="124">
        <v>1.05</v>
      </c>
      <c r="Y847" s="113">
        <f t="shared" si="108"/>
        <v>0.52500000000000002</v>
      </c>
      <c r="Z847" s="113">
        <v>1</v>
      </c>
      <c r="AA847" s="123" t="s">
        <v>780</v>
      </c>
      <c r="AB847" s="121">
        <v>0.7518536189543511</v>
      </c>
      <c r="AC847" s="120">
        <v>2432.0343971489569</v>
      </c>
      <c r="AD847" s="120">
        <v>24.307701708165496</v>
      </c>
      <c r="AE847" s="120">
        <v>2436.7184817254188</v>
      </c>
      <c r="AF847" s="120">
        <v>14.813472540217845</v>
      </c>
      <c r="AG847" s="120">
        <v>2440.6313924086503</v>
      </c>
      <c r="AH847" s="120">
        <v>17.783934676085391</v>
      </c>
      <c r="AI847" s="123">
        <v>99.647755278145084</v>
      </c>
      <c r="AJ847" s="144" t="s">
        <v>771</v>
      </c>
      <c r="AK847" s="143">
        <f t="shared" si="109"/>
        <v>2440.6313924086503</v>
      </c>
      <c r="AL847" s="143">
        <f t="shared" si="110"/>
        <v>17.783934676085391</v>
      </c>
      <c r="AM847" s="143">
        <v>1</v>
      </c>
      <c r="AN847" s="143">
        <v>26321</v>
      </c>
      <c r="AO847" s="146" t="s">
        <v>774</v>
      </c>
      <c r="AP847" s="26">
        <v>0</v>
      </c>
      <c r="AQ847" s="141">
        <f t="shared" si="111"/>
        <v>0.35224472185491607</v>
      </c>
      <c r="AR847" s="145"/>
      <c r="AS847" s="146"/>
      <c r="AT847" s="145"/>
      <c r="AU847" s="146"/>
      <c r="AV847" s="145"/>
      <c r="AW847" s="108"/>
      <c r="AX847" s="144"/>
      <c r="AY847" s="145"/>
      <c r="AZ847" s="145"/>
      <c r="BA847" s="145"/>
      <c r="BB847" s="145"/>
      <c r="BC847" s="145"/>
    </row>
    <row r="848" spans="1:55" x14ac:dyDescent="0.2">
      <c r="A848" s="6">
        <v>862</v>
      </c>
      <c r="B848" s="88" t="s">
        <v>749</v>
      </c>
      <c r="D848" s="120" t="s">
        <v>238</v>
      </c>
      <c r="E848" s="120" t="s">
        <v>773</v>
      </c>
      <c r="F848" s="120">
        <v>630991.64368021407</v>
      </c>
      <c r="G848" s="123">
        <v>1404.4176840525897</v>
      </c>
      <c r="H848" s="110">
        <f t="shared" si="104"/>
        <v>2623.8620248055931</v>
      </c>
      <c r="I848" s="123">
        <v>190.07000904843648</v>
      </c>
      <c r="J848" s="121">
        <v>1.868291787122883</v>
      </c>
      <c r="K848" s="121">
        <v>4.5436483531485061</v>
      </c>
      <c r="L848" s="122">
        <v>9.733E-2</v>
      </c>
      <c r="M848" s="123">
        <v>5.3580886505103269</v>
      </c>
      <c r="N848" s="113">
        <f t="shared" si="105"/>
        <v>2.6790443252551635</v>
      </c>
      <c r="O848" s="113">
        <v>1</v>
      </c>
      <c r="P848" s="123" t="s">
        <v>780</v>
      </c>
      <c r="Q848" s="124">
        <v>1.603</v>
      </c>
      <c r="R848" s="123">
        <v>6.1402418231055291</v>
      </c>
      <c r="S848" s="113">
        <f t="shared" si="106"/>
        <v>3.0701209115527646</v>
      </c>
      <c r="T848" s="113">
        <v>1</v>
      </c>
      <c r="U848" s="123" t="s">
        <v>780</v>
      </c>
      <c r="V848" s="124">
        <v>0.1195</v>
      </c>
      <c r="W848" s="114">
        <f t="shared" si="107"/>
        <v>1.7919025000000001E-3</v>
      </c>
      <c r="X848" s="124">
        <v>2.9990000000000001</v>
      </c>
      <c r="Y848" s="113">
        <f t="shared" si="108"/>
        <v>1.4995000000000001</v>
      </c>
      <c r="Z848" s="113">
        <v>1</v>
      </c>
      <c r="AA848" s="123" t="s">
        <v>780</v>
      </c>
      <c r="AB848" s="121">
        <v>0.87261850670897267</v>
      </c>
      <c r="AC848" s="120">
        <v>598.76675173425326</v>
      </c>
      <c r="AD848" s="120">
        <v>30.710600990467015</v>
      </c>
      <c r="AE848" s="120">
        <v>971.53550633843679</v>
      </c>
      <c r="AF848" s="120">
        <v>39.143548687377574</v>
      </c>
      <c r="AG848" s="120">
        <v>1948.3750658467357</v>
      </c>
      <c r="AH848" s="120">
        <v>53.594514873075958</v>
      </c>
      <c r="AI848" s="123">
        <v>30.731595893937286</v>
      </c>
      <c r="AJ848" s="144" t="s">
        <v>771</v>
      </c>
      <c r="AK848" s="143">
        <f t="shared" si="109"/>
        <v>1948.3750658467357</v>
      </c>
      <c r="AL848" s="143">
        <f t="shared" si="110"/>
        <v>53.594514873075958</v>
      </c>
      <c r="AM848" s="143">
        <v>1</v>
      </c>
      <c r="AN848" s="143">
        <v>26321</v>
      </c>
      <c r="AO848" s="146" t="s">
        <v>774</v>
      </c>
      <c r="AP848" s="26">
        <v>0</v>
      </c>
      <c r="AQ848" s="141">
        <f t="shared" si="111"/>
        <v>69.268404106062718</v>
      </c>
      <c r="AR848" s="145"/>
      <c r="AS848" s="146"/>
      <c r="AT848" s="145"/>
      <c r="AU848" s="146"/>
      <c r="AV848" s="145"/>
      <c r="AW848" s="108"/>
      <c r="AX848" s="144"/>
      <c r="AY848" s="145"/>
      <c r="AZ848" s="145"/>
      <c r="BA848" s="145"/>
      <c r="BB848" s="145"/>
      <c r="BC848" s="145"/>
    </row>
    <row r="849" spans="1:55" x14ac:dyDescent="0.2">
      <c r="A849" s="6">
        <v>863</v>
      </c>
      <c r="B849" s="88" t="s">
        <v>749</v>
      </c>
      <c r="D849" s="120" t="s">
        <v>239</v>
      </c>
      <c r="E849" s="120" t="s">
        <v>773</v>
      </c>
      <c r="F849" s="120">
        <v>296857.13964657398</v>
      </c>
      <c r="G849" s="123">
        <v>178.3179661488962</v>
      </c>
      <c r="H849" s="110">
        <f t="shared" si="104"/>
        <v>443.60965860131836</v>
      </c>
      <c r="I849" s="123">
        <v>74.1301843865661</v>
      </c>
      <c r="J849" s="121">
        <v>2.4877451677017364</v>
      </c>
      <c r="K849" s="121">
        <v>6.1072987682176372</v>
      </c>
      <c r="L849" s="122">
        <v>0.29299999999999998</v>
      </c>
      <c r="M849" s="123">
        <v>1.2007092075105692</v>
      </c>
      <c r="N849" s="113">
        <f t="shared" si="105"/>
        <v>0.6003546037552846</v>
      </c>
      <c r="O849" s="113">
        <v>1</v>
      </c>
      <c r="P849" s="123" t="s">
        <v>780</v>
      </c>
      <c r="Q849" s="124">
        <v>6.3609999999999998</v>
      </c>
      <c r="R849" s="123">
        <v>3.5246148011595304</v>
      </c>
      <c r="S849" s="113">
        <f t="shared" si="106"/>
        <v>1.7623074005797652</v>
      </c>
      <c r="T849" s="113">
        <v>1</v>
      </c>
      <c r="U849" s="123" t="s">
        <v>780</v>
      </c>
      <c r="V849" s="124">
        <v>0.1575</v>
      </c>
      <c r="W849" s="114">
        <f t="shared" si="107"/>
        <v>2.6097750000000004E-3</v>
      </c>
      <c r="X849" s="124">
        <v>3.3140000000000001</v>
      </c>
      <c r="Y849" s="113">
        <f t="shared" si="108"/>
        <v>1.657</v>
      </c>
      <c r="Z849" s="113">
        <v>1</v>
      </c>
      <c r="AA849" s="123" t="s">
        <v>780</v>
      </c>
      <c r="AB849" s="121">
        <v>0.34066395201982325</v>
      </c>
      <c r="AC849" s="120">
        <v>1656.4302380270817</v>
      </c>
      <c r="AD849" s="120">
        <v>17.563043657160279</v>
      </c>
      <c r="AE849" s="120">
        <v>2026.9454947767936</v>
      </c>
      <c r="AF849" s="120">
        <v>31.407428579552743</v>
      </c>
      <c r="AG849" s="120">
        <v>2428.6792877546873</v>
      </c>
      <c r="AH849" s="120">
        <v>56.183004539509675</v>
      </c>
      <c r="AI849" s="123">
        <v>68.202921908163944</v>
      </c>
      <c r="AJ849" s="144" t="s">
        <v>771</v>
      </c>
      <c r="AK849" s="143">
        <f t="shared" si="109"/>
        <v>2428.6792877546873</v>
      </c>
      <c r="AL849" s="143">
        <f t="shared" si="110"/>
        <v>56.183004539509675</v>
      </c>
      <c r="AM849" s="143">
        <v>1</v>
      </c>
      <c r="AN849" s="143">
        <v>26321</v>
      </c>
      <c r="AO849" s="146" t="s">
        <v>774</v>
      </c>
      <c r="AP849" s="26">
        <v>0</v>
      </c>
      <c r="AQ849" s="141">
        <f t="shared" si="111"/>
        <v>31.797078091836056</v>
      </c>
      <c r="AR849" s="145"/>
      <c r="AS849" s="146"/>
      <c r="AT849" s="145"/>
      <c r="AU849" s="146"/>
      <c r="AV849" s="145"/>
      <c r="AW849" s="108"/>
      <c r="AX849" s="144"/>
      <c r="AY849" s="145"/>
      <c r="AZ849" s="145"/>
      <c r="BA849" s="145"/>
      <c r="BB849" s="145"/>
      <c r="BC849" s="145"/>
    </row>
    <row r="850" spans="1:55" x14ac:dyDescent="0.2">
      <c r="A850" s="6">
        <v>864</v>
      </c>
      <c r="B850" s="88" t="s">
        <v>749</v>
      </c>
      <c r="D850" s="120" t="s">
        <v>240</v>
      </c>
      <c r="E850" s="120" t="s">
        <v>773</v>
      </c>
      <c r="F850" s="120">
        <v>713648.580342078</v>
      </c>
      <c r="G850" s="123">
        <v>536.20960695223641</v>
      </c>
      <c r="H850" s="110">
        <f t="shared" si="104"/>
        <v>974.85542868620576</v>
      </c>
      <c r="I850" s="123">
        <v>159.83702219036792</v>
      </c>
      <c r="J850" s="121">
        <v>1.8180491659356679</v>
      </c>
      <c r="K850" s="121">
        <v>2.0697120132589855</v>
      </c>
      <c r="L850" s="122">
        <v>0.22989999999999999</v>
      </c>
      <c r="M850" s="123">
        <v>2.3118599304360892</v>
      </c>
      <c r="N850" s="113">
        <f t="shared" si="105"/>
        <v>1.1559299652180446</v>
      </c>
      <c r="O850" s="113">
        <v>1</v>
      </c>
      <c r="P850" s="123" t="s">
        <v>780</v>
      </c>
      <c r="Q850" s="124">
        <v>4.226</v>
      </c>
      <c r="R850" s="123">
        <v>2.9878545349909729</v>
      </c>
      <c r="S850" s="113">
        <f t="shared" si="106"/>
        <v>1.4939272674954864</v>
      </c>
      <c r="T850" s="113">
        <v>1</v>
      </c>
      <c r="U850" s="123" t="s">
        <v>780</v>
      </c>
      <c r="V850" s="124">
        <v>0.1333</v>
      </c>
      <c r="W850" s="114">
        <f t="shared" si="107"/>
        <v>1.2616844999999998E-3</v>
      </c>
      <c r="X850" s="124">
        <v>1.893</v>
      </c>
      <c r="Y850" s="113">
        <f t="shared" si="108"/>
        <v>0.94650000000000001</v>
      </c>
      <c r="Z850" s="113">
        <v>1</v>
      </c>
      <c r="AA850" s="123" t="s">
        <v>780</v>
      </c>
      <c r="AB850" s="121">
        <v>0.77375250480294011</v>
      </c>
      <c r="AC850" s="120">
        <v>1334.0602581348198</v>
      </c>
      <c r="AD850" s="120">
        <v>27.919911060061168</v>
      </c>
      <c r="AE850" s="120">
        <v>1679.1570529497687</v>
      </c>
      <c r="AF850" s="120">
        <v>24.834593150800629</v>
      </c>
      <c r="AG850" s="120">
        <v>2142.1577591437954</v>
      </c>
      <c r="AH850" s="120">
        <v>33.084556844736476</v>
      </c>
      <c r="AI850" s="123">
        <v>62.276471116115829</v>
      </c>
      <c r="AJ850" s="144" t="s">
        <v>771</v>
      </c>
      <c r="AK850" s="143">
        <f t="shared" si="109"/>
        <v>2142.1577591437954</v>
      </c>
      <c r="AL850" s="143">
        <f t="shared" si="110"/>
        <v>33.084556844736476</v>
      </c>
      <c r="AM850" s="143">
        <v>1</v>
      </c>
      <c r="AN850" s="143">
        <v>26321</v>
      </c>
      <c r="AO850" s="146" t="s">
        <v>774</v>
      </c>
      <c r="AP850" s="26">
        <v>0</v>
      </c>
      <c r="AQ850" s="141">
        <f t="shared" si="111"/>
        <v>37.723528883884171</v>
      </c>
      <c r="AR850" s="145"/>
      <c r="AS850" s="146"/>
      <c r="AT850" s="145"/>
      <c r="AU850" s="146"/>
      <c r="AV850" s="145"/>
      <c r="AW850" s="108"/>
      <c r="AX850" s="144"/>
      <c r="AY850" s="145"/>
      <c r="AZ850" s="145"/>
      <c r="BA850" s="145"/>
      <c r="BB850" s="145"/>
      <c r="BC850" s="145"/>
    </row>
    <row r="851" spans="1:55" x14ac:dyDescent="0.2">
      <c r="A851" s="6">
        <v>865</v>
      </c>
      <c r="B851" s="88" t="s">
        <v>749</v>
      </c>
      <c r="D851" s="120" t="s">
        <v>241</v>
      </c>
      <c r="E851" s="120" t="s">
        <v>773</v>
      </c>
      <c r="F851" s="120">
        <v>849616.79929164308</v>
      </c>
      <c r="G851" s="123">
        <v>473.56639843516479</v>
      </c>
      <c r="H851" s="110">
        <f t="shared" si="104"/>
        <v>426.53004081390424</v>
      </c>
      <c r="I851" s="123">
        <v>199.01460787342882</v>
      </c>
      <c r="J851" s="121">
        <v>0.90067631956852146</v>
      </c>
      <c r="K851" s="121">
        <v>0.78660377663170711</v>
      </c>
      <c r="L851" s="122">
        <v>0.33820000000000006</v>
      </c>
      <c r="M851" s="123">
        <v>1.3084249063984439</v>
      </c>
      <c r="N851" s="113">
        <f t="shared" si="105"/>
        <v>0.65421245319922194</v>
      </c>
      <c r="O851" s="113">
        <v>1</v>
      </c>
      <c r="P851" s="123" t="s">
        <v>780</v>
      </c>
      <c r="Q851" s="124">
        <v>6.8369999999999997</v>
      </c>
      <c r="R851" s="123">
        <v>1.6535470864883781</v>
      </c>
      <c r="S851" s="113">
        <f t="shared" si="106"/>
        <v>0.82677354324418906</v>
      </c>
      <c r="T851" s="113">
        <v>1</v>
      </c>
      <c r="U851" s="123" t="s">
        <v>780</v>
      </c>
      <c r="V851" s="124">
        <v>0.14660000000000001</v>
      </c>
      <c r="W851" s="114">
        <f t="shared" si="107"/>
        <v>7.4106300000000003E-4</v>
      </c>
      <c r="X851" s="124">
        <v>1.0109999999999999</v>
      </c>
      <c r="Y851" s="113">
        <f t="shared" si="108"/>
        <v>0.50549999999999995</v>
      </c>
      <c r="Z851" s="113">
        <v>1</v>
      </c>
      <c r="AA851" s="123" t="s">
        <v>780</v>
      </c>
      <c r="AB851" s="121">
        <v>0.79128373004311181</v>
      </c>
      <c r="AC851" s="120">
        <v>1878.0194749715624</v>
      </c>
      <c r="AD851" s="120">
        <v>21.35215155103856</v>
      </c>
      <c r="AE851" s="120">
        <v>2090.4828584040411</v>
      </c>
      <c r="AF851" s="120">
        <v>14.754036424687001</v>
      </c>
      <c r="AG851" s="120">
        <v>2306.7616600727297</v>
      </c>
      <c r="AH851" s="120">
        <v>17.360116627433104</v>
      </c>
      <c r="AI851" s="123">
        <v>81.413676474592975</v>
      </c>
      <c r="AJ851" s="144" t="s">
        <v>771</v>
      </c>
      <c r="AK851" s="143">
        <f t="shared" si="109"/>
        <v>2306.7616600727297</v>
      </c>
      <c r="AL851" s="143">
        <f t="shared" si="110"/>
        <v>17.360116627433104</v>
      </c>
      <c r="AM851" s="143">
        <v>1</v>
      </c>
      <c r="AN851" s="143">
        <v>26321</v>
      </c>
      <c r="AO851" s="146" t="s">
        <v>774</v>
      </c>
      <c r="AP851" s="26">
        <v>0</v>
      </c>
      <c r="AQ851" s="141">
        <f t="shared" si="111"/>
        <v>18.586323525407025</v>
      </c>
      <c r="AR851" s="145"/>
      <c r="AS851" s="146"/>
      <c r="AT851" s="145"/>
      <c r="AU851" s="146"/>
      <c r="AV851" s="145"/>
      <c r="AW851" s="108"/>
      <c r="AX851" s="144"/>
      <c r="AY851" s="145"/>
      <c r="AZ851" s="145"/>
      <c r="BA851" s="145"/>
      <c r="BB851" s="145"/>
      <c r="BC851" s="145"/>
    </row>
    <row r="852" spans="1:55" x14ac:dyDescent="0.2">
      <c r="A852" s="6">
        <v>866</v>
      </c>
      <c r="B852" s="88" t="s">
        <v>749</v>
      </c>
      <c r="D852" s="120" t="s">
        <v>242</v>
      </c>
      <c r="E852" s="120" t="s">
        <v>773</v>
      </c>
      <c r="F852" s="120">
        <v>533755.50117455632</v>
      </c>
      <c r="G852" s="123">
        <v>239.17382526616697</v>
      </c>
      <c r="H852" s="110">
        <f t="shared" si="104"/>
        <v>281.03881006520106</v>
      </c>
      <c r="I852" s="123">
        <v>104.90906554370029</v>
      </c>
      <c r="J852" s="121">
        <v>1.1750399934125075</v>
      </c>
      <c r="K852" s="121">
        <v>0.35521292303673796</v>
      </c>
      <c r="L852" s="122">
        <v>0.33590000000000003</v>
      </c>
      <c r="M852" s="123">
        <v>1.7419219155285626</v>
      </c>
      <c r="N852" s="113">
        <f t="shared" si="105"/>
        <v>0.87096095776428128</v>
      </c>
      <c r="O852" s="113">
        <v>1</v>
      </c>
      <c r="P852" s="123" t="s">
        <v>780</v>
      </c>
      <c r="Q852" s="124">
        <v>7.5590000000000002</v>
      </c>
      <c r="R852" s="123">
        <v>1.8993545504924472</v>
      </c>
      <c r="S852" s="113">
        <f t="shared" si="106"/>
        <v>0.94967727524622358</v>
      </c>
      <c r="T852" s="113">
        <v>1</v>
      </c>
      <c r="U852" s="123" t="s">
        <v>780</v>
      </c>
      <c r="V852" s="124">
        <v>0.16320000000000001</v>
      </c>
      <c r="W852" s="114">
        <f t="shared" si="107"/>
        <v>6.1779360000000004E-4</v>
      </c>
      <c r="X852" s="124">
        <v>0.7571</v>
      </c>
      <c r="Y852" s="113">
        <f t="shared" si="108"/>
        <v>0.37855</v>
      </c>
      <c r="Z852" s="113">
        <v>1</v>
      </c>
      <c r="AA852" s="123" t="s">
        <v>780</v>
      </c>
      <c r="AB852" s="121">
        <v>0.91711256072592295</v>
      </c>
      <c r="AC852" s="120">
        <v>1866.8252387475814</v>
      </c>
      <c r="AD852" s="120">
        <v>28.295520152918471</v>
      </c>
      <c r="AE852" s="120">
        <v>2179.9848341140746</v>
      </c>
      <c r="AF852" s="120">
        <v>17.176870495723051</v>
      </c>
      <c r="AG852" s="120">
        <v>2489.2593472220933</v>
      </c>
      <c r="AH852" s="120">
        <v>12.758488698280432</v>
      </c>
      <c r="AI852" s="123">
        <v>74.995208547911176</v>
      </c>
      <c r="AJ852" s="144" t="s">
        <v>771</v>
      </c>
      <c r="AK852" s="143">
        <f t="shared" si="109"/>
        <v>2489.2593472220933</v>
      </c>
      <c r="AL852" s="143">
        <f t="shared" si="110"/>
        <v>12.758488698280432</v>
      </c>
      <c r="AM852" s="143">
        <v>1</v>
      </c>
      <c r="AN852" s="143">
        <v>26321</v>
      </c>
      <c r="AO852" s="146" t="s">
        <v>774</v>
      </c>
      <c r="AP852" s="26">
        <v>0</v>
      </c>
      <c r="AQ852" s="141">
        <f t="shared" si="111"/>
        <v>25.004791452088824</v>
      </c>
      <c r="AR852" s="145"/>
      <c r="AS852" s="146"/>
      <c r="AT852" s="145"/>
      <c r="AU852" s="146"/>
      <c r="AV852" s="145"/>
      <c r="AW852" s="108"/>
      <c r="AX852" s="144"/>
      <c r="AY852" s="145"/>
      <c r="AZ852" s="145"/>
      <c r="BA852" s="145"/>
      <c r="BB852" s="145"/>
      <c r="BC852" s="145"/>
    </row>
    <row r="853" spans="1:55" x14ac:dyDescent="0.2">
      <c r="A853" s="6">
        <v>867</v>
      </c>
      <c r="B853" s="88" t="s">
        <v>749</v>
      </c>
      <c r="D853" s="120" t="s">
        <v>243</v>
      </c>
      <c r="E853" s="120" t="s">
        <v>773</v>
      </c>
      <c r="F853" s="120">
        <v>662194.786034844</v>
      </c>
      <c r="G853" s="123">
        <v>338.61193419121548</v>
      </c>
      <c r="H853" s="110">
        <f t="shared" si="104"/>
        <v>503.90827190942497</v>
      </c>
      <c r="I853" s="123">
        <v>149.40987040555541</v>
      </c>
      <c r="J853" s="121">
        <v>1.4881586294736617</v>
      </c>
      <c r="K853" s="121">
        <v>1.2036549029710966</v>
      </c>
      <c r="L853" s="122">
        <v>0.36780000000000002</v>
      </c>
      <c r="M853" s="123">
        <v>1.0019696582462083</v>
      </c>
      <c r="N853" s="113">
        <f t="shared" si="105"/>
        <v>0.50098482912310416</v>
      </c>
      <c r="O853" s="113">
        <v>1</v>
      </c>
      <c r="P853" s="123" t="s">
        <v>780</v>
      </c>
      <c r="Q853" s="124">
        <v>8.1720000000000006</v>
      </c>
      <c r="R853" s="123">
        <v>1.6091338885066719</v>
      </c>
      <c r="S853" s="113">
        <f t="shared" si="106"/>
        <v>0.80456694425333597</v>
      </c>
      <c r="T853" s="113">
        <v>1</v>
      </c>
      <c r="U853" s="123" t="s">
        <v>780</v>
      </c>
      <c r="V853" s="124">
        <v>0.16110000000000002</v>
      </c>
      <c r="W853" s="114">
        <f t="shared" si="107"/>
        <v>1.0141245000000001E-3</v>
      </c>
      <c r="X853" s="124">
        <v>1.2589999999999999</v>
      </c>
      <c r="Y853" s="113">
        <f t="shared" si="108"/>
        <v>0.62949999999999995</v>
      </c>
      <c r="Z853" s="113">
        <v>1</v>
      </c>
      <c r="AA853" s="123" t="s">
        <v>780</v>
      </c>
      <c r="AB853" s="121">
        <v>0.62267637603236881</v>
      </c>
      <c r="AC853" s="120">
        <v>2019.1457021075221</v>
      </c>
      <c r="AD853" s="120">
        <v>17.392698473323662</v>
      </c>
      <c r="AE853" s="120">
        <v>2250.2232935183692</v>
      </c>
      <c r="AF853" s="120">
        <v>14.662808459736425</v>
      </c>
      <c r="AG853" s="120">
        <v>2467.5577683118413</v>
      </c>
      <c r="AH853" s="120">
        <v>21.263536448590347</v>
      </c>
      <c r="AI853" s="123">
        <v>81.827697330421714</v>
      </c>
      <c r="AJ853" s="144" t="s">
        <v>771</v>
      </c>
      <c r="AK853" s="143">
        <f t="shared" si="109"/>
        <v>2467.5577683118413</v>
      </c>
      <c r="AL853" s="143">
        <f t="shared" si="110"/>
        <v>21.263536448590347</v>
      </c>
      <c r="AM853" s="143">
        <v>1</v>
      </c>
      <c r="AN853" s="143">
        <v>26321</v>
      </c>
      <c r="AO853" s="146" t="s">
        <v>774</v>
      </c>
      <c r="AP853" s="26">
        <v>0</v>
      </c>
      <c r="AQ853" s="141">
        <f t="shared" si="111"/>
        <v>18.172302669578286</v>
      </c>
      <c r="AR853" s="145"/>
      <c r="AS853" s="146"/>
      <c r="AT853" s="145"/>
      <c r="AU853" s="146"/>
      <c r="AV853" s="145"/>
      <c r="AW853" s="108"/>
      <c r="AX853" s="144"/>
      <c r="AY853" s="145"/>
      <c r="AZ853" s="145"/>
      <c r="BA853" s="145"/>
      <c r="BB853" s="145"/>
      <c r="BC853" s="145"/>
    </row>
    <row r="854" spans="1:55" x14ac:dyDescent="0.2">
      <c r="A854" s="6">
        <v>868</v>
      </c>
      <c r="B854" s="88" t="s">
        <v>749</v>
      </c>
      <c r="D854" s="120" t="s">
        <v>244</v>
      </c>
      <c r="E854" s="120" t="s">
        <v>773</v>
      </c>
      <c r="F854" s="120">
        <v>462058.32404148905</v>
      </c>
      <c r="G854" s="123">
        <v>2326.706594814731</v>
      </c>
      <c r="H854" s="110">
        <f t="shared" si="104"/>
        <v>1958.7704767328999</v>
      </c>
      <c r="I854" s="123">
        <v>115.13461969355939</v>
      </c>
      <c r="J854" s="121">
        <v>0.84186398108734084</v>
      </c>
      <c r="K854" s="121">
        <v>6.1582256910810544</v>
      </c>
      <c r="L854" s="122">
        <v>3.4380000000000001E-2</v>
      </c>
      <c r="M854" s="123">
        <v>2.415366782314162</v>
      </c>
      <c r="N854" s="113">
        <f t="shared" si="105"/>
        <v>1.207683391157081</v>
      </c>
      <c r="O854" s="113">
        <v>1</v>
      </c>
      <c r="P854" s="123" t="s">
        <v>780</v>
      </c>
      <c r="Q854" s="124">
        <v>0.40610000000000002</v>
      </c>
      <c r="R854" s="123">
        <v>5.3372171837436646</v>
      </c>
      <c r="S854" s="113">
        <f t="shared" si="106"/>
        <v>2.6686085918718323</v>
      </c>
      <c r="T854" s="113">
        <v>1</v>
      </c>
      <c r="U854" s="123" t="s">
        <v>780</v>
      </c>
      <c r="V854" s="124">
        <v>8.5669999999999996E-2</v>
      </c>
      <c r="W854" s="114">
        <f t="shared" si="107"/>
        <v>2.0385176500000001E-3</v>
      </c>
      <c r="X854" s="124">
        <v>4.7590000000000003</v>
      </c>
      <c r="Y854" s="113">
        <f t="shared" si="108"/>
        <v>2.3795000000000002</v>
      </c>
      <c r="Z854" s="113">
        <v>1</v>
      </c>
      <c r="AA854" s="123" t="s">
        <v>780</v>
      </c>
      <c r="AB854" s="121">
        <v>0.45255171359168117</v>
      </c>
      <c r="AC854" s="120">
        <v>217.88006030474662</v>
      </c>
      <c r="AD854" s="120">
        <v>5.1767397427998958</v>
      </c>
      <c r="AE854" s="120">
        <v>346.02894645943098</v>
      </c>
      <c r="AF854" s="120">
        <v>15.772284453660177</v>
      </c>
      <c r="AG854" s="120">
        <v>1330.7189336802232</v>
      </c>
      <c r="AH854" s="120">
        <v>92.094322977976134</v>
      </c>
      <c r="AI854" s="123">
        <v>16.373108910548048</v>
      </c>
      <c r="AJ854" s="144" t="s">
        <v>771</v>
      </c>
      <c r="AK854" s="143">
        <f t="shared" si="109"/>
        <v>1330.7189336802232</v>
      </c>
      <c r="AL854" s="143">
        <f t="shared" si="110"/>
        <v>92.094322977976134</v>
      </c>
      <c r="AM854" s="143">
        <v>1</v>
      </c>
      <c r="AN854" s="143">
        <v>26321</v>
      </c>
      <c r="AO854" s="146" t="s">
        <v>774</v>
      </c>
      <c r="AP854" s="26">
        <v>0</v>
      </c>
      <c r="AQ854" s="141">
        <f t="shared" si="111"/>
        <v>83.626891089451959</v>
      </c>
      <c r="AR854" s="145"/>
      <c r="AS854" s="146"/>
      <c r="AT854" s="145"/>
      <c r="AU854" s="146"/>
      <c r="AV854" s="145"/>
      <c r="AW854" s="108"/>
      <c r="AX854" s="144"/>
      <c r="AY854" s="145"/>
      <c r="AZ854" s="145"/>
      <c r="BA854" s="145"/>
      <c r="BB854" s="145"/>
      <c r="BC854" s="145"/>
    </row>
    <row r="855" spans="1:55" x14ac:dyDescent="0.2">
      <c r="A855" s="6">
        <v>869</v>
      </c>
      <c r="B855" s="88" t="s">
        <v>749</v>
      </c>
      <c r="D855" s="120" t="s">
        <v>245</v>
      </c>
      <c r="E855" s="120" t="s">
        <v>773</v>
      </c>
      <c r="F855" s="120">
        <v>607362.3594430316</v>
      </c>
      <c r="G855" s="123">
        <v>283.55245832718271</v>
      </c>
      <c r="H855" s="110">
        <f t="shared" si="104"/>
        <v>270.32944210974409</v>
      </c>
      <c r="I855" s="123">
        <v>153.21701302022521</v>
      </c>
      <c r="J855" s="121">
        <v>0.95336659644762811</v>
      </c>
      <c r="K855" s="121">
        <v>3.139780689818835</v>
      </c>
      <c r="L855" s="122">
        <v>0.41449999999999998</v>
      </c>
      <c r="M855" s="123">
        <v>1.0939214692821997</v>
      </c>
      <c r="N855" s="113">
        <f t="shared" si="105"/>
        <v>0.54696073464109984</v>
      </c>
      <c r="O855" s="113">
        <v>1</v>
      </c>
      <c r="P855" s="123" t="s">
        <v>780</v>
      </c>
      <c r="Q855" s="124">
        <v>9.3520000000000003</v>
      </c>
      <c r="R855" s="123">
        <v>2.1676680705788005</v>
      </c>
      <c r="S855" s="113">
        <f t="shared" si="106"/>
        <v>1.0838340352894003</v>
      </c>
      <c r="T855" s="113">
        <v>1</v>
      </c>
      <c r="U855" s="123" t="s">
        <v>780</v>
      </c>
      <c r="V855" s="124">
        <v>0.16360000000000002</v>
      </c>
      <c r="W855" s="114">
        <f t="shared" si="107"/>
        <v>1.5304780000000003E-3</v>
      </c>
      <c r="X855" s="124">
        <v>1.871</v>
      </c>
      <c r="Y855" s="113">
        <f t="shared" si="108"/>
        <v>0.9355</v>
      </c>
      <c r="Z855" s="113">
        <v>1</v>
      </c>
      <c r="AA855" s="123" t="s">
        <v>780</v>
      </c>
      <c r="AB855" s="121">
        <v>0.50465358794075232</v>
      </c>
      <c r="AC855" s="120">
        <v>2235.4667389898864</v>
      </c>
      <c r="AD855" s="120">
        <v>20.697774434594066</v>
      </c>
      <c r="AE855" s="120">
        <v>2373.091203629042</v>
      </c>
      <c r="AF855" s="120">
        <v>20.081144126833351</v>
      </c>
      <c r="AG855" s="120">
        <v>2493.500624058282</v>
      </c>
      <c r="AH855" s="120">
        <v>31.521477687664472</v>
      </c>
      <c r="AI855" s="123">
        <v>89.651741708873772</v>
      </c>
      <c r="AJ855" s="144" t="s">
        <v>771</v>
      </c>
      <c r="AK855" s="143">
        <f t="shared" si="109"/>
        <v>2493.500624058282</v>
      </c>
      <c r="AL855" s="143">
        <f t="shared" si="110"/>
        <v>31.521477687664472</v>
      </c>
      <c r="AM855" s="143">
        <v>1</v>
      </c>
      <c r="AN855" s="143">
        <v>26321</v>
      </c>
      <c r="AO855" s="146" t="s">
        <v>774</v>
      </c>
      <c r="AP855" s="26">
        <v>0</v>
      </c>
      <c r="AQ855" s="141">
        <f t="shared" si="111"/>
        <v>10.348258291126228</v>
      </c>
      <c r="AR855" s="145"/>
      <c r="AS855" s="146"/>
      <c r="AT855" s="145"/>
      <c r="AU855" s="146"/>
      <c r="AV855" s="145"/>
      <c r="AW855" s="108"/>
      <c r="AX855" s="144"/>
      <c r="AY855" s="145"/>
      <c r="AZ855" s="145"/>
      <c r="BA855" s="145"/>
      <c r="BB855" s="145"/>
      <c r="BC855" s="145"/>
    </row>
    <row r="856" spans="1:55" x14ac:dyDescent="0.2">
      <c r="A856" s="6">
        <v>870</v>
      </c>
      <c r="B856" s="88" t="s">
        <v>749</v>
      </c>
      <c r="D856" s="120" t="s">
        <v>246</v>
      </c>
      <c r="E856" s="120" t="s">
        <v>773</v>
      </c>
      <c r="F856" s="120">
        <v>756005.60528094531</v>
      </c>
      <c r="G856" s="123">
        <v>645.89505835977207</v>
      </c>
      <c r="H856" s="110">
        <f t="shared" si="104"/>
        <v>1468.2893881702189</v>
      </c>
      <c r="I856" s="123">
        <v>165.04742023033484</v>
      </c>
      <c r="J856" s="121">
        <v>2.2732630775948164</v>
      </c>
      <c r="K856" s="121">
        <v>1.8345803553152666</v>
      </c>
      <c r="L856" s="122">
        <v>0.19260000000000002</v>
      </c>
      <c r="M856" s="123">
        <v>1.6875858597252258</v>
      </c>
      <c r="N856" s="113">
        <f t="shared" si="105"/>
        <v>0.84379292986261289</v>
      </c>
      <c r="O856" s="113">
        <v>1</v>
      </c>
      <c r="P856" s="123" t="s">
        <v>780</v>
      </c>
      <c r="Q856" s="124">
        <v>5.8010000000000002</v>
      </c>
      <c r="R856" s="123">
        <v>1.9551104310957774</v>
      </c>
      <c r="S856" s="113">
        <f t="shared" si="106"/>
        <v>0.97755521554788871</v>
      </c>
      <c r="T856" s="113">
        <v>1</v>
      </c>
      <c r="U856" s="123" t="s">
        <v>780</v>
      </c>
      <c r="V856" s="124">
        <v>0.2185</v>
      </c>
      <c r="W856" s="114">
        <f t="shared" si="107"/>
        <v>1.0785160000000001E-3</v>
      </c>
      <c r="X856" s="124">
        <v>0.98720000000000008</v>
      </c>
      <c r="Y856" s="113">
        <f t="shared" si="108"/>
        <v>0.49360000000000004</v>
      </c>
      <c r="Z856" s="113">
        <v>1</v>
      </c>
      <c r="AA856" s="123" t="s">
        <v>780</v>
      </c>
      <c r="AB856" s="121">
        <v>0.86316651626649421</v>
      </c>
      <c r="AC856" s="120">
        <v>1135.1937322501785</v>
      </c>
      <c r="AD856" s="120">
        <v>17.589369206480114</v>
      </c>
      <c r="AE856" s="120">
        <v>1946.5732760967483</v>
      </c>
      <c r="AF856" s="120">
        <v>17.075715930840488</v>
      </c>
      <c r="AG856" s="120">
        <v>2969.6888609680577</v>
      </c>
      <c r="AH856" s="120">
        <v>15.909719849577476</v>
      </c>
      <c r="AI856" s="123">
        <v>38.226015767864943</v>
      </c>
      <c r="AJ856" s="144" t="s">
        <v>771</v>
      </c>
      <c r="AK856" s="143">
        <f t="shared" si="109"/>
        <v>2969.6888609680577</v>
      </c>
      <c r="AL856" s="143">
        <f t="shared" si="110"/>
        <v>15.909719849577476</v>
      </c>
      <c r="AM856" s="143">
        <v>1</v>
      </c>
      <c r="AN856" s="143">
        <v>26321</v>
      </c>
      <c r="AO856" s="146" t="s">
        <v>774</v>
      </c>
      <c r="AP856" s="26">
        <v>0</v>
      </c>
      <c r="AQ856" s="141">
        <f t="shared" si="111"/>
        <v>61.773984232135057</v>
      </c>
      <c r="AR856" s="145"/>
      <c r="AS856" s="146"/>
      <c r="AT856" s="145"/>
      <c r="AU856" s="146"/>
      <c r="AV856" s="145"/>
      <c r="AW856" s="108"/>
      <c r="AX856" s="144"/>
      <c r="AY856" s="145"/>
      <c r="AZ856" s="145"/>
      <c r="BA856" s="145"/>
      <c r="BB856" s="145"/>
      <c r="BC856" s="145"/>
    </row>
    <row r="857" spans="1:55" x14ac:dyDescent="0.2">
      <c r="A857" s="6">
        <v>871</v>
      </c>
      <c r="B857" s="88" t="s">
        <v>749</v>
      </c>
      <c r="D857" s="120" t="s">
        <v>247</v>
      </c>
      <c r="E857" s="120" t="s">
        <v>773</v>
      </c>
      <c r="F857" s="120">
        <v>238314.42036229392</v>
      </c>
      <c r="G857" s="123">
        <v>192.964562744651</v>
      </c>
      <c r="H857" s="110">
        <f t="shared" si="104"/>
        <v>439.54975409293269</v>
      </c>
      <c r="I857" s="123">
        <v>11.752802170114823</v>
      </c>
      <c r="J857" s="121">
        <v>2.2778781131672687</v>
      </c>
      <c r="K857" s="121">
        <v>0.3731187621906224</v>
      </c>
      <c r="L857" s="122">
        <v>2.2249999999999999E-2</v>
      </c>
      <c r="M857" s="123">
        <v>23.606802654055461</v>
      </c>
      <c r="N857" s="113">
        <f t="shared" si="105"/>
        <v>11.80340132702773</v>
      </c>
      <c r="O857" s="113">
        <v>1</v>
      </c>
      <c r="P857" s="123" t="s">
        <v>780</v>
      </c>
      <c r="Q857" s="124">
        <v>0.55700000000000005</v>
      </c>
      <c r="R857" s="123">
        <v>23.646760574925079</v>
      </c>
      <c r="S857" s="113">
        <f t="shared" si="106"/>
        <v>11.823380287462539</v>
      </c>
      <c r="T857" s="113">
        <v>1</v>
      </c>
      <c r="U857" s="123" t="s">
        <v>780</v>
      </c>
      <c r="V857" s="124">
        <v>0.18160000000000001</v>
      </c>
      <c r="W857" s="114">
        <f t="shared" si="107"/>
        <v>1.2475920000000001E-3</v>
      </c>
      <c r="X857" s="124">
        <v>1.3740000000000001</v>
      </c>
      <c r="Y857" s="113">
        <f t="shared" si="108"/>
        <v>0.68700000000000006</v>
      </c>
      <c r="Z857" s="113">
        <v>1</v>
      </c>
      <c r="AA857" s="123" t="s">
        <v>780</v>
      </c>
      <c r="AB857" s="121">
        <v>0.99831021586474766</v>
      </c>
      <c r="AC857" s="120">
        <v>141.851374077597</v>
      </c>
      <c r="AD857" s="120">
        <v>33.206208437034647</v>
      </c>
      <c r="AE857" s="120">
        <v>449.5792132695679</v>
      </c>
      <c r="AF857" s="120">
        <v>89.748193401697563</v>
      </c>
      <c r="AG857" s="120">
        <v>2667.3249269224852</v>
      </c>
      <c r="AH857" s="120">
        <v>22.757490521644247</v>
      </c>
      <c r="AI857" s="123">
        <v>5.3181137643122742</v>
      </c>
      <c r="AJ857" s="144" t="s">
        <v>771</v>
      </c>
      <c r="AK857" s="143">
        <f t="shared" si="109"/>
        <v>2667.3249269224852</v>
      </c>
      <c r="AL857" s="143">
        <f t="shared" si="110"/>
        <v>22.757490521644247</v>
      </c>
      <c r="AM857" s="143">
        <v>1</v>
      </c>
      <c r="AN857" s="143">
        <v>26321</v>
      </c>
      <c r="AO857" s="146" t="s">
        <v>774</v>
      </c>
      <c r="AP857" s="26">
        <v>0</v>
      </c>
      <c r="AQ857" s="141">
        <f t="shared" si="111"/>
        <v>94.681886235687728</v>
      </c>
      <c r="AR857" s="145"/>
      <c r="AS857" s="146"/>
      <c r="AT857" s="145"/>
      <c r="AU857" s="146"/>
      <c r="AV857" s="145"/>
      <c r="AW857" s="108"/>
      <c r="AX857" s="144"/>
      <c r="AY857" s="145"/>
      <c r="AZ857" s="145"/>
      <c r="BA857" s="145"/>
      <c r="BB857" s="145"/>
      <c r="BC857" s="145"/>
    </row>
    <row r="858" spans="1:55" x14ac:dyDescent="0.2">
      <c r="A858" s="6">
        <v>872</v>
      </c>
      <c r="B858" s="88" t="s">
        <v>749</v>
      </c>
      <c r="D858" s="120" t="s">
        <v>248</v>
      </c>
      <c r="E858" s="120" t="s">
        <v>773</v>
      </c>
      <c r="F858" s="120">
        <v>759065.97134943691</v>
      </c>
      <c r="G858" s="123">
        <v>348.69424590431356</v>
      </c>
      <c r="H858" s="110">
        <f t="shared" si="104"/>
        <v>576.87881732947767</v>
      </c>
      <c r="I858" s="123">
        <v>135.72827996381343</v>
      </c>
      <c r="J858" s="121">
        <v>1.6543972953536521</v>
      </c>
      <c r="K858" s="121">
        <v>0.96943508269215961</v>
      </c>
      <c r="L858" s="122">
        <v>0.28720000000000001</v>
      </c>
      <c r="M858" s="123">
        <v>1.8031119768881574</v>
      </c>
      <c r="N858" s="113">
        <f t="shared" si="105"/>
        <v>0.90155598844407869</v>
      </c>
      <c r="O858" s="113">
        <v>1</v>
      </c>
      <c r="P858" s="123" t="s">
        <v>780</v>
      </c>
      <c r="Q858" s="124">
        <v>6.8179999999999996</v>
      </c>
      <c r="R858" s="123">
        <v>2.1218853368797337</v>
      </c>
      <c r="S858" s="113">
        <f t="shared" si="106"/>
        <v>1.0609426684398668</v>
      </c>
      <c r="T858" s="113">
        <v>1</v>
      </c>
      <c r="U858" s="123" t="s">
        <v>780</v>
      </c>
      <c r="V858" s="124">
        <v>0.17220000000000002</v>
      </c>
      <c r="W858" s="114">
        <f t="shared" si="107"/>
        <v>9.6345900000000017E-4</v>
      </c>
      <c r="X858" s="124">
        <v>1.119</v>
      </c>
      <c r="Y858" s="113">
        <f t="shared" si="108"/>
        <v>0.5595</v>
      </c>
      <c r="Z858" s="113">
        <v>1</v>
      </c>
      <c r="AA858" s="123" t="s">
        <v>780</v>
      </c>
      <c r="AB858" s="121">
        <v>0.84976880962835744</v>
      </c>
      <c r="AC858" s="120">
        <v>1627.4744435959735</v>
      </c>
      <c r="AD858" s="120">
        <v>25.986228580456327</v>
      </c>
      <c r="AE858" s="120">
        <v>2088.0546188347853</v>
      </c>
      <c r="AF858" s="120">
        <v>18.965409028522572</v>
      </c>
      <c r="AG858" s="120">
        <v>2578.9428247640299</v>
      </c>
      <c r="AH858" s="120">
        <v>18.682978766912765</v>
      </c>
      <c r="AI858" s="123">
        <v>63.10626307680495</v>
      </c>
      <c r="AJ858" s="144" t="s">
        <v>771</v>
      </c>
      <c r="AK858" s="143">
        <f t="shared" si="109"/>
        <v>2578.9428247640299</v>
      </c>
      <c r="AL858" s="143">
        <f t="shared" si="110"/>
        <v>18.682978766912765</v>
      </c>
      <c r="AM858" s="143">
        <v>1</v>
      </c>
      <c r="AN858" s="143">
        <v>26321</v>
      </c>
      <c r="AO858" s="146" t="s">
        <v>774</v>
      </c>
      <c r="AP858" s="26">
        <v>0</v>
      </c>
      <c r="AQ858" s="141">
        <f t="shared" si="111"/>
        <v>36.89373692319505</v>
      </c>
      <c r="AR858" s="145"/>
      <c r="AS858" s="146"/>
      <c r="AT858" s="145"/>
      <c r="AU858" s="146"/>
      <c r="AV858" s="145"/>
      <c r="AW858" s="108"/>
      <c r="AX858" s="144"/>
      <c r="AY858" s="145"/>
      <c r="AZ858" s="145"/>
      <c r="BA858" s="145"/>
      <c r="BB858" s="145"/>
      <c r="BC858" s="145"/>
    </row>
    <row r="859" spans="1:55" x14ac:dyDescent="0.2">
      <c r="A859" s="6">
        <v>873</v>
      </c>
      <c r="B859" s="88" t="s">
        <v>749</v>
      </c>
      <c r="D859" s="120" t="s">
        <v>249</v>
      </c>
      <c r="E859" s="120" t="s">
        <v>773</v>
      </c>
      <c r="F859" s="120">
        <v>629340.002958667</v>
      </c>
      <c r="G859" s="123">
        <v>532.80991416758491</v>
      </c>
      <c r="H859" s="110">
        <f t="shared" si="104"/>
        <v>773.41498857352133</v>
      </c>
      <c r="I859" s="123">
        <v>121.5698186465187</v>
      </c>
      <c r="J859" s="121">
        <v>1.4515776978021073</v>
      </c>
      <c r="K859" s="121">
        <v>1.40619833664885</v>
      </c>
      <c r="L859" s="122">
        <v>0.17180000000000001</v>
      </c>
      <c r="M859" s="123">
        <v>3.7416470868577636</v>
      </c>
      <c r="N859" s="113">
        <f t="shared" si="105"/>
        <v>1.8708235434288818</v>
      </c>
      <c r="O859" s="113">
        <v>1</v>
      </c>
      <c r="P859" s="123" t="s">
        <v>780</v>
      </c>
      <c r="Q859" s="124">
        <v>4.21</v>
      </c>
      <c r="R859" s="123">
        <v>3.8934650527858077</v>
      </c>
      <c r="S859" s="113">
        <f t="shared" si="106"/>
        <v>1.9467325263929038</v>
      </c>
      <c r="T859" s="113">
        <v>1</v>
      </c>
      <c r="U859" s="123" t="s">
        <v>780</v>
      </c>
      <c r="V859" s="124">
        <v>0.17770000000000002</v>
      </c>
      <c r="W859" s="114">
        <f t="shared" si="107"/>
        <v>9.5691450000000018E-4</v>
      </c>
      <c r="X859" s="124">
        <v>1.077</v>
      </c>
      <c r="Y859" s="113">
        <f t="shared" si="108"/>
        <v>0.53849999999999998</v>
      </c>
      <c r="Z859" s="113">
        <v>1</v>
      </c>
      <c r="AA859" s="123" t="s">
        <v>780</v>
      </c>
      <c r="AB859" s="121">
        <v>0.96100697865018281</v>
      </c>
      <c r="AC859" s="120">
        <v>1021.9046091074141</v>
      </c>
      <c r="AD859" s="120">
        <v>35.456740504682102</v>
      </c>
      <c r="AE859" s="120">
        <v>1675.9013279966928</v>
      </c>
      <c r="AF859" s="120">
        <v>32.45835263765025</v>
      </c>
      <c r="AG859" s="120">
        <v>2631.853847516255</v>
      </c>
      <c r="AH859" s="120">
        <v>17.891201130927509</v>
      </c>
      <c r="AI859" s="123">
        <v>38.828319060034829</v>
      </c>
      <c r="AJ859" s="144" t="s">
        <v>771</v>
      </c>
      <c r="AK859" s="143">
        <f t="shared" si="109"/>
        <v>2631.853847516255</v>
      </c>
      <c r="AL859" s="143">
        <f t="shared" si="110"/>
        <v>17.891201130927509</v>
      </c>
      <c r="AM859" s="143">
        <v>1</v>
      </c>
      <c r="AN859" s="143">
        <v>26321</v>
      </c>
      <c r="AO859" s="146" t="s">
        <v>774</v>
      </c>
      <c r="AP859" s="26">
        <v>0</v>
      </c>
      <c r="AQ859" s="141">
        <f t="shared" si="111"/>
        <v>61.171680939965171</v>
      </c>
      <c r="AR859" s="145"/>
      <c r="AS859" s="146"/>
      <c r="AT859" s="145"/>
      <c r="AU859" s="146"/>
      <c r="AV859" s="145"/>
      <c r="AW859" s="108"/>
      <c r="AX859" s="144"/>
      <c r="AY859" s="145"/>
      <c r="AZ859" s="145"/>
      <c r="BA859" s="145"/>
      <c r="BB859" s="145"/>
      <c r="BC859" s="145"/>
    </row>
    <row r="860" spans="1:55" x14ac:dyDescent="0.2">
      <c r="A860" s="6">
        <v>874</v>
      </c>
      <c r="B860" s="88" t="s">
        <v>749</v>
      </c>
      <c r="D860" s="120" t="s">
        <v>250</v>
      </c>
      <c r="E860" s="120" t="s">
        <v>773</v>
      </c>
      <c r="F860" s="120">
        <v>740388.07088875957</v>
      </c>
      <c r="G860" s="123">
        <v>818.99191338656658</v>
      </c>
      <c r="H860" s="110">
        <f t="shared" si="104"/>
        <v>929.63969207712819</v>
      </c>
      <c r="I860" s="123">
        <v>173.06102162638868</v>
      </c>
      <c r="J860" s="121">
        <v>1.135102406851648</v>
      </c>
      <c r="K860" s="121">
        <v>4.1042204390743962</v>
      </c>
      <c r="L860" s="122">
        <v>0.15020000000000003</v>
      </c>
      <c r="M860" s="123">
        <v>1.9447877490234691</v>
      </c>
      <c r="N860" s="113">
        <f t="shared" si="105"/>
        <v>0.97239387451173454</v>
      </c>
      <c r="O860" s="113">
        <v>1</v>
      </c>
      <c r="P860" s="123" t="s">
        <v>780</v>
      </c>
      <c r="Q860" s="124">
        <v>3.1779999999999999</v>
      </c>
      <c r="R860" s="123">
        <v>2.9599113603089493</v>
      </c>
      <c r="S860" s="113">
        <f t="shared" si="106"/>
        <v>1.4799556801544747</v>
      </c>
      <c r="T860" s="113">
        <v>1</v>
      </c>
      <c r="U860" s="123" t="s">
        <v>780</v>
      </c>
      <c r="V860" s="124">
        <v>0.1535</v>
      </c>
      <c r="W860" s="114">
        <f t="shared" si="107"/>
        <v>1.7122925E-3</v>
      </c>
      <c r="X860" s="124">
        <v>2.2309999999999999</v>
      </c>
      <c r="Y860" s="113">
        <f t="shared" si="108"/>
        <v>1.1154999999999999</v>
      </c>
      <c r="Z860" s="113">
        <v>1</v>
      </c>
      <c r="AA860" s="123" t="s">
        <v>780</v>
      </c>
      <c r="AB860" s="121">
        <v>0.65704256387612781</v>
      </c>
      <c r="AC860" s="120">
        <v>901.86357920937746</v>
      </c>
      <c r="AD860" s="120">
        <v>16.388524797860327</v>
      </c>
      <c r="AE860" s="120">
        <v>1451.725850843206</v>
      </c>
      <c r="AF860" s="120">
        <v>23.121481750604516</v>
      </c>
      <c r="AG860" s="120">
        <v>2385.0152224945482</v>
      </c>
      <c r="AH860" s="120">
        <v>38.0005798023304</v>
      </c>
      <c r="AI860" s="123">
        <v>37.813745199751615</v>
      </c>
      <c r="AJ860" s="144" t="s">
        <v>771</v>
      </c>
      <c r="AK860" s="143">
        <f t="shared" si="109"/>
        <v>2385.0152224945482</v>
      </c>
      <c r="AL860" s="143">
        <f t="shared" si="110"/>
        <v>38.0005798023304</v>
      </c>
      <c r="AM860" s="143">
        <v>1</v>
      </c>
      <c r="AN860" s="143">
        <v>26321</v>
      </c>
      <c r="AO860" s="146" t="s">
        <v>774</v>
      </c>
      <c r="AP860" s="26">
        <v>0</v>
      </c>
      <c r="AQ860" s="141">
        <f t="shared" si="111"/>
        <v>62.186254800248385</v>
      </c>
      <c r="AR860" s="145"/>
      <c r="AS860" s="146"/>
      <c r="AT860" s="145"/>
      <c r="AU860" s="146"/>
      <c r="AV860" s="145"/>
      <c r="AW860" s="108"/>
      <c r="AX860" s="144"/>
      <c r="AY860" s="145"/>
      <c r="AZ860" s="145"/>
      <c r="BA860" s="145"/>
      <c r="BB860" s="145"/>
      <c r="BC860" s="145"/>
    </row>
    <row r="861" spans="1:55" x14ac:dyDescent="0.2">
      <c r="A861" s="6">
        <v>875</v>
      </c>
      <c r="B861" s="88" t="s">
        <v>749</v>
      </c>
      <c r="D861" s="120" t="s">
        <v>251</v>
      </c>
      <c r="E861" s="120" t="s">
        <v>773</v>
      </c>
      <c r="F861" s="120">
        <v>620192.20172312751</v>
      </c>
      <c r="G861" s="123">
        <v>361.62165268409007</v>
      </c>
      <c r="H861" s="110">
        <f t="shared" si="104"/>
        <v>287.49156498496131</v>
      </c>
      <c r="I861" s="123">
        <v>166.18886675955702</v>
      </c>
      <c r="J861" s="121">
        <v>0.79500650154959551</v>
      </c>
      <c r="K861" s="121">
        <v>0.48940019723954303</v>
      </c>
      <c r="L861" s="122">
        <v>0.38920000000000005</v>
      </c>
      <c r="M861" s="123">
        <v>1.3306729313502765</v>
      </c>
      <c r="N861" s="113">
        <f t="shared" si="105"/>
        <v>0.66533646567513827</v>
      </c>
      <c r="O861" s="113">
        <v>1</v>
      </c>
      <c r="P861" s="123" t="s">
        <v>780</v>
      </c>
      <c r="Q861" s="124">
        <v>8.6010000000000009</v>
      </c>
      <c r="R861" s="123">
        <v>1.6048146200429105</v>
      </c>
      <c r="S861" s="113">
        <f t="shared" si="106"/>
        <v>0.80240731002145527</v>
      </c>
      <c r="T861" s="113">
        <v>1</v>
      </c>
      <c r="U861" s="123" t="s">
        <v>780</v>
      </c>
      <c r="V861" s="124">
        <v>0.1603</v>
      </c>
      <c r="W861" s="114">
        <f t="shared" si="107"/>
        <v>7.1902564999999999E-4</v>
      </c>
      <c r="X861" s="124">
        <v>0.89710000000000001</v>
      </c>
      <c r="Y861" s="113">
        <f t="shared" si="108"/>
        <v>0.44855</v>
      </c>
      <c r="Z861" s="113">
        <v>1</v>
      </c>
      <c r="AA861" s="123" t="s">
        <v>780</v>
      </c>
      <c r="AB861" s="121">
        <v>0.82917547904361455</v>
      </c>
      <c r="AC861" s="120">
        <v>2119.0236726297517</v>
      </c>
      <c r="AD861" s="120">
        <v>24.07643447845021</v>
      </c>
      <c r="AE861" s="120">
        <v>2296.6741957245395</v>
      </c>
      <c r="AF861" s="120">
        <v>14.703766541574623</v>
      </c>
      <c r="AG861" s="120">
        <v>2458.7095429664587</v>
      </c>
      <c r="AH861" s="120">
        <v>15.163005372833776</v>
      </c>
      <c r="AI861" s="123">
        <v>86.184383946105626</v>
      </c>
      <c r="AJ861" s="144" t="s">
        <v>771</v>
      </c>
      <c r="AK861" s="143">
        <f t="shared" si="109"/>
        <v>2458.7095429664587</v>
      </c>
      <c r="AL861" s="143">
        <f t="shared" si="110"/>
        <v>15.163005372833776</v>
      </c>
      <c r="AM861" s="143">
        <v>1</v>
      </c>
      <c r="AN861" s="143">
        <v>26321</v>
      </c>
      <c r="AO861" s="146" t="s">
        <v>774</v>
      </c>
      <c r="AP861" s="26">
        <v>0</v>
      </c>
      <c r="AQ861" s="141">
        <f t="shared" si="111"/>
        <v>13.815616053894374</v>
      </c>
      <c r="AR861" s="145"/>
      <c r="AS861" s="146"/>
      <c r="AT861" s="145"/>
      <c r="AU861" s="146"/>
      <c r="AV861" s="145"/>
      <c r="AW861" s="108"/>
      <c r="AX861" s="144"/>
      <c r="AY861" s="145"/>
      <c r="AZ861" s="145"/>
      <c r="BA861" s="145"/>
      <c r="BB861" s="145"/>
      <c r="BC861" s="145"/>
    </row>
    <row r="862" spans="1:55" x14ac:dyDescent="0.2">
      <c r="A862" s="6">
        <v>876</v>
      </c>
      <c r="B862" s="88" t="s">
        <v>749</v>
      </c>
      <c r="D862" s="120" t="s">
        <v>252</v>
      </c>
      <c r="E862" s="120" t="s">
        <v>773</v>
      </c>
      <c r="F862" s="120">
        <v>698777.16941912193</v>
      </c>
      <c r="G862" s="123">
        <v>1121.8795878654182</v>
      </c>
      <c r="H862" s="110">
        <f t="shared" si="104"/>
        <v>2733.6445183933952</v>
      </c>
      <c r="I862" s="123">
        <v>171.24227460252632</v>
      </c>
      <c r="J862" s="121">
        <v>2.4366648149777426</v>
      </c>
      <c r="K862" s="121">
        <v>6.7264341783478763</v>
      </c>
      <c r="L862" s="122">
        <v>9.6869999999999998E-2</v>
      </c>
      <c r="M862" s="123">
        <v>1.3222948340428349</v>
      </c>
      <c r="N862" s="113">
        <f t="shared" si="105"/>
        <v>0.66114741702141744</v>
      </c>
      <c r="O862" s="113">
        <v>1</v>
      </c>
      <c r="P862" s="123" t="s">
        <v>780</v>
      </c>
      <c r="Q862" s="124">
        <v>2.2090000000000001</v>
      </c>
      <c r="R862" s="123">
        <v>3.2957271542198074</v>
      </c>
      <c r="S862" s="113">
        <f t="shared" si="106"/>
        <v>1.6478635771099037</v>
      </c>
      <c r="T862" s="113">
        <v>1</v>
      </c>
      <c r="U862" s="123" t="s">
        <v>780</v>
      </c>
      <c r="V862" s="124">
        <v>0.16540000000000002</v>
      </c>
      <c r="W862" s="114">
        <f t="shared" si="107"/>
        <v>2.4967130000000002E-3</v>
      </c>
      <c r="X862" s="124">
        <v>3.0190000000000001</v>
      </c>
      <c r="Y862" s="113">
        <f t="shared" si="108"/>
        <v>1.5095000000000001</v>
      </c>
      <c r="Z862" s="113">
        <v>1</v>
      </c>
      <c r="AA862" s="123" t="s">
        <v>780</v>
      </c>
      <c r="AB862" s="121">
        <v>0.40121489800810278</v>
      </c>
      <c r="AC862" s="120">
        <v>596.03257728219285</v>
      </c>
      <c r="AD862" s="120">
        <v>7.5323301533842368</v>
      </c>
      <c r="AE862" s="120">
        <v>1184.0263620260016</v>
      </c>
      <c r="AF862" s="120">
        <v>23.302710892785171</v>
      </c>
      <c r="AG862" s="120">
        <v>2511.844197843001</v>
      </c>
      <c r="AH862" s="120">
        <v>50.755963767594444</v>
      </c>
      <c r="AI862" s="123">
        <v>23.728883256136054</v>
      </c>
      <c r="AJ862" s="144" t="s">
        <v>771</v>
      </c>
      <c r="AK862" s="143">
        <f t="shared" si="109"/>
        <v>2511.844197843001</v>
      </c>
      <c r="AL862" s="143">
        <f t="shared" si="110"/>
        <v>50.755963767594444</v>
      </c>
      <c r="AM862" s="143">
        <v>1</v>
      </c>
      <c r="AN862" s="143">
        <v>26321</v>
      </c>
      <c r="AO862" s="146" t="s">
        <v>774</v>
      </c>
      <c r="AP862" s="26">
        <v>0</v>
      </c>
      <c r="AQ862" s="141">
        <f t="shared" si="111"/>
        <v>76.271116743863942</v>
      </c>
      <c r="AR862" s="145"/>
      <c r="AS862" s="146"/>
      <c r="AT862" s="145"/>
      <c r="AU862" s="146"/>
      <c r="AV862" s="145"/>
      <c r="AW862" s="108"/>
      <c r="AX862" s="144"/>
      <c r="AY862" s="145"/>
      <c r="AZ862" s="145"/>
      <c r="BA862" s="145"/>
      <c r="BB862" s="145"/>
      <c r="BC862" s="145"/>
    </row>
    <row r="863" spans="1:55" x14ac:dyDescent="0.2">
      <c r="A863" s="6">
        <v>877</v>
      </c>
      <c r="B863" s="88" t="s">
        <v>749</v>
      </c>
      <c r="D863" s="120" t="s">
        <v>253</v>
      </c>
      <c r="E863" s="120" t="s">
        <v>773</v>
      </c>
      <c r="F863" s="120">
        <v>742845.54208513116</v>
      </c>
      <c r="G863" s="123">
        <v>401.32973011655565</v>
      </c>
      <c r="H863" s="110">
        <f t="shared" si="104"/>
        <v>650.32755717624639</v>
      </c>
      <c r="I863" s="123">
        <v>267.05349477216924</v>
      </c>
      <c r="J863" s="121">
        <v>1.6204320496948379</v>
      </c>
      <c r="K863" s="121">
        <v>13.453008889707981</v>
      </c>
      <c r="L863" s="122">
        <v>0.46490000000000004</v>
      </c>
      <c r="M863" s="123">
        <v>2.0428426902993486</v>
      </c>
      <c r="N863" s="113">
        <f t="shared" si="105"/>
        <v>1.0214213451496743</v>
      </c>
      <c r="O863" s="113">
        <v>1</v>
      </c>
      <c r="P863" s="123" t="s">
        <v>780</v>
      </c>
      <c r="Q863" s="124">
        <v>10.33</v>
      </c>
      <c r="R863" s="123">
        <v>5.1090851567518731</v>
      </c>
      <c r="S863" s="113">
        <f t="shared" si="106"/>
        <v>2.5545425783759366</v>
      </c>
      <c r="T863" s="113">
        <v>1</v>
      </c>
      <c r="U863" s="123" t="s">
        <v>780</v>
      </c>
      <c r="V863" s="124">
        <v>0.16110000000000002</v>
      </c>
      <c r="W863" s="114">
        <f t="shared" si="107"/>
        <v>3.7721565000000002E-3</v>
      </c>
      <c r="X863" s="124">
        <v>4.6829999999999998</v>
      </c>
      <c r="Y863" s="113">
        <f t="shared" si="108"/>
        <v>2.3414999999999999</v>
      </c>
      <c r="Z863" s="113">
        <v>1</v>
      </c>
      <c r="AA863" s="123" t="s">
        <v>780</v>
      </c>
      <c r="AB863" s="121">
        <v>0.39984510487159236</v>
      </c>
      <c r="AC863" s="120">
        <v>2461.1039291088164</v>
      </c>
      <c r="AD863" s="120">
        <v>41.928429745710218</v>
      </c>
      <c r="AE863" s="120">
        <v>2464.4496725604185</v>
      </c>
      <c r="AF863" s="120">
        <v>48.433496841771102</v>
      </c>
      <c r="AG863" s="120">
        <v>2467.2104676883441</v>
      </c>
      <c r="AH863" s="120">
        <v>79.086134556930048</v>
      </c>
      <c r="AI863" s="123">
        <v>99.752492190694653</v>
      </c>
      <c r="AJ863" s="144" t="s">
        <v>771</v>
      </c>
      <c r="AK863" s="143">
        <f t="shared" si="109"/>
        <v>2467.2104676883441</v>
      </c>
      <c r="AL863" s="143">
        <f t="shared" si="110"/>
        <v>79.086134556930048</v>
      </c>
      <c r="AM863" s="143">
        <v>1</v>
      </c>
      <c r="AN863" s="143">
        <v>26321</v>
      </c>
      <c r="AO863" s="146" t="s">
        <v>774</v>
      </c>
      <c r="AP863" s="26">
        <v>0</v>
      </c>
      <c r="AQ863" s="141">
        <f t="shared" si="111"/>
        <v>0.24750780930534688</v>
      </c>
      <c r="AR863" s="145"/>
      <c r="AS863" s="146"/>
      <c r="AT863" s="145"/>
      <c r="AU863" s="146"/>
      <c r="AV863" s="145"/>
      <c r="AW863" s="108"/>
      <c r="AX863" s="144"/>
      <c r="AY863" s="145"/>
      <c r="AZ863" s="145"/>
      <c r="BA863" s="145"/>
      <c r="BB863" s="145"/>
      <c r="BC863" s="145"/>
    </row>
    <row r="864" spans="1:55" x14ac:dyDescent="0.2">
      <c r="A864" s="6">
        <v>878</v>
      </c>
      <c r="B864" s="88" t="s">
        <v>749</v>
      </c>
      <c r="D864" s="120" t="s">
        <v>254</v>
      </c>
      <c r="E864" s="120" t="s">
        <v>773</v>
      </c>
      <c r="F864" s="120">
        <v>430565.38414943725</v>
      </c>
      <c r="G864" s="123">
        <v>217.65313181353915</v>
      </c>
      <c r="H864" s="110">
        <f t="shared" si="104"/>
        <v>349.41882333766495</v>
      </c>
      <c r="I864" s="123">
        <v>90.940796871230859</v>
      </c>
      <c r="J864" s="121">
        <v>1.6053930417918723</v>
      </c>
      <c r="K864" s="121">
        <v>0.8664127713276083</v>
      </c>
      <c r="L864" s="122">
        <v>0.34399999999999997</v>
      </c>
      <c r="M864" s="123">
        <v>1.4339265264625791</v>
      </c>
      <c r="N864" s="113">
        <f t="shared" si="105"/>
        <v>0.71696326323128956</v>
      </c>
      <c r="O864" s="113">
        <v>1</v>
      </c>
      <c r="P864" s="123" t="s">
        <v>780</v>
      </c>
      <c r="Q864" s="124">
        <v>7.6470000000000002</v>
      </c>
      <c r="R864" s="123">
        <v>1.9446238660471074</v>
      </c>
      <c r="S864" s="113">
        <f t="shared" si="106"/>
        <v>0.97231193302355368</v>
      </c>
      <c r="T864" s="113">
        <v>1</v>
      </c>
      <c r="U864" s="123" t="s">
        <v>780</v>
      </c>
      <c r="V864" s="124">
        <v>0.16120000000000001</v>
      </c>
      <c r="W864" s="114">
        <f t="shared" si="107"/>
        <v>1.0590840000000001E-3</v>
      </c>
      <c r="X864" s="124">
        <v>1.3140000000000001</v>
      </c>
      <c r="Y864" s="113">
        <f t="shared" si="108"/>
        <v>0.65700000000000003</v>
      </c>
      <c r="Z864" s="113">
        <v>1</v>
      </c>
      <c r="AA864" s="123" t="s">
        <v>780</v>
      </c>
      <c r="AB864" s="121">
        <v>0.73737988692762613</v>
      </c>
      <c r="AC864" s="120">
        <v>1905.8605929130924</v>
      </c>
      <c r="AD864" s="120">
        <v>23.702703895783543</v>
      </c>
      <c r="AE864" s="120">
        <v>2190.4445785372027</v>
      </c>
      <c r="AF864" s="120">
        <v>17.613888109351592</v>
      </c>
      <c r="AG864" s="120">
        <v>2468.6574215377236</v>
      </c>
      <c r="AH864" s="120">
        <v>22.180396365204739</v>
      </c>
      <c r="AI864" s="123">
        <v>77.202311519025358</v>
      </c>
      <c r="AJ864" s="144" t="s">
        <v>771</v>
      </c>
      <c r="AK864" s="143">
        <f t="shared" si="109"/>
        <v>2468.6574215377236</v>
      </c>
      <c r="AL864" s="143">
        <f t="shared" si="110"/>
        <v>22.180396365204739</v>
      </c>
      <c r="AM864" s="143">
        <v>1</v>
      </c>
      <c r="AN864" s="143">
        <v>26321</v>
      </c>
      <c r="AO864" s="146" t="s">
        <v>774</v>
      </c>
      <c r="AP864" s="26">
        <v>0</v>
      </c>
      <c r="AQ864" s="141">
        <f t="shared" si="111"/>
        <v>22.797688480974642</v>
      </c>
      <c r="AR864" s="145"/>
      <c r="AS864" s="146"/>
      <c r="AT864" s="145"/>
      <c r="AU864" s="146"/>
      <c r="AV864" s="145"/>
      <c r="AW864" s="108"/>
      <c r="AX864" s="144"/>
      <c r="AY864" s="145"/>
      <c r="AZ864" s="145"/>
      <c r="BA864" s="145"/>
      <c r="BB864" s="145"/>
      <c r="BC864" s="145"/>
    </row>
    <row r="865" spans="1:55" x14ac:dyDescent="0.2">
      <c r="A865" s="6">
        <v>879</v>
      </c>
      <c r="B865" s="88" t="s">
        <v>749</v>
      </c>
      <c r="D865" s="120" t="s">
        <v>255</v>
      </c>
      <c r="E865" s="120" t="s">
        <v>773</v>
      </c>
      <c r="F865" s="120">
        <v>775333.1862621255</v>
      </c>
      <c r="G865" s="123">
        <v>877.80584625947665</v>
      </c>
      <c r="H865" s="110">
        <f t="shared" si="104"/>
        <v>1387.2803733246128</v>
      </c>
      <c r="I865" s="123">
        <v>204.83572198810938</v>
      </c>
      <c r="J865" s="121">
        <v>1.5803954590142215</v>
      </c>
      <c r="K865" s="121">
        <v>2.4911483030055677</v>
      </c>
      <c r="L865" s="122">
        <v>0.1928</v>
      </c>
      <c r="M865" s="123">
        <v>1.5276432937813333</v>
      </c>
      <c r="N865" s="113">
        <f t="shared" si="105"/>
        <v>0.76382164689066667</v>
      </c>
      <c r="O865" s="113">
        <v>1</v>
      </c>
      <c r="P865" s="123" t="s">
        <v>780</v>
      </c>
      <c r="Q865" s="124">
        <v>4.54</v>
      </c>
      <c r="R865" s="123">
        <v>3.2901264403560693</v>
      </c>
      <c r="S865" s="113">
        <f t="shared" si="106"/>
        <v>1.6450632201780346</v>
      </c>
      <c r="T865" s="113">
        <v>1</v>
      </c>
      <c r="U865" s="123" t="s">
        <v>780</v>
      </c>
      <c r="V865" s="124">
        <v>0.17070000000000002</v>
      </c>
      <c r="W865" s="114">
        <f t="shared" si="107"/>
        <v>2.4870990000000004E-3</v>
      </c>
      <c r="X865" s="124">
        <v>2.9140000000000001</v>
      </c>
      <c r="Y865" s="113">
        <f t="shared" si="108"/>
        <v>1.4570000000000001</v>
      </c>
      <c r="Z865" s="113">
        <v>1</v>
      </c>
      <c r="AA865" s="123" t="s">
        <v>780</v>
      </c>
      <c r="AB865" s="121">
        <v>0.46431142434027745</v>
      </c>
      <c r="AC865" s="120">
        <v>1136.7558309223016</v>
      </c>
      <c r="AD865" s="120">
        <v>15.94031694262776</v>
      </c>
      <c r="AE865" s="120">
        <v>1738.2934505498852</v>
      </c>
      <c r="AF865" s="120">
        <v>27.752796348242555</v>
      </c>
      <c r="AG865" s="120">
        <v>2564.898567729042</v>
      </c>
      <c r="AH865" s="120">
        <v>48.737710707030672</v>
      </c>
      <c r="AI865" s="123">
        <v>44.319718729804734</v>
      </c>
      <c r="AJ865" s="144" t="s">
        <v>771</v>
      </c>
      <c r="AK865" s="143">
        <f t="shared" si="109"/>
        <v>2564.898567729042</v>
      </c>
      <c r="AL865" s="143">
        <f t="shared" si="110"/>
        <v>48.737710707030672</v>
      </c>
      <c r="AM865" s="143">
        <v>1</v>
      </c>
      <c r="AN865" s="143">
        <v>26321</v>
      </c>
      <c r="AO865" s="146" t="s">
        <v>774</v>
      </c>
      <c r="AP865" s="26">
        <v>0</v>
      </c>
      <c r="AQ865" s="141">
        <f t="shared" si="111"/>
        <v>55.680281270195266</v>
      </c>
      <c r="AR865" s="145"/>
      <c r="AS865" s="146"/>
      <c r="AT865" s="145"/>
      <c r="AU865" s="146"/>
      <c r="AV865" s="145"/>
      <c r="AW865" s="108"/>
      <c r="AX865" s="144"/>
      <c r="AY865" s="145"/>
      <c r="AZ865" s="145"/>
      <c r="BA865" s="145"/>
      <c r="BB865" s="145"/>
      <c r="BC865" s="145"/>
    </row>
    <row r="866" spans="1:55" x14ac:dyDescent="0.2">
      <c r="A866" s="6">
        <v>880</v>
      </c>
      <c r="B866" s="88" t="s">
        <v>749</v>
      </c>
      <c r="D866" s="120" t="s">
        <v>256</v>
      </c>
      <c r="E866" s="120" t="s">
        <v>773</v>
      </c>
      <c r="F866" s="120">
        <v>868422.31135100173</v>
      </c>
      <c r="G866" s="123">
        <v>1030.7691075377668</v>
      </c>
      <c r="H866" s="110">
        <f t="shared" si="104"/>
        <v>764.16324582360755</v>
      </c>
      <c r="I866" s="123">
        <v>280.29068542083115</v>
      </c>
      <c r="J866" s="121">
        <v>0.7413524912955437</v>
      </c>
      <c r="K866" s="121">
        <v>3.1669695163280656</v>
      </c>
      <c r="L866" s="122">
        <v>0.23370000000000002</v>
      </c>
      <c r="M866" s="123">
        <v>2.2560906868332338</v>
      </c>
      <c r="N866" s="113">
        <f t="shared" si="105"/>
        <v>1.1280453434166169</v>
      </c>
      <c r="O866" s="113">
        <v>1</v>
      </c>
      <c r="P866" s="123" t="s">
        <v>780</v>
      </c>
      <c r="Q866" s="124">
        <v>4.1900000000000004</v>
      </c>
      <c r="R866" s="123">
        <v>3.7301874189942401</v>
      </c>
      <c r="S866" s="113">
        <f t="shared" si="106"/>
        <v>1.8650937094971201</v>
      </c>
      <c r="T866" s="113">
        <v>1</v>
      </c>
      <c r="U866" s="123" t="s">
        <v>780</v>
      </c>
      <c r="V866" s="124">
        <v>0.13</v>
      </c>
      <c r="W866" s="114">
        <f t="shared" si="107"/>
        <v>1.9311500000000002E-3</v>
      </c>
      <c r="X866" s="124">
        <v>2.9710000000000001</v>
      </c>
      <c r="Y866" s="113">
        <f t="shared" si="108"/>
        <v>1.4855</v>
      </c>
      <c r="Z866" s="113">
        <v>1</v>
      </c>
      <c r="AA866" s="123" t="s">
        <v>780</v>
      </c>
      <c r="AB866" s="121">
        <v>0.60481966009137877</v>
      </c>
      <c r="AC866" s="120">
        <v>1353.8544396613534</v>
      </c>
      <c r="AD866" s="120">
        <v>27.609053196234527</v>
      </c>
      <c r="AE866" s="120">
        <v>1672.0944922337076</v>
      </c>
      <c r="AF866" s="120">
        <v>31.047962760130076</v>
      </c>
      <c r="AG866" s="120">
        <v>2098.48298198468</v>
      </c>
      <c r="AH866" s="120">
        <v>52.178437421498003</v>
      </c>
      <c r="AI866" s="123">
        <v>64.515864616682279</v>
      </c>
      <c r="AJ866" s="144" t="s">
        <v>771</v>
      </c>
      <c r="AK866" s="143">
        <f t="shared" si="109"/>
        <v>2098.48298198468</v>
      </c>
      <c r="AL866" s="143">
        <f t="shared" si="110"/>
        <v>52.178437421498003</v>
      </c>
      <c r="AM866" s="143">
        <v>1</v>
      </c>
      <c r="AN866" s="143">
        <v>26321</v>
      </c>
      <c r="AO866" s="146" t="s">
        <v>774</v>
      </c>
      <c r="AP866" s="26">
        <v>0</v>
      </c>
      <c r="AQ866" s="141">
        <f t="shared" si="111"/>
        <v>35.484135383317721</v>
      </c>
      <c r="AR866" s="145"/>
      <c r="AS866" s="146"/>
      <c r="AT866" s="145"/>
      <c r="AU866" s="146"/>
      <c r="AV866" s="145"/>
      <c r="AW866" s="108"/>
      <c r="AX866" s="144"/>
      <c r="AY866" s="145"/>
      <c r="AZ866" s="145"/>
      <c r="BA866" s="145"/>
      <c r="BB866" s="145"/>
      <c r="BC866" s="145"/>
    </row>
    <row r="867" spans="1:55" x14ac:dyDescent="0.2">
      <c r="A867" s="6">
        <v>881</v>
      </c>
      <c r="B867" s="88" t="s">
        <v>749</v>
      </c>
      <c r="D867" s="120" t="s">
        <v>257</v>
      </c>
      <c r="E867" s="120" t="s">
        <v>773</v>
      </c>
      <c r="F867" s="120">
        <v>308854.68768145138</v>
      </c>
      <c r="G867" s="123">
        <v>268.74026855053455</v>
      </c>
      <c r="H867" s="110">
        <f t="shared" si="104"/>
        <v>506.68225615670121</v>
      </c>
      <c r="I867" s="123">
        <v>60.141171921239732</v>
      </c>
      <c r="J867" s="121">
        <v>1.8853975955651152</v>
      </c>
      <c r="K867" s="121">
        <v>0.83927181953648788</v>
      </c>
      <c r="L867" s="122">
        <v>0.14330000000000001</v>
      </c>
      <c r="M867" s="123">
        <v>3.8429842501057521</v>
      </c>
      <c r="N867" s="113">
        <f t="shared" si="105"/>
        <v>1.921492125052876</v>
      </c>
      <c r="O867" s="113">
        <v>1</v>
      </c>
      <c r="P867" s="123" t="s">
        <v>780</v>
      </c>
      <c r="Q867" s="124">
        <v>3.0939999999999999</v>
      </c>
      <c r="R867" s="123">
        <v>4.0330133407231861</v>
      </c>
      <c r="S867" s="113">
        <f t="shared" si="106"/>
        <v>2.016506670361593</v>
      </c>
      <c r="T867" s="113">
        <v>1</v>
      </c>
      <c r="U867" s="123" t="s">
        <v>780</v>
      </c>
      <c r="V867" s="124">
        <v>0.15660000000000002</v>
      </c>
      <c r="W867" s="114">
        <f t="shared" si="107"/>
        <v>9.5760900000000022E-4</v>
      </c>
      <c r="X867" s="124">
        <v>1.2230000000000001</v>
      </c>
      <c r="Y867" s="113">
        <f t="shared" si="108"/>
        <v>0.61150000000000004</v>
      </c>
      <c r="Z867" s="113">
        <v>1</v>
      </c>
      <c r="AA867" s="123" t="s">
        <v>780</v>
      </c>
      <c r="AB867" s="121">
        <v>0.952881611201574</v>
      </c>
      <c r="AC867" s="120">
        <v>863.34528391474305</v>
      </c>
      <c r="AD867" s="120">
        <v>31.127482311702352</v>
      </c>
      <c r="AE867" s="120">
        <v>1431.2935367732291</v>
      </c>
      <c r="AF867" s="120">
        <v>31.430298852746091</v>
      </c>
      <c r="AG867" s="120">
        <v>2419.2949444664578</v>
      </c>
      <c r="AH867" s="120">
        <v>20.761488859231473</v>
      </c>
      <c r="AI867" s="123">
        <v>35.685821850263984</v>
      </c>
      <c r="AJ867" s="144" t="s">
        <v>771</v>
      </c>
      <c r="AK867" s="143">
        <f t="shared" si="109"/>
        <v>2419.2949444664578</v>
      </c>
      <c r="AL867" s="143">
        <f t="shared" si="110"/>
        <v>20.761488859231473</v>
      </c>
      <c r="AM867" s="143">
        <v>1</v>
      </c>
      <c r="AN867" s="143">
        <v>26321</v>
      </c>
      <c r="AO867" s="146" t="s">
        <v>774</v>
      </c>
      <c r="AP867" s="26">
        <v>0</v>
      </c>
      <c r="AQ867" s="141">
        <f t="shared" si="111"/>
        <v>64.314178149736023</v>
      </c>
      <c r="AR867" s="145"/>
      <c r="AS867" s="146"/>
      <c r="AT867" s="145"/>
      <c r="AU867" s="146"/>
      <c r="AV867" s="145"/>
      <c r="AW867" s="108"/>
      <c r="AX867" s="144"/>
      <c r="AY867" s="145"/>
      <c r="AZ867" s="145"/>
      <c r="BA867" s="145"/>
      <c r="BB867" s="145"/>
      <c r="BC867" s="145"/>
    </row>
    <row r="868" spans="1:55" x14ac:dyDescent="0.2">
      <c r="A868" s="6">
        <v>882</v>
      </c>
      <c r="B868" s="88" t="s">
        <v>749</v>
      </c>
      <c r="D868" s="120" t="s">
        <v>258</v>
      </c>
      <c r="E868" s="120" t="s">
        <v>773</v>
      </c>
      <c r="F868" s="120">
        <v>583747.84262208722</v>
      </c>
      <c r="G868" s="123">
        <v>1954.5264434208232</v>
      </c>
      <c r="H868" s="110">
        <f t="shared" si="104"/>
        <v>5666.2841160531352</v>
      </c>
      <c r="I868" s="123">
        <v>92.519273359860009</v>
      </c>
      <c r="J868" s="121">
        <v>2.8990572806658848</v>
      </c>
      <c r="K868" s="121">
        <v>5.3336903112843794</v>
      </c>
      <c r="L868" s="122">
        <v>2.3690000000000003E-2</v>
      </c>
      <c r="M868" s="123">
        <v>17.816611048525854</v>
      </c>
      <c r="N868" s="113">
        <f t="shared" si="105"/>
        <v>8.9083055242629268</v>
      </c>
      <c r="O868" s="113">
        <v>1</v>
      </c>
      <c r="P868" s="123" t="s">
        <v>780</v>
      </c>
      <c r="Q868" s="124">
        <v>0.40450000000000003</v>
      </c>
      <c r="R868" s="123">
        <v>18.1342019384034</v>
      </c>
      <c r="S868" s="113">
        <f t="shared" si="106"/>
        <v>9.0671009692017002</v>
      </c>
      <c r="T868" s="113">
        <v>1</v>
      </c>
      <c r="U868" s="123" t="s">
        <v>780</v>
      </c>
      <c r="V868" s="124">
        <v>0.12390000000000001</v>
      </c>
      <c r="W868" s="114">
        <f t="shared" si="107"/>
        <v>2.0932905E-3</v>
      </c>
      <c r="X868" s="124">
        <v>3.379</v>
      </c>
      <c r="Y868" s="113">
        <f t="shared" si="108"/>
        <v>1.6895</v>
      </c>
      <c r="Z868" s="113">
        <v>1</v>
      </c>
      <c r="AA868" s="123" t="s">
        <v>780</v>
      </c>
      <c r="AB868" s="121">
        <v>0.9824866354220434</v>
      </c>
      <c r="AC868" s="120">
        <v>150.911354571571</v>
      </c>
      <c r="AD868" s="120">
        <v>26.629941318022802</v>
      </c>
      <c r="AE868" s="120">
        <v>344.91297903577731</v>
      </c>
      <c r="AF868" s="120">
        <v>54.466281962357755</v>
      </c>
      <c r="AG868" s="120">
        <v>2012.5542500617191</v>
      </c>
      <c r="AH868" s="120">
        <v>59.936970427417549</v>
      </c>
      <c r="AI868" s="123">
        <v>7.4984987146032456</v>
      </c>
      <c r="AJ868" s="144" t="s">
        <v>771</v>
      </c>
      <c r="AK868" s="143">
        <f t="shared" si="109"/>
        <v>2012.5542500617191</v>
      </c>
      <c r="AL868" s="143">
        <f t="shared" si="110"/>
        <v>59.936970427417549</v>
      </c>
      <c r="AM868" s="143">
        <v>1</v>
      </c>
      <c r="AN868" s="143">
        <v>26321</v>
      </c>
      <c r="AO868" s="146" t="s">
        <v>774</v>
      </c>
      <c r="AP868" s="26">
        <v>0</v>
      </c>
      <c r="AQ868" s="141">
        <f t="shared" si="111"/>
        <v>92.501501285396756</v>
      </c>
      <c r="AR868" s="145"/>
      <c r="AS868" s="146"/>
      <c r="AT868" s="145"/>
      <c r="AU868" s="146"/>
      <c r="AV868" s="145"/>
      <c r="AW868" s="108"/>
      <c r="AX868" s="144"/>
      <c r="AY868" s="145"/>
      <c r="AZ868" s="145"/>
      <c r="BA868" s="145"/>
      <c r="BB868" s="145"/>
      <c r="BC868" s="145"/>
    </row>
    <row r="869" spans="1:55" x14ac:dyDescent="0.2">
      <c r="A869" s="6">
        <v>883</v>
      </c>
      <c r="B869" s="88" t="s">
        <v>749</v>
      </c>
      <c r="D869" s="120" t="s">
        <v>259</v>
      </c>
      <c r="E869" s="120" t="s">
        <v>773</v>
      </c>
      <c r="F869" s="120">
        <v>764749.68599112565</v>
      </c>
      <c r="G869" s="123">
        <v>467.48826210605506</v>
      </c>
      <c r="H869" s="110">
        <f t="shared" si="104"/>
        <v>436.84597764935921</v>
      </c>
      <c r="I869" s="123">
        <v>166.84724006365582</v>
      </c>
      <c r="J869" s="121">
        <v>0.93445336077819152</v>
      </c>
      <c r="K869" s="121">
        <v>1.0281177678600926</v>
      </c>
      <c r="L869" s="122">
        <v>0.28820000000000001</v>
      </c>
      <c r="M869" s="123">
        <v>1.2779900511354663</v>
      </c>
      <c r="N869" s="113">
        <f t="shared" si="105"/>
        <v>0.63899502556773313</v>
      </c>
      <c r="O869" s="113">
        <v>1</v>
      </c>
      <c r="P869" s="123" t="s">
        <v>780</v>
      </c>
      <c r="Q869" s="124">
        <v>5.6</v>
      </c>
      <c r="R869" s="123">
        <v>1.800210598847916</v>
      </c>
      <c r="S869" s="113">
        <f t="shared" si="106"/>
        <v>0.90010529942395801</v>
      </c>
      <c r="T869" s="113">
        <v>1</v>
      </c>
      <c r="U869" s="123" t="s">
        <v>780</v>
      </c>
      <c r="V869" s="124">
        <v>0.1409</v>
      </c>
      <c r="W869" s="114">
        <f t="shared" si="107"/>
        <v>8.9330599999999996E-4</v>
      </c>
      <c r="X869" s="124">
        <v>1.268</v>
      </c>
      <c r="Y869" s="113">
        <f t="shared" si="108"/>
        <v>0.63400000000000001</v>
      </c>
      <c r="Z869" s="113">
        <v>1</v>
      </c>
      <c r="AA869" s="123" t="s">
        <v>780</v>
      </c>
      <c r="AB869" s="121">
        <v>0.7099114136720136</v>
      </c>
      <c r="AC869" s="120">
        <v>1632.4727387543539</v>
      </c>
      <c r="AD869" s="120">
        <v>18.457166884262278</v>
      </c>
      <c r="AE869" s="120">
        <v>1916.1665591330107</v>
      </c>
      <c r="AF869" s="120">
        <v>15.629341304667605</v>
      </c>
      <c r="AG869" s="120">
        <v>2238.8269357996664</v>
      </c>
      <c r="AH869" s="120">
        <v>21.928234421253496</v>
      </c>
      <c r="AI869" s="123">
        <v>72.916432826964623</v>
      </c>
      <c r="AJ869" s="144" t="s">
        <v>771</v>
      </c>
      <c r="AK869" s="143">
        <f t="shared" si="109"/>
        <v>2238.8269357996664</v>
      </c>
      <c r="AL869" s="143">
        <f t="shared" si="110"/>
        <v>21.928234421253496</v>
      </c>
      <c r="AM869" s="143">
        <v>1</v>
      </c>
      <c r="AN869" s="143">
        <v>26321</v>
      </c>
      <c r="AO869" s="146" t="s">
        <v>774</v>
      </c>
      <c r="AP869" s="26">
        <v>0</v>
      </c>
      <c r="AQ869" s="141">
        <f t="shared" si="111"/>
        <v>27.083567173035377</v>
      </c>
      <c r="AR869" s="145"/>
      <c r="AS869" s="146"/>
      <c r="AT869" s="145"/>
      <c r="AU869" s="146"/>
      <c r="AV869" s="145"/>
      <c r="AW869" s="108"/>
      <c r="AX869" s="144"/>
      <c r="AY869" s="145"/>
      <c r="AZ869" s="145"/>
      <c r="BA869" s="145"/>
      <c r="BB869" s="145"/>
      <c r="BC869" s="145"/>
    </row>
    <row r="870" spans="1:55" x14ac:dyDescent="0.2">
      <c r="A870" s="6">
        <v>884</v>
      </c>
      <c r="B870" s="88" t="s">
        <v>749</v>
      </c>
      <c r="D870" s="120" t="s">
        <v>260</v>
      </c>
      <c r="E870" s="120" t="s">
        <v>773</v>
      </c>
      <c r="F870" s="120">
        <v>352817.47632167471</v>
      </c>
      <c r="G870" s="123">
        <v>138.2843025874065</v>
      </c>
      <c r="H870" s="110">
        <f t="shared" si="104"/>
        <v>179.7604596294795</v>
      </c>
      <c r="I870" s="123">
        <v>76.471464240190969</v>
      </c>
      <c r="J870" s="121">
        <v>1.2999339495953044</v>
      </c>
      <c r="K870" s="121" t="s">
        <v>560</v>
      </c>
      <c r="L870" s="122">
        <v>0.44500000000000001</v>
      </c>
      <c r="M870" s="123">
        <v>0.94814228431749115</v>
      </c>
      <c r="N870" s="113">
        <f t="shared" si="105"/>
        <v>0.47407114215874557</v>
      </c>
      <c r="O870" s="113">
        <v>1</v>
      </c>
      <c r="P870" s="123" t="s">
        <v>780</v>
      </c>
      <c r="Q870" s="124">
        <v>10.09</v>
      </c>
      <c r="R870" s="123">
        <v>1.4986577832725505</v>
      </c>
      <c r="S870" s="113">
        <f t="shared" si="106"/>
        <v>0.74932889163627525</v>
      </c>
      <c r="T870" s="113">
        <v>1</v>
      </c>
      <c r="U870" s="123" t="s">
        <v>780</v>
      </c>
      <c r="V870" s="124">
        <v>0.16440000000000002</v>
      </c>
      <c r="W870" s="114">
        <f t="shared" si="107"/>
        <v>9.5434200000000017E-4</v>
      </c>
      <c r="X870" s="124">
        <v>1.161</v>
      </c>
      <c r="Y870" s="113">
        <f t="shared" si="108"/>
        <v>0.58050000000000002</v>
      </c>
      <c r="Z870" s="113">
        <v>1</v>
      </c>
      <c r="AA870" s="123" t="s">
        <v>780</v>
      </c>
      <c r="AB870" s="121">
        <v>0.6326609683012997</v>
      </c>
      <c r="AC870" s="120">
        <v>2372.9680231723137</v>
      </c>
      <c r="AD870" s="120">
        <v>18.850206205620452</v>
      </c>
      <c r="AE870" s="120">
        <v>2442.9850537401931</v>
      </c>
      <c r="AF870" s="120">
        <v>13.940128668492889</v>
      </c>
      <c r="AG870" s="120">
        <v>2501.80546130535</v>
      </c>
      <c r="AH870" s="120">
        <v>19.532841478926606</v>
      </c>
      <c r="AI870" s="123">
        <v>94.850221564956783</v>
      </c>
      <c r="AJ870" s="144" t="s">
        <v>771</v>
      </c>
      <c r="AK870" s="143">
        <f t="shared" si="109"/>
        <v>2501.80546130535</v>
      </c>
      <c r="AL870" s="143">
        <f t="shared" si="110"/>
        <v>19.532841478926606</v>
      </c>
      <c r="AM870" s="143">
        <v>1</v>
      </c>
      <c r="AN870" s="143">
        <v>26321</v>
      </c>
      <c r="AO870" s="146" t="s">
        <v>774</v>
      </c>
      <c r="AP870" s="26">
        <v>0</v>
      </c>
      <c r="AQ870" s="141">
        <f t="shared" si="111"/>
        <v>5.149778435043217</v>
      </c>
      <c r="AR870" s="145"/>
      <c r="AS870" s="146"/>
      <c r="AT870" s="145"/>
      <c r="AU870" s="146"/>
      <c r="AV870" s="145"/>
      <c r="AW870" s="108"/>
      <c r="AX870" s="144"/>
      <c r="AY870" s="145"/>
      <c r="AZ870" s="145"/>
      <c r="BA870" s="145"/>
      <c r="BB870" s="145"/>
      <c r="BC870" s="145"/>
    </row>
    <row r="871" spans="1:55" x14ac:dyDescent="0.2">
      <c r="A871" s="6">
        <v>885</v>
      </c>
      <c r="B871" s="88" t="s">
        <v>749</v>
      </c>
      <c r="D871" s="120" t="s">
        <v>261</v>
      </c>
      <c r="E871" s="120" t="s">
        <v>773</v>
      </c>
      <c r="F871" s="120">
        <v>221021.67446927549</v>
      </c>
      <c r="G871" s="123">
        <v>86.140084872272411</v>
      </c>
      <c r="H871" s="110">
        <f t="shared" si="104"/>
        <v>82.172759163264104</v>
      </c>
      <c r="I871" s="123">
        <v>50.351565506269822</v>
      </c>
      <c r="J871" s="121">
        <v>0.95394332714100516</v>
      </c>
      <c r="K871" s="121">
        <v>0.33517522291180013</v>
      </c>
      <c r="L871" s="122">
        <v>0.47460000000000002</v>
      </c>
      <c r="M871" s="123">
        <v>1.1644923867841603</v>
      </c>
      <c r="N871" s="113">
        <f t="shared" si="105"/>
        <v>0.58224619339208017</v>
      </c>
      <c r="O871" s="113">
        <v>1</v>
      </c>
      <c r="P871" s="123" t="s">
        <v>780</v>
      </c>
      <c r="Q871" s="124">
        <v>10.76</v>
      </c>
      <c r="R871" s="123">
        <v>1.7604824140429567</v>
      </c>
      <c r="S871" s="113">
        <f t="shared" si="106"/>
        <v>0.88024120702147834</v>
      </c>
      <c r="T871" s="113">
        <v>1</v>
      </c>
      <c r="U871" s="123" t="s">
        <v>780</v>
      </c>
      <c r="V871" s="124">
        <v>0.16440000000000002</v>
      </c>
      <c r="W871" s="114">
        <f t="shared" si="107"/>
        <v>1.0850400000000002E-3</v>
      </c>
      <c r="X871" s="124">
        <v>1.32</v>
      </c>
      <c r="Y871" s="113">
        <f t="shared" si="108"/>
        <v>0.66</v>
      </c>
      <c r="Z871" s="113">
        <v>1</v>
      </c>
      <c r="AA871" s="123" t="s">
        <v>780</v>
      </c>
      <c r="AB871" s="121">
        <v>0.66146209555703417</v>
      </c>
      <c r="AC871" s="120">
        <v>2503.6826461687137</v>
      </c>
      <c r="AD871" s="120">
        <v>24.205872452921085</v>
      </c>
      <c r="AE871" s="120">
        <v>2502.38813763894</v>
      </c>
      <c r="AF871" s="120">
        <v>16.488410327522161</v>
      </c>
      <c r="AG871" s="120">
        <v>2501.3378535878169</v>
      </c>
      <c r="AH871" s="120">
        <v>22.221951342876029</v>
      </c>
      <c r="AI871" s="123">
        <v>100.09374153825456</v>
      </c>
      <c r="AJ871" s="144" t="s">
        <v>771</v>
      </c>
      <c r="AK871" s="143">
        <f t="shared" si="109"/>
        <v>2501.3378535878169</v>
      </c>
      <c r="AL871" s="143">
        <f t="shared" si="110"/>
        <v>22.221951342876029</v>
      </c>
      <c r="AM871" s="143">
        <v>1</v>
      </c>
      <c r="AN871" s="143">
        <v>26321</v>
      </c>
      <c r="AO871" s="146" t="s">
        <v>774</v>
      </c>
      <c r="AP871" s="26">
        <v>0</v>
      </c>
      <c r="AQ871" s="141">
        <f t="shared" si="111"/>
        <v>-9.3741538254562329E-2</v>
      </c>
      <c r="AR871" s="145"/>
      <c r="AS871" s="146"/>
      <c r="AT871" s="145"/>
      <c r="AU871" s="146"/>
      <c r="AV871" s="145"/>
      <c r="AW871" s="108"/>
      <c r="AX871" s="144"/>
      <c r="AY871" s="145"/>
      <c r="AZ871" s="145"/>
      <c r="BA871" s="145"/>
      <c r="BB871" s="145"/>
      <c r="BC871" s="145"/>
    </row>
    <row r="872" spans="1:55" x14ac:dyDescent="0.2">
      <c r="A872" s="6">
        <v>886</v>
      </c>
      <c r="B872" s="88" t="s">
        <v>749</v>
      </c>
      <c r="D872" s="120" t="s">
        <v>262</v>
      </c>
      <c r="E872" s="120" t="s">
        <v>773</v>
      </c>
      <c r="F872" s="120">
        <v>663636.33008814708</v>
      </c>
      <c r="G872" s="123">
        <v>416.54054317602504</v>
      </c>
      <c r="H872" s="110">
        <f t="shared" si="104"/>
        <v>829.2018489362913</v>
      </c>
      <c r="I872" s="123">
        <v>204.37611326582561</v>
      </c>
      <c r="J872" s="121">
        <v>1.9906870111942034</v>
      </c>
      <c r="K872" s="121">
        <v>18.08566942394377</v>
      </c>
      <c r="L872" s="122">
        <v>0.2792</v>
      </c>
      <c r="M872" s="123">
        <v>3.3188281186063588</v>
      </c>
      <c r="N872" s="113">
        <f t="shared" si="105"/>
        <v>1.6594140593031794</v>
      </c>
      <c r="O872" s="113">
        <v>1</v>
      </c>
      <c r="P872" s="123" t="s">
        <v>780</v>
      </c>
      <c r="Q872" s="124">
        <v>5.859</v>
      </c>
      <c r="R872" s="123">
        <v>7.9277124997584041</v>
      </c>
      <c r="S872" s="113">
        <f t="shared" si="106"/>
        <v>3.963856249879202</v>
      </c>
      <c r="T872" s="113">
        <v>1</v>
      </c>
      <c r="U872" s="123" t="s">
        <v>780</v>
      </c>
      <c r="V872" s="124">
        <v>0.15220000000000003</v>
      </c>
      <c r="W872" s="114">
        <f t="shared" si="107"/>
        <v>5.4792000000000018E-3</v>
      </c>
      <c r="X872" s="124">
        <v>7.2</v>
      </c>
      <c r="Y872" s="113">
        <f t="shared" si="108"/>
        <v>3.6</v>
      </c>
      <c r="Z872" s="113">
        <v>1</v>
      </c>
      <c r="AA872" s="123" t="s">
        <v>780</v>
      </c>
      <c r="AB872" s="121">
        <v>0.41863628615536952</v>
      </c>
      <c r="AC872" s="120">
        <v>1587.2419611757264</v>
      </c>
      <c r="AD872" s="120">
        <v>46.863620416230333</v>
      </c>
      <c r="AE872" s="120">
        <v>1955.1527618587297</v>
      </c>
      <c r="AF872" s="120">
        <v>71.199320547488469</v>
      </c>
      <c r="AG872" s="120">
        <v>2370.8108481201957</v>
      </c>
      <c r="AH872" s="120">
        <v>122.79204569747201</v>
      </c>
      <c r="AI872" s="123">
        <v>66.949329274169756</v>
      </c>
      <c r="AJ872" s="144" t="s">
        <v>771</v>
      </c>
      <c r="AK872" s="143">
        <f t="shared" si="109"/>
        <v>2370.8108481201957</v>
      </c>
      <c r="AL872" s="143">
        <f t="shared" si="110"/>
        <v>122.79204569747201</v>
      </c>
      <c r="AM872" s="143">
        <v>1</v>
      </c>
      <c r="AN872" s="143">
        <v>26321</v>
      </c>
      <c r="AO872" s="146" t="s">
        <v>774</v>
      </c>
      <c r="AP872" s="26">
        <v>0</v>
      </c>
      <c r="AQ872" s="141">
        <f t="shared" si="111"/>
        <v>33.050670725830244</v>
      </c>
      <c r="AR872" s="145"/>
      <c r="AS872" s="146"/>
      <c r="AT872" s="145"/>
      <c r="AU872" s="146"/>
      <c r="AV872" s="145"/>
      <c r="AW872" s="108"/>
      <c r="AX872" s="144"/>
      <c r="AY872" s="145"/>
      <c r="AZ872" s="145"/>
      <c r="BA872" s="145"/>
      <c r="BB872" s="145"/>
      <c r="BC872" s="145"/>
    </row>
    <row r="873" spans="1:55" x14ac:dyDescent="0.2">
      <c r="A873" s="6">
        <v>887</v>
      </c>
      <c r="B873" s="88" t="s">
        <v>749</v>
      </c>
      <c r="D873" s="120" t="s">
        <v>263</v>
      </c>
      <c r="E873" s="120" t="s">
        <v>773</v>
      </c>
      <c r="F873" s="120">
        <v>866101.22917294456</v>
      </c>
      <c r="G873" s="123">
        <v>771.51005227033215</v>
      </c>
      <c r="H873" s="110">
        <f t="shared" si="104"/>
        <v>408.6843781572183</v>
      </c>
      <c r="I873" s="123">
        <v>184.85973822489427</v>
      </c>
      <c r="J873" s="121">
        <v>0.52972009496775541</v>
      </c>
      <c r="K873" s="121">
        <v>2.0414861318126394</v>
      </c>
      <c r="L873" s="122">
        <v>0.20480000000000001</v>
      </c>
      <c r="M873" s="123">
        <v>1.8243510036679444</v>
      </c>
      <c r="N873" s="113">
        <f t="shared" si="105"/>
        <v>0.91217550183397222</v>
      </c>
      <c r="O873" s="113">
        <v>1</v>
      </c>
      <c r="P873" s="123" t="s">
        <v>780</v>
      </c>
      <c r="Q873" s="124">
        <v>3.2959999999999998</v>
      </c>
      <c r="R873" s="123">
        <v>2.5777782468406887</v>
      </c>
      <c r="S873" s="113">
        <f t="shared" si="106"/>
        <v>1.2888891234203443</v>
      </c>
      <c r="T873" s="113">
        <v>1</v>
      </c>
      <c r="U873" s="123" t="s">
        <v>780</v>
      </c>
      <c r="V873" s="124">
        <v>0.1167</v>
      </c>
      <c r="W873" s="114">
        <f t="shared" si="107"/>
        <v>1.0625535000000001E-3</v>
      </c>
      <c r="X873" s="124">
        <v>1.821</v>
      </c>
      <c r="Y873" s="113">
        <f t="shared" si="108"/>
        <v>0.91049999999999998</v>
      </c>
      <c r="Z873" s="113">
        <v>1</v>
      </c>
      <c r="AA873" s="123" t="s">
        <v>780</v>
      </c>
      <c r="AB873" s="121">
        <v>0.70772224333255174</v>
      </c>
      <c r="AC873" s="120">
        <v>1200.9779380383329</v>
      </c>
      <c r="AD873" s="120">
        <v>20.021225400124194</v>
      </c>
      <c r="AE873" s="120">
        <v>1480.1631532907495</v>
      </c>
      <c r="AF873" s="120">
        <v>20.283179864946305</v>
      </c>
      <c r="AG873" s="120">
        <v>1906.8868758754745</v>
      </c>
      <c r="AH873" s="120">
        <v>32.707190666466111</v>
      </c>
      <c r="AI873" s="123">
        <v>62.981079435399103</v>
      </c>
      <c r="AJ873" s="144" t="s">
        <v>771</v>
      </c>
      <c r="AK873" s="143">
        <f t="shared" si="109"/>
        <v>1906.8868758754745</v>
      </c>
      <c r="AL873" s="143">
        <f t="shared" si="110"/>
        <v>32.707190666466111</v>
      </c>
      <c r="AM873" s="143">
        <v>1</v>
      </c>
      <c r="AN873" s="143">
        <v>26321</v>
      </c>
      <c r="AO873" s="146" t="s">
        <v>774</v>
      </c>
      <c r="AP873" s="26">
        <v>0</v>
      </c>
      <c r="AQ873" s="141">
        <f t="shared" si="111"/>
        <v>37.018920564600897</v>
      </c>
      <c r="AR873" s="145"/>
      <c r="AS873" s="146"/>
      <c r="AT873" s="145"/>
      <c r="AU873" s="146"/>
      <c r="AV873" s="145"/>
      <c r="AW873" s="108"/>
      <c r="AX873" s="144"/>
      <c r="AY873" s="145"/>
      <c r="AZ873" s="145"/>
      <c r="BA873" s="145"/>
      <c r="BB873" s="145"/>
      <c r="BC873" s="145"/>
    </row>
    <row r="874" spans="1:55" x14ac:dyDescent="0.2">
      <c r="A874" s="6">
        <v>888</v>
      </c>
      <c r="B874" s="88" t="s">
        <v>749</v>
      </c>
      <c r="D874" s="120" t="s">
        <v>264</v>
      </c>
      <c r="E874" s="120" t="s">
        <v>773</v>
      </c>
      <c r="F874" s="120">
        <v>345217.19413603627</v>
      </c>
      <c r="G874" s="123">
        <v>194.15513393522173</v>
      </c>
      <c r="H874" s="110">
        <f t="shared" si="104"/>
        <v>187.80479892469319</v>
      </c>
      <c r="I874" s="123">
        <v>105.12940984986504</v>
      </c>
      <c r="J874" s="121">
        <v>0.96729246926508117</v>
      </c>
      <c r="K874" s="121">
        <v>7.4316493920162374E-2</v>
      </c>
      <c r="L874" s="122">
        <v>0.47470000000000007</v>
      </c>
      <c r="M874" s="123">
        <v>2.1693392625237347</v>
      </c>
      <c r="N874" s="113">
        <f t="shared" si="105"/>
        <v>1.0846696312618673</v>
      </c>
      <c r="O874" s="113">
        <v>1</v>
      </c>
      <c r="P874" s="123" t="s">
        <v>780</v>
      </c>
      <c r="Q874" s="124">
        <v>10.76</v>
      </c>
      <c r="R874" s="123">
        <v>2.344290431679986</v>
      </c>
      <c r="S874" s="113">
        <f t="shared" si="106"/>
        <v>1.172145215839993</v>
      </c>
      <c r="T874" s="113">
        <v>1</v>
      </c>
      <c r="U874" s="123" t="s">
        <v>780</v>
      </c>
      <c r="V874" s="124">
        <v>0.1643</v>
      </c>
      <c r="W874" s="114">
        <f t="shared" si="107"/>
        <v>7.2998490000000002E-4</v>
      </c>
      <c r="X874" s="124">
        <v>0.88860000000000006</v>
      </c>
      <c r="Y874" s="113">
        <f t="shared" si="108"/>
        <v>0.44430000000000003</v>
      </c>
      <c r="Z874" s="113">
        <v>1</v>
      </c>
      <c r="AA874" s="123" t="s">
        <v>780</v>
      </c>
      <c r="AB874" s="121">
        <v>0.92537137600699237</v>
      </c>
      <c r="AC874" s="120">
        <v>2504.233446981732</v>
      </c>
      <c r="AD874" s="120">
        <v>45.174717140017492</v>
      </c>
      <c r="AE874" s="120">
        <v>2502.3798931847177</v>
      </c>
      <c r="AF874" s="120">
        <v>22.015905032138107</v>
      </c>
      <c r="AG874" s="120">
        <v>2500.8761325823166</v>
      </c>
      <c r="AH874" s="120">
        <v>14.956948230278286</v>
      </c>
      <c r="AI874" s="123">
        <v>100.13424552922375</v>
      </c>
      <c r="AJ874" s="144" t="s">
        <v>771</v>
      </c>
      <c r="AK874" s="143">
        <f t="shared" si="109"/>
        <v>2500.8761325823166</v>
      </c>
      <c r="AL874" s="143">
        <f t="shared" si="110"/>
        <v>14.956948230278286</v>
      </c>
      <c r="AM874" s="143">
        <v>1</v>
      </c>
      <c r="AN874" s="143">
        <v>26321</v>
      </c>
      <c r="AO874" s="146" t="s">
        <v>774</v>
      </c>
      <c r="AP874" s="26">
        <v>0</v>
      </c>
      <c r="AQ874" s="141">
        <f t="shared" si="111"/>
        <v>-0.13424552922374744</v>
      </c>
      <c r="AR874" s="145"/>
      <c r="AS874" s="146"/>
      <c r="AT874" s="145"/>
      <c r="AU874" s="146"/>
      <c r="AV874" s="145"/>
      <c r="AW874" s="108"/>
      <c r="AX874" s="144"/>
      <c r="AY874" s="145"/>
      <c r="AZ874" s="145"/>
      <c r="BA874" s="145"/>
      <c r="BB874" s="145"/>
      <c r="BC874" s="145"/>
    </row>
    <row r="875" spans="1:55" x14ac:dyDescent="0.2">
      <c r="A875" s="6">
        <v>889</v>
      </c>
      <c r="B875" s="88" t="s">
        <v>749</v>
      </c>
      <c r="D875" s="120" t="s">
        <v>265</v>
      </c>
      <c r="E875" s="120" t="s">
        <v>773</v>
      </c>
      <c r="F875" s="120">
        <v>704943.48910599481</v>
      </c>
      <c r="G875" s="123">
        <v>423.34169469697537</v>
      </c>
      <c r="H875" s="110">
        <f t="shared" si="104"/>
        <v>771.99516373392441</v>
      </c>
      <c r="I875" s="123">
        <v>161.55181568226408</v>
      </c>
      <c r="J875" s="121">
        <v>1.8235746051106836</v>
      </c>
      <c r="K875" s="121">
        <v>2.6041620596349988</v>
      </c>
      <c r="L875" s="122">
        <v>0.31170000000000003</v>
      </c>
      <c r="M875" s="123">
        <v>1.9157796295542293</v>
      </c>
      <c r="N875" s="113">
        <f t="shared" si="105"/>
        <v>0.95788981477711466</v>
      </c>
      <c r="O875" s="113">
        <v>1</v>
      </c>
      <c r="P875" s="123" t="s">
        <v>780</v>
      </c>
      <c r="Q875" s="124">
        <v>6.4989999999999997</v>
      </c>
      <c r="R875" s="123">
        <v>2.87839462316885</v>
      </c>
      <c r="S875" s="113">
        <f t="shared" si="106"/>
        <v>1.439197311584425</v>
      </c>
      <c r="T875" s="113">
        <v>1</v>
      </c>
      <c r="U875" s="123" t="s">
        <v>780</v>
      </c>
      <c r="V875" s="124">
        <v>0.15120000000000003</v>
      </c>
      <c r="W875" s="114">
        <f t="shared" si="107"/>
        <v>1.6238880000000004E-3</v>
      </c>
      <c r="X875" s="124">
        <v>2.1480000000000001</v>
      </c>
      <c r="Y875" s="113">
        <f t="shared" si="108"/>
        <v>1.0740000000000001</v>
      </c>
      <c r="Z875" s="113">
        <v>1</v>
      </c>
      <c r="AA875" s="123" t="s">
        <v>780</v>
      </c>
      <c r="AB875" s="121">
        <v>0.66557226522509638</v>
      </c>
      <c r="AC875" s="120">
        <v>1749.198880794537</v>
      </c>
      <c r="AD875" s="120">
        <v>29.416098043255943</v>
      </c>
      <c r="AE875" s="120">
        <v>2045.7103228718809</v>
      </c>
      <c r="AF875" s="120">
        <v>25.650388177527702</v>
      </c>
      <c r="AG875" s="120">
        <v>2359.5153023044522</v>
      </c>
      <c r="AH875" s="120">
        <v>36.682221554634616</v>
      </c>
      <c r="AI875" s="123">
        <v>74.133822276386951</v>
      </c>
      <c r="AJ875" s="144" t="s">
        <v>771</v>
      </c>
      <c r="AK875" s="143">
        <f t="shared" si="109"/>
        <v>2359.5153023044522</v>
      </c>
      <c r="AL875" s="143">
        <f t="shared" si="110"/>
        <v>36.682221554634616</v>
      </c>
      <c r="AM875" s="143">
        <v>1</v>
      </c>
      <c r="AN875" s="143">
        <v>26321</v>
      </c>
      <c r="AO875" s="146" t="s">
        <v>774</v>
      </c>
      <c r="AP875" s="26">
        <v>0</v>
      </c>
      <c r="AQ875" s="141">
        <f t="shared" si="111"/>
        <v>25.866177723613049</v>
      </c>
      <c r="AR875" s="145"/>
      <c r="AS875" s="146"/>
      <c r="AT875" s="145"/>
      <c r="AU875" s="146"/>
      <c r="AV875" s="145"/>
      <c r="AW875" s="108"/>
      <c r="AX875" s="144"/>
      <c r="AY875" s="145"/>
      <c r="AZ875" s="145"/>
      <c r="BA875" s="145"/>
      <c r="BB875" s="145"/>
      <c r="BC875" s="145"/>
    </row>
    <row r="876" spans="1:55" x14ac:dyDescent="0.2">
      <c r="A876" s="6">
        <v>890</v>
      </c>
      <c r="B876" s="88" t="s">
        <v>749</v>
      </c>
      <c r="D876" s="120" t="s">
        <v>266</v>
      </c>
      <c r="E876" s="120" t="s">
        <v>773</v>
      </c>
      <c r="F876" s="120">
        <v>660073.23185512691</v>
      </c>
      <c r="G876" s="123">
        <v>746.56791407201388</v>
      </c>
      <c r="H876" s="110">
        <f t="shared" si="104"/>
        <v>978.38081720057687</v>
      </c>
      <c r="I876" s="123">
        <v>157.13030181897747</v>
      </c>
      <c r="J876" s="121">
        <v>1.3105047762690245</v>
      </c>
      <c r="K876" s="121">
        <v>2.1457351737942174</v>
      </c>
      <c r="L876" s="122">
        <v>0.17510000000000003</v>
      </c>
      <c r="M876" s="123">
        <v>3.9559927233252212</v>
      </c>
      <c r="N876" s="113">
        <f t="shared" si="105"/>
        <v>1.9779963616626106</v>
      </c>
      <c r="O876" s="113">
        <v>1</v>
      </c>
      <c r="P876" s="123" t="s">
        <v>780</v>
      </c>
      <c r="Q876" s="124">
        <v>3.28</v>
      </c>
      <c r="R876" s="123">
        <v>4.3417535225663553</v>
      </c>
      <c r="S876" s="113">
        <f t="shared" si="106"/>
        <v>2.1708767612831776</v>
      </c>
      <c r="T876" s="113">
        <v>1</v>
      </c>
      <c r="U876" s="123" t="s">
        <v>780</v>
      </c>
      <c r="V876" s="124">
        <v>0.13589999999999999</v>
      </c>
      <c r="W876" s="114">
        <f t="shared" si="107"/>
        <v>1.2156254999999999E-3</v>
      </c>
      <c r="X876" s="124">
        <v>1.7889999999999999</v>
      </c>
      <c r="Y876" s="113">
        <f t="shared" si="108"/>
        <v>0.89449999999999996</v>
      </c>
      <c r="Z876" s="113">
        <v>1</v>
      </c>
      <c r="AA876" s="123" t="s">
        <v>780</v>
      </c>
      <c r="AB876" s="121">
        <v>0.91115092157209432</v>
      </c>
      <c r="AC876" s="120">
        <v>1039.99965259653</v>
      </c>
      <c r="AD876" s="120">
        <v>38.107479171573232</v>
      </c>
      <c r="AE876" s="120">
        <v>1476.357664493132</v>
      </c>
      <c r="AF876" s="120">
        <v>34.360356195287977</v>
      </c>
      <c r="AG876" s="120">
        <v>2175.4168490538623</v>
      </c>
      <c r="AH876" s="120">
        <v>31.157963945408873</v>
      </c>
      <c r="AI876" s="123">
        <v>47.806913559985034</v>
      </c>
      <c r="AJ876" s="144" t="s">
        <v>771</v>
      </c>
      <c r="AK876" s="143">
        <f t="shared" si="109"/>
        <v>2175.4168490538623</v>
      </c>
      <c r="AL876" s="143">
        <f t="shared" si="110"/>
        <v>31.157963945408873</v>
      </c>
      <c r="AM876" s="143">
        <v>1</v>
      </c>
      <c r="AN876" s="143">
        <v>26321</v>
      </c>
      <c r="AO876" s="146" t="s">
        <v>774</v>
      </c>
      <c r="AP876" s="26">
        <v>0</v>
      </c>
      <c r="AQ876" s="141">
        <f t="shared" si="111"/>
        <v>52.193086440014966</v>
      </c>
      <c r="AR876" s="145"/>
      <c r="AS876" s="146"/>
      <c r="AT876" s="145"/>
      <c r="AU876" s="146"/>
      <c r="AV876" s="145"/>
      <c r="AW876" s="108"/>
      <c r="AX876" s="144"/>
      <c r="AY876" s="145"/>
      <c r="AZ876" s="145"/>
      <c r="BA876" s="145"/>
      <c r="BB876" s="145"/>
      <c r="BC876" s="145"/>
    </row>
    <row r="877" spans="1:55" x14ac:dyDescent="0.2">
      <c r="A877" s="6">
        <v>891</v>
      </c>
      <c r="B877" s="88" t="s">
        <v>749</v>
      </c>
      <c r="D877" s="120" t="s">
        <v>267</v>
      </c>
      <c r="E877" s="120" t="s">
        <v>773</v>
      </c>
      <c r="F877" s="120">
        <v>526434.70431732666</v>
      </c>
      <c r="G877" s="123">
        <v>962.39469201819975</v>
      </c>
      <c r="H877" s="110">
        <f t="shared" si="104"/>
        <v>471.71052153157342</v>
      </c>
      <c r="I877" s="123">
        <v>93.268641072438882</v>
      </c>
      <c r="J877" s="121">
        <v>0.49014248046440073</v>
      </c>
      <c r="K877" s="121">
        <v>2.6075119623030658</v>
      </c>
      <c r="L877" s="122">
        <v>6.7549999999999999E-2</v>
      </c>
      <c r="M877" s="123">
        <v>1.9336114506160649</v>
      </c>
      <c r="N877" s="113">
        <f t="shared" si="105"/>
        <v>0.96680572530803244</v>
      </c>
      <c r="O877" s="113">
        <v>1</v>
      </c>
      <c r="P877" s="123" t="s">
        <v>780</v>
      </c>
      <c r="Q877" s="124">
        <v>1.391</v>
      </c>
      <c r="R877" s="123">
        <v>2.602321910331348</v>
      </c>
      <c r="S877" s="113">
        <f t="shared" si="106"/>
        <v>1.301160955165674</v>
      </c>
      <c r="T877" s="113">
        <v>1</v>
      </c>
      <c r="U877" s="123" t="s">
        <v>780</v>
      </c>
      <c r="V877" s="124">
        <v>0.14930000000000002</v>
      </c>
      <c r="W877" s="114">
        <f t="shared" si="107"/>
        <v>1.3004030000000003E-3</v>
      </c>
      <c r="X877" s="124">
        <v>1.742</v>
      </c>
      <c r="Y877" s="113">
        <f t="shared" si="108"/>
        <v>0.871</v>
      </c>
      <c r="Z877" s="113">
        <v>1</v>
      </c>
      <c r="AA877" s="123" t="s">
        <v>780</v>
      </c>
      <c r="AB877" s="121">
        <v>0.74303315164028361</v>
      </c>
      <c r="AC877" s="120">
        <v>421.37376179935904</v>
      </c>
      <c r="AD877" s="120">
        <v>7.8919779906747749</v>
      </c>
      <c r="AE877" s="120">
        <v>884.96621443981599</v>
      </c>
      <c r="AF877" s="120">
        <v>15.488124749290932</v>
      </c>
      <c r="AG877" s="120">
        <v>2338.0483295724853</v>
      </c>
      <c r="AH877" s="120">
        <v>29.805615660090265</v>
      </c>
      <c r="AI877" s="123">
        <v>18.022457297809911</v>
      </c>
      <c r="AJ877" s="144" t="s">
        <v>771</v>
      </c>
      <c r="AK877" s="143">
        <f t="shared" si="109"/>
        <v>2338.0483295724853</v>
      </c>
      <c r="AL877" s="143">
        <f t="shared" si="110"/>
        <v>29.805615660090265</v>
      </c>
      <c r="AM877" s="143">
        <v>1</v>
      </c>
      <c r="AN877" s="143">
        <v>26321</v>
      </c>
      <c r="AO877" s="146" t="s">
        <v>774</v>
      </c>
      <c r="AP877" s="26">
        <v>0</v>
      </c>
      <c r="AQ877" s="141">
        <f t="shared" si="111"/>
        <v>81.977542702190092</v>
      </c>
      <c r="AR877" s="145"/>
      <c r="AS877" s="146"/>
      <c r="AT877" s="145"/>
      <c r="AU877" s="146"/>
      <c r="AV877" s="145"/>
      <c r="AW877" s="108"/>
      <c r="AX877" s="144"/>
      <c r="AY877" s="145"/>
      <c r="AZ877" s="145"/>
      <c r="BA877" s="145"/>
      <c r="BB877" s="145"/>
      <c r="BC877" s="145"/>
    </row>
    <row r="878" spans="1:55" x14ac:dyDescent="0.2">
      <c r="A878" s="6">
        <v>892</v>
      </c>
      <c r="B878" s="88" t="s">
        <v>749</v>
      </c>
      <c r="D878" s="120" t="s">
        <v>268</v>
      </c>
      <c r="E878" s="120" t="s">
        <v>773</v>
      </c>
      <c r="F878" s="120">
        <v>1045874.4605976102</v>
      </c>
      <c r="G878" s="123">
        <v>1061.7030632057617</v>
      </c>
      <c r="H878" s="110">
        <f t="shared" si="104"/>
        <v>818.25308842821187</v>
      </c>
      <c r="I878" s="123">
        <v>206.82687632841686</v>
      </c>
      <c r="J878" s="121">
        <v>0.77069862260502076</v>
      </c>
      <c r="K878" s="121">
        <v>4.8099991356598979</v>
      </c>
      <c r="L878" s="122">
        <v>0.11</v>
      </c>
      <c r="M878" s="123">
        <v>11.242983035119737</v>
      </c>
      <c r="N878" s="113">
        <f t="shared" si="105"/>
        <v>5.6214915175598685</v>
      </c>
      <c r="O878" s="113">
        <v>1</v>
      </c>
      <c r="P878" s="123" t="s">
        <v>780</v>
      </c>
      <c r="Q878" s="124">
        <v>2.0449999999999999</v>
      </c>
      <c r="R878" s="123">
        <v>11.679682721268767</v>
      </c>
      <c r="S878" s="113">
        <f t="shared" si="106"/>
        <v>5.8398413606343835</v>
      </c>
      <c r="T878" s="113">
        <v>1</v>
      </c>
      <c r="U878" s="123" t="s">
        <v>780</v>
      </c>
      <c r="V878" s="124">
        <v>0.1348</v>
      </c>
      <c r="W878" s="114">
        <f t="shared" si="107"/>
        <v>2.132536E-3</v>
      </c>
      <c r="X878" s="124">
        <v>3.1640000000000001</v>
      </c>
      <c r="Y878" s="113">
        <f t="shared" si="108"/>
        <v>1.5820000000000001</v>
      </c>
      <c r="Z878" s="113">
        <v>1</v>
      </c>
      <c r="AA878" s="123" t="s">
        <v>780</v>
      </c>
      <c r="AB878" s="121">
        <v>0.96261031257691643</v>
      </c>
      <c r="AC878" s="120">
        <v>673.00574768873457</v>
      </c>
      <c r="AD878" s="120">
        <v>72.253509982765422</v>
      </c>
      <c r="AE878" s="120">
        <v>1130.5080234345357</v>
      </c>
      <c r="AF878" s="120">
        <v>82.938815065536801</v>
      </c>
      <c r="AG878" s="120">
        <v>2160.8513925341786</v>
      </c>
      <c r="AH878" s="120">
        <v>55.188882728376932</v>
      </c>
      <c r="AI878" s="123">
        <v>31.145397134388524</v>
      </c>
      <c r="AJ878" s="144" t="s">
        <v>771</v>
      </c>
      <c r="AK878" s="143">
        <f t="shared" si="109"/>
        <v>2160.8513925341786</v>
      </c>
      <c r="AL878" s="143">
        <f t="shared" si="110"/>
        <v>55.188882728376932</v>
      </c>
      <c r="AM878" s="143">
        <v>1</v>
      </c>
      <c r="AN878" s="143">
        <v>26321</v>
      </c>
      <c r="AO878" s="146" t="s">
        <v>774</v>
      </c>
      <c r="AP878" s="26">
        <v>0</v>
      </c>
      <c r="AQ878" s="141">
        <f t="shared" si="111"/>
        <v>68.854602865611469</v>
      </c>
      <c r="AR878" s="145"/>
      <c r="AS878" s="146"/>
      <c r="AT878" s="145"/>
      <c r="AU878" s="146"/>
      <c r="AV878" s="145"/>
      <c r="AW878" s="108"/>
      <c r="AX878" s="144"/>
      <c r="AY878" s="145"/>
      <c r="AZ878" s="145"/>
      <c r="BA878" s="145"/>
      <c r="BB878" s="145"/>
      <c r="BC878" s="145"/>
    </row>
    <row r="879" spans="1:55" x14ac:dyDescent="0.2">
      <c r="A879" s="6">
        <v>893</v>
      </c>
      <c r="B879" s="88" t="s">
        <v>749</v>
      </c>
      <c r="D879" s="120" t="s">
        <v>269</v>
      </c>
      <c r="E879" s="120" t="s">
        <v>773</v>
      </c>
      <c r="F879" s="120">
        <v>258740.88928789791</v>
      </c>
      <c r="G879" s="123">
        <v>173.24731116173717</v>
      </c>
      <c r="H879" s="110">
        <f t="shared" si="104"/>
        <v>302.07320770758264</v>
      </c>
      <c r="I879" s="123">
        <v>45.872386913345395</v>
      </c>
      <c r="J879" s="121">
        <v>1.7435953590389548</v>
      </c>
      <c r="K879" s="121">
        <v>0.37428281402514801</v>
      </c>
      <c r="L879" s="122">
        <v>0.21230000000000002</v>
      </c>
      <c r="M879" s="123">
        <v>1.3936947851165111</v>
      </c>
      <c r="N879" s="113">
        <f t="shared" si="105"/>
        <v>0.69684739255825556</v>
      </c>
      <c r="O879" s="113">
        <v>1</v>
      </c>
      <c r="P879" s="123" t="s">
        <v>780</v>
      </c>
      <c r="Q879" s="124">
        <v>4.4820000000000002</v>
      </c>
      <c r="R879" s="123">
        <v>2.405663579747368</v>
      </c>
      <c r="S879" s="113">
        <f t="shared" si="106"/>
        <v>1.202831789873684</v>
      </c>
      <c r="T879" s="113">
        <v>1</v>
      </c>
      <c r="U879" s="123" t="s">
        <v>780</v>
      </c>
      <c r="V879" s="124">
        <v>0.15309999999999999</v>
      </c>
      <c r="W879" s="114">
        <f t="shared" si="107"/>
        <v>1.5011455000000001E-3</v>
      </c>
      <c r="X879" s="124">
        <v>1.9610000000000001</v>
      </c>
      <c r="Y879" s="113">
        <f t="shared" si="108"/>
        <v>0.98050000000000004</v>
      </c>
      <c r="Z879" s="113">
        <v>1</v>
      </c>
      <c r="AA879" s="123" t="s">
        <v>780</v>
      </c>
      <c r="AB879" s="121">
        <v>0.57933902181903207</v>
      </c>
      <c r="AC879" s="120">
        <v>1241.3082338272632</v>
      </c>
      <c r="AD879" s="120">
        <v>15.755611253014877</v>
      </c>
      <c r="AE879" s="120">
        <v>1727.6938194534573</v>
      </c>
      <c r="AF879" s="120">
        <v>20.170134363939724</v>
      </c>
      <c r="AG879" s="120">
        <v>2380.7473399465739</v>
      </c>
      <c r="AH879" s="120">
        <v>33.408328587875573</v>
      </c>
      <c r="AI879" s="123">
        <v>52.139435924146369</v>
      </c>
      <c r="AJ879" s="144" t="s">
        <v>771</v>
      </c>
      <c r="AK879" s="143">
        <f t="shared" si="109"/>
        <v>2380.7473399465739</v>
      </c>
      <c r="AL879" s="143">
        <f t="shared" si="110"/>
        <v>33.408328587875573</v>
      </c>
      <c r="AM879" s="143">
        <v>1</v>
      </c>
      <c r="AN879" s="143">
        <v>26321</v>
      </c>
      <c r="AO879" s="146" t="s">
        <v>774</v>
      </c>
      <c r="AP879" s="26">
        <v>0</v>
      </c>
      <c r="AQ879" s="141">
        <f t="shared" si="111"/>
        <v>47.860564075853631</v>
      </c>
      <c r="AR879" s="145"/>
      <c r="AS879" s="146"/>
      <c r="AT879" s="145"/>
      <c r="AU879" s="146"/>
      <c r="AV879" s="145"/>
      <c r="AW879" s="108"/>
      <c r="AX879" s="144"/>
      <c r="AY879" s="145"/>
      <c r="AZ879" s="145"/>
      <c r="BA879" s="145"/>
      <c r="BB879" s="145"/>
      <c r="BC879" s="145"/>
    </row>
    <row r="880" spans="1:55" x14ac:dyDescent="0.2">
      <c r="A880" s="6">
        <v>894</v>
      </c>
      <c r="B880" s="88" t="s">
        <v>749</v>
      </c>
      <c r="D880" s="120" t="s">
        <v>270</v>
      </c>
      <c r="E880" s="120" t="s">
        <v>773</v>
      </c>
      <c r="F880" s="120">
        <v>751393.49972856045</v>
      </c>
      <c r="G880" s="123">
        <v>419.48280588765329</v>
      </c>
      <c r="H880" s="110">
        <f t="shared" si="104"/>
        <v>751.98656131028088</v>
      </c>
      <c r="I880" s="123">
        <v>183.80942243505245</v>
      </c>
      <c r="J880" s="121">
        <v>1.7926516909770061</v>
      </c>
      <c r="K880" s="121">
        <v>1.0588776234600397</v>
      </c>
      <c r="L880" s="122">
        <v>0.34699999999999998</v>
      </c>
      <c r="M880" s="123">
        <v>2.467474716171445</v>
      </c>
      <c r="N880" s="113">
        <f t="shared" si="105"/>
        <v>1.2337373580857225</v>
      </c>
      <c r="O880" s="113">
        <v>1</v>
      </c>
      <c r="P880" s="123" t="s">
        <v>780</v>
      </c>
      <c r="Q880" s="124">
        <v>10.97</v>
      </c>
      <c r="R880" s="123">
        <v>2.9917135206462477</v>
      </c>
      <c r="S880" s="113">
        <f t="shared" si="106"/>
        <v>1.4958567603231239</v>
      </c>
      <c r="T880" s="113">
        <v>1</v>
      </c>
      <c r="U880" s="123" t="s">
        <v>780</v>
      </c>
      <c r="V880" s="124">
        <v>0.2293</v>
      </c>
      <c r="W880" s="114">
        <f t="shared" si="107"/>
        <v>1.9398780000000001E-3</v>
      </c>
      <c r="X880" s="124">
        <v>1.6919999999999999</v>
      </c>
      <c r="Y880" s="113">
        <f t="shared" si="108"/>
        <v>0.84599999999999997</v>
      </c>
      <c r="Z880" s="113">
        <v>1</v>
      </c>
      <c r="AA880" s="123" t="s">
        <v>780</v>
      </c>
      <c r="AB880" s="121">
        <v>0.82476971780320707</v>
      </c>
      <c r="AC880" s="120">
        <v>1920.3777497582248</v>
      </c>
      <c r="AD880" s="120">
        <v>41.109314074853728</v>
      </c>
      <c r="AE880" s="120">
        <v>2520.9203511259893</v>
      </c>
      <c r="AF880" s="120">
        <v>28.229181533095471</v>
      </c>
      <c r="AG880" s="120">
        <v>3047.5156019250612</v>
      </c>
      <c r="AH880" s="120">
        <v>27.085224518851046</v>
      </c>
      <c r="AI880" s="123">
        <v>63.01453382372042</v>
      </c>
      <c r="AJ880" s="144" t="s">
        <v>771</v>
      </c>
      <c r="AK880" s="143">
        <f t="shared" si="109"/>
        <v>3047.5156019250612</v>
      </c>
      <c r="AL880" s="143">
        <f t="shared" si="110"/>
        <v>27.085224518851046</v>
      </c>
      <c r="AM880" s="143">
        <v>1</v>
      </c>
      <c r="AN880" s="143">
        <v>26321</v>
      </c>
      <c r="AO880" s="146" t="s">
        <v>774</v>
      </c>
      <c r="AP880" s="26">
        <v>0</v>
      </c>
      <c r="AQ880" s="141">
        <f t="shared" si="111"/>
        <v>36.98546617627958</v>
      </c>
      <c r="AR880" s="145"/>
      <c r="AS880" s="146"/>
      <c r="AT880" s="145"/>
      <c r="AU880" s="146"/>
      <c r="AV880" s="145"/>
      <c r="AW880" s="108"/>
      <c r="AX880" s="144"/>
      <c r="AY880" s="145"/>
      <c r="AZ880" s="145"/>
      <c r="BA880" s="145"/>
      <c r="BB880" s="145"/>
      <c r="BC880" s="145"/>
    </row>
    <row r="881" spans="1:55" x14ac:dyDescent="0.2">
      <c r="A881" s="6">
        <v>895</v>
      </c>
      <c r="B881" s="88" t="s">
        <v>749</v>
      </c>
      <c r="D881" s="120" t="s">
        <v>271</v>
      </c>
      <c r="E881" s="120" t="s">
        <v>773</v>
      </c>
      <c r="F881" s="120">
        <v>505814.4420310104</v>
      </c>
      <c r="G881" s="123">
        <v>287.35380171977675</v>
      </c>
      <c r="H881" s="110">
        <f t="shared" si="104"/>
        <v>600.35265668540751</v>
      </c>
      <c r="I881" s="123">
        <v>97.735474747742899</v>
      </c>
      <c r="J881" s="121">
        <v>2.0892455679805577</v>
      </c>
      <c r="K881" s="121">
        <v>1.0184879504402851</v>
      </c>
      <c r="L881" s="122">
        <v>0.25610000000000005</v>
      </c>
      <c r="M881" s="123">
        <v>2.1424950732932238</v>
      </c>
      <c r="N881" s="113">
        <f t="shared" si="105"/>
        <v>1.0712475366466119</v>
      </c>
      <c r="O881" s="113">
        <v>1</v>
      </c>
      <c r="P881" s="123" t="s">
        <v>780</v>
      </c>
      <c r="Q881" s="124">
        <v>6.0940000000000003</v>
      </c>
      <c r="R881" s="123">
        <v>2.3938882222852356</v>
      </c>
      <c r="S881" s="113">
        <f t="shared" si="106"/>
        <v>1.1969441111426178</v>
      </c>
      <c r="T881" s="113">
        <v>1</v>
      </c>
      <c r="U881" s="123" t="s">
        <v>780</v>
      </c>
      <c r="V881" s="124">
        <v>0.17260000000000003</v>
      </c>
      <c r="W881" s="114">
        <f t="shared" si="107"/>
        <v>9.216840000000002E-4</v>
      </c>
      <c r="X881" s="124">
        <v>1.0680000000000001</v>
      </c>
      <c r="Y881" s="113">
        <f t="shared" si="108"/>
        <v>0.53400000000000003</v>
      </c>
      <c r="Z881" s="113">
        <v>1</v>
      </c>
      <c r="AA881" s="123" t="s">
        <v>780</v>
      </c>
      <c r="AB881" s="121">
        <v>0.89498542720092888</v>
      </c>
      <c r="AC881" s="120">
        <v>1469.7341865133751</v>
      </c>
      <c r="AD881" s="120">
        <v>28.218966466709617</v>
      </c>
      <c r="AE881" s="120">
        <v>1989.4146817020342</v>
      </c>
      <c r="AF881" s="120">
        <v>21.098478108724521</v>
      </c>
      <c r="AG881" s="120">
        <v>2583.0337165005376</v>
      </c>
      <c r="AH881" s="120">
        <v>17.829716184920883</v>
      </c>
      <c r="AI881" s="123">
        <v>56.899535500626484</v>
      </c>
      <c r="AJ881" s="144" t="s">
        <v>771</v>
      </c>
      <c r="AK881" s="143">
        <f t="shared" si="109"/>
        <v>2583.0337165005376</v>
      </c>
      <c r="AL881" s="143">
        <f t="shared" si="110"/>
        <v>17.829716184920883</v>
      </c>
      <c r="AM881" s="143">
        <v>1</v>
      </c>
      <c r="AN881" s="143">
        <v>26321</v>
      </c>
      <c r="AO881" s="146" t="s">
        <v>774</v>
      </c>
      <c r="AP881" s="26">
        <v>0</v>
      </c>
      <c r="AQ881" s="141">
        <f t="shared" si="111"/>
        <v>43.100464499373516</v>
      </c>
      <c r="AR881" s="145"/>
      <c r="AS881" s="146"/>
      <c r="AT881" s="145"/>
      <c r="AU881" s="146"/>
      <c r="AV881" s="145"/>
      <c r="AW881" s="108"/>
      <c r="AX881" s="144"/>
      <c r="AY881" s="145"/>
      <c r="AZ881" s="145"/>
      <c r="BA881" s="145"/>
      <c r="BB881" s="145"/>
      <c r="BC881" s="145"/>
    </row>
    <row r="882" spans="1:55" x14ac:dyDescent="0.2">
      <c r="A882" s="6">
        <v>896</v>
      </c>
      <c r="B882" s="88" t="s">
        <v>749</v>
      </c>
      <c r="D882" s="120" t="s">
        <v>272</v>
      </c>
      <c r="E882" s="120" t="s">
        <v>773</v>
      </c>
      <c r="F882" s="120">
        <v>398416.28550445382</v>
      </c>
      <c r="G882" s="123">
        <v>247.84544834794016</v>
      </c>
      <c r="H882" s="110">
        <f t="shared" si="104"/>
        <v>633.36490788671267</v>
      </c>
      <c r="I882" s="123">
        <v>87.542820944485172</v>
      </c>
      <c r="J882" s="121">
        <v>2.5554833147371641</v>
      </c>
      <c r="K882" s="121">
        <v>0.7445777835862305</v>
      </c>
      <c r="L882" s="122">
        <v>0.29390000000000005</v>
      </c>
      <c r="M882" s="123">
        <v>1.2885421574163789</v>
      </c>
      <c r="N882" s="113">
        <f t="shared" si="105"/>
        <v>0.64427107870818945</v>
      </c>
      <c r="O882" s="113">
        <v>1</v>
      </c>
      <c r="P882" s="123" t="s">
        <v>780</v>
      </c>
      <c r="Q882" s="124">
        <v>6.3280000000000003</v>
      </c>
      <c r="R882" s="123">
        <v>1.6946648679730274</v>
      </c>
      <c r="S882" s="113">
        <f t="shared" si="106"/>
        <v>0.8473324339865137</v>
      </c>
      <c r="T882" s="113">
        <v>1</v>
      </c>
      <c r="U882" s="123" t="s">
        <v>780</v>
      </c>
      <c r="V882" s="124">
        <v>0.15620000000000001</v>
      </c>
      <c r="W882" s="114">
        <f t="shared" si="107"/>
        <v>8.5988099999999995E-4</v>
      </c>
      <c r="X882" s="124">
        <v>1.101</v>
      </c>
      <c r="Y882" s="113">
        <f t="shared" si="108"/>
        <v>0.55049999999999999</v>
      </c>
      <c r="Z882" s="113">
        <v>1</v>
      </c>
      <c r="AA882" s="123" t="s">
        <v>780</v>
      </c>
      <c r="AB882" s="121">
        <v>0.76035219810604326</v>
      </c>
      <c r="AC882" s="120">
        <v>1660.9149418016602</v>
      </c>
      <c r="AD882" s="120">
        <v>18.894484456298187</v>
      </c>
      <c r="AE882" s="120">
        <v>2022.4050823405501</v>
      </c>
      <c r="AF882" s="120">
        <v>14.969124403900878</v>
      </c>
      <c r="AG882" s="120">
        <v>2414.6940097937527</v>
      </c>
      <c r="AH882" s="120">
        <v>18.688320139532653</v>
      </c>
      <c r="AI882" s="123">
        <v>68.783660996596609</v>
      </c>
      <c r="AJ882" s="144" t="s">
        <v>771</v>
      </c>
      <c r="AK882" s="143">
        <f t="shared" si="109"/>
        <v>2414.6940097937527</v>
      </c>
      <c r="AL882" s="143">
        <f t="shared" si="110"/>
        <v>18.688320139532653</v>
      </c>
      <c r="AM882" s="143">
        <v>1</v>
      </c>
      <c r="AN882" s="143">
        <v>26321</v>
      </c>
      <c r="AO882" s="146" t="s">
        <v>774</v>
      </c>
      <c r="AP882" s="26">
        <v>0</v>
      </c>
      <c r="AQ882" s="141">
        <f t="shared" si="111"/>
        <v>31.216339003403391</v>
      </c>
      <c r="AR882" s="145"/>
      <c r="AS882" s="146"/>
      <c r="AT882" s="145"/>
      <c r="AU882" s="146"/>
      <c r="AV882" s="145"/>
      <c r="AW882" s="108"/>
      <c r="AX882" s="144"/>
      <c r="AY882" s="145"/>
      <c r="AZ882" s="145"/>
      <c r="BA882" s="145"/>
      <c r="BB882" s="145"/>
      <c r="BC882" s="145"/>
    </row>
    <row r="883" spans="1:55" x14ac:dyDescent="0.2">
      <c r="A883" s="6">
        <v>897</v>
      </c>
      <c r="B883" s="88" t="s">
        <v>749</v>
      </c>
      <c r="D883" s="120" t="s">
        <v>277</v>
      </c>
      <c r="E883" s="120" t="s">
        <v>773</v>
      </c>
      <c r="F883" s="120">
        <v>761177.96939063293</v>
      </c>
      <c r="G883" s="123">
        <v>926.44336866360368</v>
      </c>
      <c r="H883" s="110">
        <f t="shared" si="104"/>
        <v>572.9700675884327</v>
      </c>
      <c r="I883" s="123">
        <v>195.05398016716197</v>
      </c>
      <c r="J883" s="121">
        <v>0.61846205280193556</v>
      </c>
      <c r="K883" s="121">
        <v>2.7723088858291187</v>
      </c>
      <c r="L883" s="122">
        <v>0.17399999999999999</v>
      </c>
      <c r="M883" s="123">
        <v>1.2502388083314451</v>
      </c>
      <c r="N883" s="113">
        <f t="shared" si="105"/>
        <v>0.62511940416572254</v>
      </c>
      <c r="O883" s="113">
        <v>1</v>
      </c>
      <c r="P883" s="123" t="s">
        <v>780</v>
      </c>
      <c r="Q883" s="124">
        <v>2.74</v>
      </c>
      <c r="R883" s="123">
        <v>2.6080436705844741</v>
      </c>
      <c r="S883" s="113">
        <f t="shared" si="106"/>
        <v>1.304021835292237</v>
      </c>
      <c r="T883" s="113">
        <v>1</v>
      </c>
      <c r="U883" s="123" t="s">
        <v>780</v>
      </c>
      <c r="V883" s="124">
        <v>0.1142</v>
      </c>
      <c r="W883" s="114">
        <f t="shared" si="107"/>
        <v>1.307019E-3</v>
      </c>
      <c r="X883" s="124">
        <v>2.2890000000000001</v>
      </c>
      <c r="Y883" s="113">
        <f t="shared" si="108"/>
        <v>1.1445000000000001</v>
      </c>
      <c r="Z883" s="113">
        <v>1</v>
      </c>
      <c r="AA883" s="123" t="s">
        <v>780</v>
      </c>
      <c r="AB883" s="121">
        <v>0.47937801902345489</v>
      </c>
      <c r="AC883" s="120">
        <v>1034.3226840368573</v>
      </c>
      <c r="AD883" s="120">
        <v>11.958491878137465</v>
      </c>
      <c r="AE883" s="120">
        <v>1339.4881049402504</v>
      </c>
      <c r="AF883" s="120">
        <v>19.589514552217906</v>
      </c>
      <c r="AG883" s="120">
        <v>1867.3105883606181</v>
      </c>
      <c r="AH883" s="120">
        <v>41.301598364372246</v>
      </c>
      <c r="AI883" s="123">
        <v>55.391036203834091</v>
      </c>
      <c r="AJ883" s="144" t="s">
        <v>771</v>
      </c>
      <c r="AK883" s="143">
        <f t="shared" si="109"/>
        <v>1867.3105883606181</v>
      </c>
      <c r="AL883" s="143">
        <f t="shared" si="110"/>
        <v>41.301598364372246</v>
      </c>
      <c r="AM883" s="143">
        <v>1</v>
      </c>
      <c r="AN883" s="143">
        <v>26321</v>
      </c>
      <c r="AO883" s="146" t="s">
        <v>774</v>
      </c>
      <c r="AP883" s="26">
        <v>0</v>
      </c>
      <c r="AQ883" s="141">
        <f t="shared" si="111"/>
        <v>44.608963796165909</v>
      </c>
      <c r="AR883" s="145"/>
      <c r="AS883" s="146"/>
      <c r="AT883" s="145"/>
      <c r="AU883" s="146"/>
      <c r="AV883" s="145"/>
      <c r="AW883" s="108"/>
      <c r="AX883" s="144"/>
      <c r="AY883" s="145"/>
      <c r="AZ883" s="145"/>
      <c r="BA883" s="145"/>
      <c r="BB883" s="145"/>
      <c r="BC883" s="145"/>
    </row>
    <row r="884" spans="1:55" x14ac:dyDescent="0.2">
      <c r="A884" s="6">
        <v>898</v>
      </c>
      <c r="B884" s="88" t="s">
        <v>749</v>
      </c>
      <c r="D884" s="120" t="s">
        <v>278</v>
      </c>
      <c r="E884" s="120" t="s">
        <v>773</v>
      </c>
      <c r="F884" s="120">
        <v>846682.90848980029</v>
      </c>
      <c r="G884" s="123">
        <v>783.87295554340142</v>
      </c>
      <c r="H884" s="110">
        <f t="shared" si="104"/>
        <v>1159.4045916731359</v>
      </c>
      <c r="I884" s="123">
        <v>176.57881521575752</v>
      </c>
      <c r="J884" s="121">
        <v>1.4790720657908221</v>
      </c>
      <c r="K884" s="121">
        <v>2.4577232980871364</v>
      </c>
      <c r="L884" s="122">
        <v>0.18990000000000001</v>
      </c>
      <c r="M884" s="123">
        <v>1.7671127073313804</v>
      </c>
      <c r="N884" s="113">
        <f t="shared" si="105"/>
        <v>0.88355635366569019</v>
      </c>
      <c r="O884" s="113">
        <v>1</v>
      </c>
      <c r="P884" s="123" t="s">
        <v>780</v>
      </c>
      <c r="Q884" s="124">
        <v>3.9169999999999998</v>
      </c>
      <c r="R884" s="123">
        <v>2.3743609895511053</v>
      </c>
      <c r="S884" s="113">
        <f t="shared" si="106"/>
        <v>1.1871804947755527</v>
      </c>
      <c r="T884" s="113">
        <v>1</v>
      </c>
      <c r="U884" s="123" t="s">
        <v>780</v>
      </c>
      <c r="V884" s="124">
        <v>0.14959999999999998</v>
      </c>
      <c r="W884" s="114">
        <f t="shared" si="107"/>
        <v>1.1863279999999997E-3</v>
      </c>
      <c r="X884" s="124">
        <v>1.5860000000000001</v>
      </c>
      <c r="Y884" s="113">
        <f t="shared" si="108"/>
        <v>0.79300000000000004</v>
      </c>
      <c r="Z884" s="113">
        <v>1</v>
      </c>
      <c r="AA884" s="123" t="s">
        <v>780</v>
      </c>
      <c r="AB884" s="121">
        <v>0.74424770079526503</v>
      </c>
      <c r="AC884" s="120">
        <v>1120.6621724012555</v>
      </c>
      <c r="AD884" s="120">
        <v>18.203263787256219</v>
      </c>
      <c r="AE884" s="120">
        <v>1617.2004415460979</v>
      </c>
      <c r="AF884" s="120">
        <v>19.38965971942298</v>
      </c>
      <c r="AG884" s="120">
        <v>2341.6296122178055</v>
      </c>
      <c r="AH884" s="120">
        <v>27.129606158507666</v>
      </c>
      <c r="AI884" s="123">
        <v>47.858216626320051</v>
      </c>
      <c r="AJ884" s="144" t="s">
        <v>771</v>
      </c>
      <c r="AK884" s="143">
        <f t="shared" si="109"/>
        <v>2341.6296122178055</v>
      </c>
      <c r="AL884" s="143">
        <f t="shared" si="110"/>
        <v>27.129606158507666</v>
      </c>
      <c r="AM884" s="143">
        <v>1</v>
      </c>
      <c r="AN884" s="143">
        <v>26321</v>
      </c>
      <c r="AO884" s="146" t="s">
        <v>774</v>
      </c>
      <c r="AP884" s="26">
        <v>0</v>
      </c>
      <c r="AQ884" s="141">
        <f t="shared" si="111"/>
        <v>52.141783373679949</v>
      </c>
      <c r="AR884" s="145"/>
      <c r="AS884" s="146"/>
      <c r="AT884" s="145"/>
      <c r="AU884" s="146"/>
      <c r="AV884" s="145"/>
      <c r="AW884" s="108"/>
      <c r="AX884" s="144"/>
      <c r="AY884" s="145"/>
      <c r="AZ884" s="145"/>
      <c r="BA884" s="145"/>
      <c r="BB884" s="145"/>
      <c r="BC884" s="145"/>
    </row>
    <row r="885" spans="1:55" x14ac:dyDescent="0.2">
      <c r="A885" s="6">
        <v>899</v>
      </c>
      <c r="B885" s="88" t="s">
        <v>749</v>
      </c>
      <c r="D885" s="120" t="s">
        <v>279</v>
      </c>
      <c r="E885" s="120" t="s">
        <v>773</v>
      </c>
      <c r="F885" s="120">
        <v>808983.37460151257</v>
      </c>
      <c r="G885" s="123">
        <v>658.95833778882843</v>
      </c>
      <c r="H885" s="110">
        <f t="shared" si="104"/>
        <v>1047.9683281528473</v>
      </c>
      <c r="I885" s="123">
        <v>267.50616830503679</v>
      </c>
      <c r="J885" s="121">
        <v>1.5903407970667214</v>
      </c>
      <c r="K885" s="121">
        <v>2.2627775403344388</v>
      </c>
      <c r="L885" s="122">
        <v>0.33870000000000006</v>
      </c>
      <c r="M885" s="123">
        <v>1.0845485454575001</v>
      </c>
      <c r="N885" s="113">
        <f t="shared" si="105"/>
        <v>0.54227427272875006</v>
      </c>
      <c r="O885" s="113">
        <v>1</v>
      </c>
      <c r="P885" s="123" t="s">
        <v>780</v>
      </c>
      <c r="Q885" s="124">
        <v>6.6360000000000001</v>
      </c>
      <c r="R885" s="123">
        <v>4.5025890200027305</v>
      </c>
      <c r="S885" s="113">
        <f t="shared" si="106"/>
        <v>2.2512945100013653</v>
      </c>
      <c r="T885" s="113">
        <v>1</v>
      </c>
      <c r="U885" s="123" t="s">
        <v>780</v>
      </c>
      <c r="V885" s="124">
        <v>0.1421</v>
      </c>
      <c r="W885" s="114">
        <f t="shared" si="107"/>
        <v>3.1048850000000004E-3</v>
      </c>
      <c r="X885" s="124">
        <v>4.37</v>
      </c>
      <c r="Y885" s="113">
        <f t="shared" si="108"/>
        <v>2.1850000000000001</v>
      </c>
      <c r="Z885" s="113">
        <v>1</v>
      </c>
      <c r="AA885" s="123" t="s">
        <v>780</v>
      </c>
      <c r="AB885" s="121">
        <v>0.24087220500014508</v>
      </c>
      <c r="AC885" s="120">
        <v>1880.2947417535322</v>
      </c>
      <c r="AD885" s="120">
        <v>17.712187578142675</v>
      </c>
      <c r="AE885" s="120">
        <v>2064.1465871846312</v>
      </c>
      <c r="AF885" s="120">
        <v>40.529518300633526</v>
      </c>
      <c r="AG885" s="120">
        <v>2253.0650733914863</v>
      </c>
      <c r="AH885" s="120">
        <v>75.464966494263933</v>
      </c>
      <c r="AI885" s="123">
        <v>83.454968254563923</v>
      </c>
      <c r="AJ885" s="144" t="s">
        <v>771</v>
      </c>
      <c r="AK885" s="143">
        <f t="shared" si="109"/>
        <v>2253.0650733914863</v>
      </c>
      <c r="AL885" s="143">
        <f t="shared" si="110"/>
        <v>75.464966494263933</v>
      </c>
      <c r="AM885" s="143">
        <v>1</v>
      </c>
      <c r="AN885" s="143">
        <v>26321</v>
      </c>
      <c r="AO885" s="146" t="s">
        <v>774</v>
      </c>
      <c r="AP885" s="26">
        <v>0</v>
      </c>
      <c r="AQ885" s="141">
        <f t="shared" si="111"/>
        <v>16.545031745436077</v>
      </c>
      <c r="AR885" s="145"/>
      <c r="AS885" s="146"/>
      <c r="AT885" s="145"/>
      <c r="AU885" s="146"/>
      <c r="AV885" s="145"/>
      <c r="AW885" s="108"/>
      <c r="AX885" s="144"/>
      <c r="AY885" s="145"/>
      <c r="AZ885" s="145"/>
      <c r="BA885" s="145"/>
      <c r="BB885" s="145"/>
      <c r="BC885" s="145"/>
    </row>
    <row r="886" spans="1:55" x14ac:dyDescent="0.2">
      <c r="A886" s="6">
        <v>900</v>
      </c>
      <c r="B886" s="88" t="s">
        <v>749</v>
      </c>
      <c r="D886" s="120" t="s">
        <v>280</v>
      </c>
      <c r="E886" s="120" t="s">
        <v>773</v>
      </c>
      <c r="F886" s="120">
        <v>563689.18725346192</v>
      </c>
      <c r="G886" s="123">
        <v>546.35735022965548</v>
      </c>
      <c r="H886" s="110">
        <f t="shared" si="104"/>
        <v>1798.3489377869569</v>
      </c>
      <c r="I886" s="123">
        <v>138.7732415149257</v>
      </c>
      <c r="J886" s="121">
        <v>3.2915251108657002</v>
      </c>
      <c r="K886" s="121">
        <v>2.6578596630215321</v>
      </c>
      <c r="L886" s="122">
        <v>0.18840000000000001</v>
      </c>
      <c r="M886" s="123">
        <v>1.6324565013080077</v>
      </c>
      <c r="N886" s="113">
        <f t="shared" si="105"/>
        <v>0.81622825065400384</v>
      </c>
      <c r="O886" s="113">
        <v>1</v>
      </c>
      <c r="P886" s="123" t="s">
        <v>780</v>
      </c>
      <c r="Q886" s="124">
        <v>3.5350000000000001</v>
      </c>
      <c r="R886" s="123">
        <v>2.577502679786337</v>
      </c>
      <c r="S886" s="113">
        <f t="shared" si="106"/>
        <v>1.2887513398931685</v>
      </c>
      <c r="T886" s="113">
        <v>1</v>
      </c>
      <c r="U886" s="123" t="s">
        <v>780</v>
      </c>
      <c r="V886" s="124">
        <v>0.1361</v>
      </c>
      <c r="W886" s="114">
        <f t="shared" si="107"/>
        <v>1.3575975000000001E-3</v>
      </c>
      <c r="X886" s="124">
        <v>1.9950000000000001</v>
      </c>
      <c r="Y886" s="113">
        <f t="shared" si="108"/>
        <v>0.99750000000000005</v>
      </c>
      <c r="Z886" s="113">
        <v>1</v>
      </c>
      <c r="AA886" s="123" t="s">
        <v>780</v>
      </c>
      <c r="AB886" s="121">
        <v>0.63334812961022058</v>
      </c>
      <c r="AC886" s="120">
        <v>1112.5927564738633</v>
      </c>
      <c r="AD886" s="120">
        <v>16.70327442291341</v>
      </c>
      <c r="AE886" s="120">
        <v>1535.092192510273</v>
      </c>
      <c r="AF886" s="120">
        <v>20.608303117710875</v>
      </c>
      <c r="AG886" s="120">
        <v>2178.1577541805286</v>
      </c>
      <c r="AH886" s="120">
        <v>34.726775980948197</v>
      </c>
      <c r="AI886" s="123">
        <v>51.079530595911571</v>
      </c>
      <c r="AJ886" s="144" t="s">
        <v>771</v>
      </c>
      <c r="AK886" s="143">
        <f t="shared" si="109"/>
        <v>2178.1577541805286</v>
      </c>
      <c r="AL886" s="143">
        <f t="shared" si="110"/>
        <v>34.726775980948197</v>
      </c>
      <c r="AM886" s="143">
        <v>1</v>
      </c>
      <c r="AN886" s="143">
        <v>26321</v>
      </c>
      <c r="AO886" s="146" t="s">
        <v>774</v>
      </c>
      <c r="AP886" s="26">
        <v>0</v>
      </c>
      <c r="AQ886" s="141">
        <f t="shared" si="111"/>
        <v>48.920469404088429</v>
      </c>
      <c r="AR886" s="145"/>
      <c r="AS886" s="146"/>
      <c r="AT886" s="145"/>
      <c r="AU886" s="146"/>
      <c r="AV886" s="145"/>
      <c r="AW886" s="108"/>
      <c r="AX886" s="144"/>
      <c r="AY886" s="145"/>
      <c r="AZ886" s="145"/>
      <c r="BA886" s="145"/>
      <c r="BB886" s="145"/>
      <c r="BC886" s="145"/>
    </row>
    <row r="887" spans="1:55" x14ac:dyDescent="0.2">
      <c r="A887" s="6">
        <v>901</v>
      </c>
      <c r="B887" s="88" t="s">
        <v>749</v>
      </c>
      <c r="D887" s="120" t="s">
        <v>281</v>
      </c>
      <c r="E887" s="120" t="s">
        <v>773</v>
      </c>
      <c r="F887" s="120">
        <v>836376.76943595742</v>
      </c>
      <c r="G887" s="123">
        <v>491.17123841992708</v>
      </c>
      <c r="H887" s="110">
        <f t="shared" si="104"/>
        <v>433.66841983899877</v>
      </c>
      <c r="I887" s="123">
        <v>193.34611622769975</v>
      </c>
      <c r="J887" s="121">
        <v>0.88292714621093871</v>
      </c>
      <c r="K887" s="121">
        <v>0.73694533747020752</v>
      </c>
      <c r="L887" s="122">
        <v>0.34570000000000006</v>
      </c>
      <c r="M887" s="123">
        <v>1.715396920487176</v>
      </c>
      <c r="N887" s="113">
        <f t="shared" si="105"/>
        <v>0.85769846024358798</v>
      </c>
      <c r="O887" s="113">
        <v>1</v>
      </c>
      <c r="P887" s="123" t="s">
        <v>780</v>
      </c>
      <c r="Q887" s="124">
        <v>6.6669999999999998</v>
      </c>
      <c r="R887" s="123">
        <v>1.9507433875639424</v>
      </c>
      <c r="S887" s="113">
        <f t="shared" si="106"/>
        <v>0.97537169378197119</v>
      </c>
      <c r="T887" s="113">
        <v>1</v>
      </c>
      <c r="U887" s="123" t="s">
        <v>780</v>
      </c>
      <c r="V887" s="124">
        <v>0.1399</v>
      </c>
      <c r="W887" s="114">
        <f t="shared" si="107"/>
        <v>6.4976555000000004E-4</v>
      </c>
      <c r="X887" s="124">
        <v>0.92890000000000006</v>
      </c>
      <c r="Y887" s="113">
        <f t="shared" si="108"/>
        <v>0.46445000000000003</v>
      </c>
      <c r="Z887" s="113">
        <v>1</v>
      </c>
      <c r="AA887" s="123" t="s">
        <v>780</v>
      </c>
      <c r="AB887" s="121">
        <v>0.87935549669059065</v>
      </c>
      <c r="AC887" s="120">
        <v>1914.0183701369845</v>
      </c>
      <c r="AD887" s="120">
        <v>28.470154755911153</v>
      </c>
      <c r="AE887" s="120">
        <v>2068.1947810298698</v>
      </c>
      <c r="AF887" s="120">
        <v>17.371633107072739</v>
      </c>
      <c r="AG887" s="120">
        <v>2225.508308307978</v>
      </c>
      <c r="AH887" s="120">
        <v>16.088380219714121</v>
      </c>
      <c r="AI887" s="123">
        <v>86.00364972765189</v>
      </c>
      <c r="AJ887" s="144" t="s">
        <v>771</v>
      </c>
      <c r="AK887" s="143">
        <f t="shared" si="109"/>
        <v>2225.508308307978</v>
      </c>
      <c r="AL887" s="143">
        <f t="shared" si="110"/>
        <v>16.088380219714121</v>
      </c>
      <c r="AM887" s="143">
        <v>1</v>
      </c>
      <c r="AN887" s="143">
        <v>26321</v>
      </c>
      <c r="AO887" s="146" t="s">
        <v>774</v>
      </c>
      <c r="AP887" s="26">
        <v>0</v>
      </c>
      <c r="AQ887" s="141">
        <f t="shared" si="111"/>
        <v>13.99635027234811</v>
      </c>
      <c r="AR887" s="145"/>
      <c r="AS887" s="146"/>
      <c r="AT887" s="145"/>
      <c r="AU887" s="146"/>
      <c r="AV887" s="145"/>
      <c r="AW887" s="108"/>
      <c r="AX887" s="144"/>
      <c r="AY887" s="145"/>
      <c r="AZ887" s="145"/>
      <c r="BA887" s="145"/>
      <c r="BB887" s="145"/>
      <c r="BC887" s="145"/>
    </row>
    <row r="888" spans="1:55" x14ac:dyDescent="0.2">
      <c r="A888" s="6">
        <v>902</v>
      </c>
      <c r="B888" s="88" t="s">
        <v>749</v>
      </c>
      <c r="D888" s="120" t="s">
        <v>282</v>
      </c>
      <c r="E888" s="120" t="s">
        <v>773</v>
      </c>
      <c r="F888" s="120">
        <v>498731.22490386706</v>
      </c>
      <c r="G888" s="123">
        <v>263.28737985728191</v>
      </c>
      <c r="H888" s="110">
        <f t="shared" si="104"/>
        <v>217.71136424266928</v>
      </c>
      <c r="I888" s="123">
        <v>89.254727177362241</v>
      </c>
      <c r="J888" s="121">
        <v>0.82689631520007656</v>
      </c>
      <c r="K888" s="121">
        <v>1.4585539030418377</v>
      </c>
      <c r="L888" s="122">
        <v>0.26369999999999999</v>
      </c>
      <c r="M888" s="123">
        <v>1.9369619031431795</v>
      </c>
      <c r="N888" s="113">
        <f t="shared" si="105"/>
        <v>0.96848095157158975</v>
      </c>
      <c r="O888" s="113">
        <v>1</v>
      </c>
      <c r="P888" s="123" t="s">
        <v>780</v>
      </c>
      <c r="Q888" s="124">
        <v>6.7110000000000003</v>
      </c>
      <c r="R888" s="123">
        <v>2.1473713874321381</v>
      </c>
      <c r="S888" s="113">
        <f t="shared" si="106"/>
        <v>1.073685693716069</v>
      </c>
      <c r="T888" s="113">
        <v>1</v>
      </c>
      <c r="U888" s="123" t="s">
        <v>780</v>
      </c>
      <c r="V888" s="124">
        <v>0.1845</v>
      </c>
      <c r="W888" s="114">
        <f t="shared" si="107"/>
        <v>8.5515750000000001E-4</v>
      </c>
      <c r="X888" s="124">
        <v>0.92700000000000005</v>
      </c>
      <c r="Y888" s="113">
        <f t="shared" si="108"/>
        <v>0.46350000000000002</v>
      </c>
      <c r="Z888" s="113">
        <v>1</v>
      </c>
      <c r="AA888" s="123" t="s">
        <v>780</v>
      </c>
      <c r="AB888" s="121">
        <v>0.90201532649619143</v>
      </c>
      <c r="AC888" s="120">
        <v>1508.890904214061</v>
      </c>
      <c r="AD888" s="120">
        <v>26.110920666389575</v>
      </c>
      <c r="AE888" s="120">
        <v>2074.0225673001751</v>
      </c>
      <c r="AF888" s="120">
        <v>19.155820437655166</v>
      </c>
      <c r="AG888" s="120">
        <v>2694.1561983364231</v>
      </c>
      <c r="AH888" s="120">
        <v>15.31446749768944</v>
      </c>
      <c r="AI888" s="123">
        <v>56.006066208995783</v>
      </c>
      <c r="AJ888" s="144" t="s">
        <v>771</v>
      </c>
      <c r="AK888" s="143">
        <f t="shared" si="109"/>
        <v>2694.1561983364231</v>
      </c>
      <c r="AL888" s="143">
        <f t="shared" si="110"/>
        <v>15.31446749768944</v>
      </c>
      <c r="AM888" s="143">
        <v>1</v>
      </c>
      <c r="AN888" s="143">
        <v>26321</v>
      </c>
      <c r="AO888" s="146" t="s">
        <v>774</v>
      </c>
      <c r="AP888" s="26">
        <v>0</v>
      </c>
      <c r="AQ888" s="141">
        <f t="shared" si="111"/>
        <v>43.993933791004217</v>
      </c>
      <c r="AR888" s="145"/>
      <c r="AS888" s="146"/>
      <c r="AT888" s="145"/>
      <c r="AU888" s="146"/>
      <c r="AV888" s="145"/>
      <c r="AW888" s="108"/>
      <c r="AX888" s="144"/>
      <c r="AY888" s="145"/>
      <c r="AZ888" s="145"/>
      <c r="BA888" s="145"/>
      <c r="BB888" s="145"/>
      <c r="BC888" s="145"/>
    </row>
    <row r="889" spans="1:55" x14ac:dyDescent="0.2">
      <c r="A889" s="6">
        <v>903</v>
      </c>
      <c r="B889" s="88" t="s">
        <v>749</v>
      </c>
      <c r="D889" s="120" t="s">
        <v>283</v>
      </c>
      <c r="E889" s="120" t="s">
        <v>773</v>
      </c>
      <c r="F889" s="120">
        <v>566964.78688187094</v>
      </c>
      <c r="G889" s="123">
        <v>225.06060191614577</v>
      </c>
      <c r="H889" s="110">
        <f t="shared" si="104"/>
        <v>272.33683975207765</v>
      </c>
      <c r="I889" s="123">
        <v>98.97999294264666</v>
      </c>
      <c r="J889" s="121">
        <v>1.2100600346458963</v>
      </c>
      <c r="K889" s="121">
        <v>0.47312847023926663</v>
      </c>
      <c r="L889" s="122">
        <v>0.36660000000000004</v>
      </c>
      <c r="M889" s="123">
        <v>1.1961528561416905</v>
      </c>
      <c r="N889" s="113">
        <f t="shared" si="105"/>
        <v>0.59807642807084527</v>
      </c>
      <c r="O889" s="113">
        <v>1</v>
      </c>
      <c r="P889" s="123" t="s">
        <v>780</v>
      </c>
      <c r="Q889" s="124">
        <v>8.1910000000000007</v>
      </c>
      <c r="R889" s="123">
        <v>1.4715491381574854</v>
      </c>
      <c r="S889" s="113">
        <f t="shared" si="106"/>
        <v>0.73577456907874272</v>
      </c>
      <c r="T889" s="113">
        <v>1</v>
      </c>
      <c r="U889" s="123" t="s">
        <v>780</v>
      </c>
      <c r="V889" s="124">
        <v>0.16210000000000002</v>
      </c>
      <c r="W889" s="114">
        <f t="shared" si="107"/>
        <v>6.946795500000001E-4</v>
      </c>
      <c r="X889" s="124">
        <v>0.85709999999999997</v>
      </c>
      <c r="Y889" s="113">
        <f t="shared" si="108"/>
        <v>0.42854999999999999</v>
      </c>
      <c r="Z889" s="113">
        <v>1</v>
      </c>
      <c r="AA889" s="123" t="s">
        <v>780</v>
      </c>
      <c r="AB889" s="121">
        <v>0.8128528128115271</v>
      </c>
      <c r="AC889" s="120">
        <v>2013.2669122384561</v>
      </c>
      <c r="AD889" s="120">
        <v>20.717265420041031</v>
      </c>
      <c r="AE889" s="120">
        <v>2252.3805660950952</v>
      </c>
      <c r="AF889" s="120">
        <v>13.404295846983587</v>
      </c>
      <c r="AG889" s="120">
        <v>2477.3136384531035</v>
      </c>
      <c r="AH889" s="120">
        <v>14.460799074213822</v>
      </c>
      <c r="AI889" s="123">
        <v>81.268147923958082</v>
      </c>
      <c r="AJ889" s="144" t="s">
        <v>771</v>
      </c>
      <c r="AK889" s="143">
        <f t="shared" si="109"/>
        <v>2477.3136384531035</v>
      </c>
      <c r="AL889" s="143">
        <f t="shared" si="110"/>
        <v>14.460799074213822</v>
      </c>
      <c r="AM889" s="143">
        <v>1</v>
      </c>
      <c r="AN889" s="143">
        <v>26321</v>
      </c>
      <c r="AO889" s="146" t="s">
        <v>774</v>
      </c>
      <c r="AP889" s="26">
        <v>0</v>
      </c>
      <c r="AQ889" s="141">
        <f t="shared" si="111"/>
        <v>18.731852076041918</v>
      </c>
      <c r="AR889" s="145"/>
      <c r="AS889" s="146"/>
      <c r="AT889" s="145"/>
      <c r="AU889" s="146"/>
      <c r="AV889" s="145"/>
      <c r="AW889" s="108"/>
      <c r="AX889" s="144"/>
      <c r="AY889" s="145"/>
      <c r="AZ889" s="145"/>
      <c r="BA889" s="145"/>
      <c r="BB889" s="145"/>
      <c r="BC889" s="145"/>
    </row>
    <row r="890" spans="1:55" x14ac:dyDescent="0.2">
      <c r="A890" s="6">
        <v>904</v>
      </c>
      <c r="B890" s="88" t="s">
        <v>749</v>
      </c>
      <c r="D890" s="120" t="s">
        <v>284</v>
      </c>
      <c r="E890" s="120" t="s">
        <v>773</v>
      </c>
      <c r="F890" s="120">
        <v>490847.68563302764</v>
      </c>
      <c r="G890" s="123">
        <v>231.43863531247288</v>
      </c>
      <c r="H890" s="110">
        <f t="shared" si="104"/>
        <v>234.92714994579222</v>
      </c>
      <c r="I890" s="123">
        <v>115.62158296623839</v>
      </c>
      <c r="J890" s="121">
        <v>1.0150731731917162</v>
      </c>
      <c r="K890" s="121">
        <v>1.4918568610044975</v>
      </c>
      <c r="L890" s="122">
        <v>0.4083</v>
      </c>
      <c r="M890" s="123">
        <v>1.1334929814133177</v>
      </c>
      <c r="N890" s="113">
        <f t="shared" si="105"/>
        <v>0.56674649070665883</v>
      </c>
      <c r="O890" s="113">
        <v>1</v>
      </c>
      <c r="P890" s="123" t="s">
        <v>780</v>
      </c>
      <c r="Q890" s="124">
        <v>9.2319999999999993</v>
      </c>
      <c r="R890" s="123">
        <v>1.6541446169432226</v>
      </c>
      <c r="S890" s="113">
        <f t="shared" si="106"/>
        <v>0.82707230847161128</v>
      </c>
      <c r="T890" s="113">
        <v>1</v>
      </c>
      <c r="U890" s="123" t="s">
        <v>780</v>
      </c>
      <c r="V890" s="124">
        <v>0.16400000000000001</v>
      </c>
      <c r="W890" s="114">
        <f t="shared" si="107"/>
        <v>9.881E-4</v>
      </c>
      <c r="X890" s="124">
        <v>1.2050000000000001</v>
      </c>
      <c r="Y890" s="113">
        <f t="shared" si="108"/>
        <v>0.60250000000000004</v>
      </c>
      <c r="Z890" s="113">
        <v>1</v>
      </c>
      <c r="AA890" s="123" t="s">
        <v>780</v>
      </c>
      <c r="AB890" s="121">
        <v>0.68524418590918401</v>
      </c>
      <c r="AC890" s="120">
        <v>2207.1014041964531</v>
      </c>
      <c r="AD890" s="120">
        <v>21.219184475479324</v>
      </c>
      <c r="AE890" s="120">
        <v>2361.3264335787853</v>
      </c>
      <c r="AF890" s="120">
        <v>15.268676645180221</v>
      </c>
      <c r="AG890" s="120">
        <v>2497.3110580315765</v>
      </c>
      <c r="AH890" s="120">
        <v>20.284657517345536</v>
      </c>
      <c r="AI890" s="123">
        <v>88.379114692109212</v>
      </c>
      <c r="AJ890" s="144" t="s">
        <v>771</v>
      </c>
      <c r="AK890" s="143">
        <f t="shared" si="109"/>
        <v>2497.3110580315765</v>
      </c>
      <c r="AL890" s="143">
        <f t="shared" si="110"/>
        <v>20.284657517345536</v>
      </c>
      <c r="AM890" s="143">
        <v>1</v>
      </c>
      <c r="AN890" s="143">
        <v>26321</v>
      </c>
      <c r="AO890" s="146" t="s">
        <v>774</v>
      </c>
      <c r="AP890" s="26">
        <v>0</v>
      </c>
      <c r="AQ890" s="141">
        <f t="shared" si="111"/>
        <v>11.620885307890788</v>
      </c>
      <c r="AR890" s="145"/>
      <c r="AS890" s="146"/>
      <c r="AT890" s="145"/>
      <c r="AU890" s="146"/>
      <c r="AV890" s="145"/>
      <c r="AW890" s="108"/>
      <c r="AX890" s="144"/>
      <c r="AY890" s="145"/>
      <c r="AZ890" s="145"/>
      <c r="BA890" s="145"/>
      <c r="BB890" s="145"/>
      <c r="BC890" s="145"/>
    </row>
    <row r="891" spans="1:55" x14ac:dyDescent="0.2">
      <c r="A891" s="6">
        <v>905</v>
      </c>
      <c r="B891" s="88" t="s">
        <v>749</v>
      </c>
      <c r="D891" s="120" t="s">
        <v>285</v>
      </c>
      <c r="E891" s="120" t="s">
        <v>773</v>
      </c>
      <c r="F891" s="120">
        <v>668748.84013886319</v>
      </c>
      <c r="G891" s="123">
        <v>260.52330378846483</v>
      </c>
      <c r="H891" s="110">
        <f t="shared" si="104"/>
        <v>248.4979076703286</v>
      </c>
      <c r="I891" s="123">
        <v>143.44386570381161</v>
      </c>
      <c r="J891" s="121">
        <v>0.95384138024020915</v>
      </c>
      <c r="K891" s="121">
        <v>0.21639318788926923</v>
      </c>
      <c r="L891" s="122">
        <v>0.45350000000000001</v>
      </c>
      <c r="M891" s="123">
        <v>0.88877891195279646</v>
      </c>
      <c r="N891" s="113">
        <f t="shared" si="105"/>
        <v>0.44438945597639823</v>
      </c>
      <c r="O891" s="113">
        <v>1</v>
      </c>
      <c r="P891" s="123" t="s">
        <v>780</v>
      </c>
      <c r="Q891" s="124">
        <v>9.9789999999999992</v>
      </c>
      <c r="R891" s="123">
        <v>1.1233292716191212</v>
      </c>
      <c r="S891" s="113">
        <f t="shared" si="106"/>
        <v>0.56166463580956061</v>
      </c>
      <c r="T891" s="113">
        <v>1</v>
      </c>
      <c r="U891" s="123" t="s">
        <v>780</v>
      </c>
      <c r="V891" s="124">
        <v>0.15960000000000002</v>
      </c>
      <c r="W891" s="114">
        <f t="shared" si="107"/>
        <v>5.4822600000000007E-4</v>
      </c>
      <c r="X891" s="124">
        <v>0.68700000000000006</v>
      </c>
      <c r="Y891" s="113">
        <f t="shared" si="108"/>
        <v>0.34350000000000003</v>
      </c>
      <c r="Z891" s="113">
        <v>1</v>
      </c>
      <c r="AA891" s="123" t="s">
        <v>780</v>
      </c>
      <c r="AB891" s="121">
        <v>0.79120070526760744</v>
      </c>
      <c r="AC891" s="120">
        <v>2410.6840916799974</v>
      </c>
      <c r="AD891" s="120">
        <v>17.900315495407995</v>
      </c>
      <c r="AE891" s="120">
        <v>2432.8198517140786</v>
      </c>
      <c r="AF891" s="120">
        <v>10.420459397083505</v>
      </c>
      <c r="AG891" s="120">
        <v>2451.3842370458128</v>
      </c>
      <c r="AH891" s="120">
        <v>11.620444935703889</v>
      </c>
      <c r="AI891" s="123">
        <v>98.339707633314006</v>
      </c>
      <c r="AJ891" s="144" t="s">
        <v>771</v>
      </c>
      <c r="AK891" s="143">
        <f t="shared" si="109"/>
        <v>2451.3842370458128</v>
      </c>
      <c r="AL891" s="143">
        <f t="shared" si="110"/>
        <v>11.620444935703889</v>
      </c>
      <c r="AM891" s="143">
        <v>1</v>
      </c>
      <c r="AN891" s="143">
        <v>26321</v>
      </c>
      <c r="AO891" s="146" t="s">
        <v>774</v>
      </c>
      <c r="AP891" s="26">
        <v>0</v>
      </c>
      <c r="AQ891" s="141">
        <f t="shared" si="111"/>
        <v>1.6602923666859937</v>
      </c>
      <c r="AR891" s="145"/>
      <c r="AS891" s="146"/>
      <c r="AT891" s="145"/>
      <c r="AU891" s="146"/>
      <c r="AV891" s="145"/>
      <c r="AW891" s="108"/>
      <c r="AX891" s="144"/>
      <c r="AY891" s="145"/>
      <c r="AZ891" s="145"/>
      <c r="BA891" s="145"/>
      <c r="BB891" s="145"/>
      <c r="BC891" s="145"/>
    </row>
    <row r="892" spans="1:55" x14ac:dyDescent="0.2">
      <c r="A892" s="6">
        <v>906</v>
      </c>
      <c r="B892" s="88" t="s">
        <v>749</v>
      </c>
      <c r="D892" s="120" t="s">
        <v>286</v>
      </c>
      <c r="E892" s="120" t="s">
        <v>773</v>
      </c>
      <c r="F892" s="120">
        <v>343706.91689424281</v>
      </c>
      <c r="G892" s="123">
        <v>576.12648400796343</v>
      </c>
      <c r="H892" s="110">
        <f t="shared" si="104"/>
        <v>630.78730801271809</v>
      </c>
      <c r="I892" s="123">
        <v>144.21710887621236</v>
      </c>
      <c r="J892" s="121">
        <v>1.0948764299542235</v>
      </c>
      <c r="K892" s="121">
        <v>1.7911554289667166</v>
      </c>
      <c r="L892" s="122">
        <v>0.21840000000000001</v>
      </c>
      <c r="M892" s="123">
        <v>5.2403526303262851</v>
      </c>
      <c r="N892" s="113">
        <f t="shared" si="105"/>
        <v>2.6201763151631425</v>
      </c>
      <c r="O892" s="113">
        <v>1</v>
      </c>
      <c r="P892" s="123" t="s">
        <v>780</v>
      </c>
      <c r="Q892" s="124">
        <v>4.673</v>
      </c>
      <c r="R892" s="123">
        <v>5.5016003508644378</v>
      </c>
      <c r="S892" s="113">
        <f t="shared" si="106"/>
        <v>2.7508001754322189</v>
      </c>
      <c r="T892" s="113">
        <v>1</v>
      </c>
      <c r="U892" s="123" t="s">
        <v>780</v>
      </c>
      <c r="V892" s="124">
        <v>0.1552</v>
      </c>
      <c r="W892" s="114">
        <f t="shared" si="107"/>
        <v>1.2998E-3</v>
      </c>
      <c r="X892" s="124">
        <v>1.675</v>
      </c>
      <c r="Y892" s="113">
        <f t="shared" si="108"/>
        <v>0.83750000000000002</v>
      </c>
      <c r="Z892" s="113">
        <v>1</v>
      </c>
      <c r="AA892" s="123" t="s">
        <v>780</v>
      </c>
      <c r="AB892" s="121">
        <v>0.95251423151863368</v>
      </c>
      <c r="AC892" s="120">
        <v>1273.258390977649</v>
      </c>
      <c r="AD892" s="120">
        <v>60.833199760502339</v>
      </c>
      <c r="AE892" s="120">
        <v>1762.3393904035202</v>
      </c>
      <c r="AF892" s="120">
        <v>47.089736308676038</v>
      </c>
      <c r="AG892" s="120">
        <v>2403.8992710828511</v>
      </c>
      <c r="AH892" s="120">
        <v>28.4739818998518</v>
      </c>
      <c r="AI892" s="123">
        <v>52.966378678758119</v>
      </c>
      <c r="AJ892" s="144" t="s">
        <v>771</v>
      </c>
      <c r="AK892" s="143">
        <f t="shared" si="109"/>
        <v>2403.8992710828511</v>
      </c>
      <c r="AL892" s="143">
        <f t="shared" si="110"/>
        <v>28.4739818998518</v>
      </c>
      <c r="AM892" s="143">
        <v>1</v>
      </c>
      <c r="AN892" s="143">
        <v>26321</v>
      </c>
      <c r="AO892" s="146" t="s">
        <v>774</v>
      </c>
      <c r="AP892" s="26">
        <v>0</v>
      </c>
      <c r="AQ892" s="141">
        <f t="shared" si="111"/>
        <v>47.033621321241881</v>
      </c>
      <c r="AR892" s="145"/>
      <c r="AS892" s="146"/>
      <c r="AT892" s="145"/>
      <c r="AU892" s="146"/>
      <c r="AV892" s="145"/>
      <c r="AW892" s="108"/>
      <c r="AX892" s="144"/>
      <c r="AY892" s="145"/>
      <c r="AZ892" s="145"/>
      <c r="BA892" s="145"/>
      <c r="BB892" s="145"/>
      <c r="BC892" s="145"/>
    </row>
    <row r="893" spans="1:55" x14ac:dyDescent="0.2">
      <c r="A893" s="6">
        <v>907</v>
      </c>
      <c r="B893" s="88" t="s">
        <v>749</v>
      </c>
      <c r="D893" s="120" t="s">
        <v>287</v>
      </c>
      <c r="E893" s="120" t="s">
        <v>773</v>
      </c>
      <c r="F893" s="120">
        <v>302235.47714604426</v>
      </c>
      <c r="G893" s="123">
        <v>114.77634351187149</v>
      </c>
      <c r="H893" s="110">
        <f t="shared" si="104"/>
        <v>287.90418915107489</v>
      </c>
      <c r="I893" s="123">
        <v>67.123422165781605</v>
      </c>
      <c r="J893" s="121">
        <v>2.5083931090843343</v>
      </c>
      <c r="K893" s="121">
        <v>0.16791237274140819</v>
      </c>
      <c r="L893" s="122">
        <v>0.47170000000000006</v>
      </c>
      <c r="M893" s="123">
        <v>1.6179774672097602</v>
      </c>
      <c r="N893" s="113">
        <f t="shared" si="105"/>
        <v>0.80898873360488011</v>
      </c>
      <c r="O893" s="113">
        <v>1</v>
      </c>
      <c r="P893" s="123" t="s">
        <v>780</v>
      </c>
      <c r="Q893" s="124">
        <v>10.65</v>
      </c>
      <c r="R893" s="123">
        <v>2.1179778008206527</v>
      </c>
      <c r="S893" s="113">
        <f t="shared" si="106"/>
        <v>1.0589889004103263</v>
      </c>
      <c r="T893" s="113">
        <v>1</v>
      </c>
      <c r="U893" s="123" t="s">
        <v>780</v>
      </c>
      <c r="V893" s="124">
        <v>0.1638</v>
      </c>
      <c r="W893" s="114">
        <f t="shared" si="107"/>
        <v>1.119573E-3</v>
      </c>
      <c r="X893" s="124">
        <v>1.367</v>
      </c>
      <c r="Y893" s="113">
        <f t="shared" si="108"/>
        <v>0.6835</v>
      </c>
      <c r="Z893" s="113">
        <v>1</v>
      </c>
      <c r="AA893" s="123" t="s">
        <v>780</v>
      </c>
      <c r="AB893" s="121">
        <v>0.76392560232824092</v>
      </c>
      <c r="AC893" s="120">
        <v>2490.8308677196414</v>
      </c>
      <c r="AD893" s="120">
        <v>33.515051582049182</v>
      </c>
      <c r="AE893" s="120">
        <v>2493.3849958918067</v>
      </c>
      <c r="AF893" s="120">
        <v>19.85300207165028</v>
      </c>
      <c r="AG893" s="120">
        <v>2495.4662366523271</v>
      </c>
      <c r="AH893" s="120">
        <v>23.016633313842441</v>
      </c>
      <c r="AI893" s="123">
        <v>99.814248381140033</v>
      </c>
      <c r="AJ893" s="144" t="s">
        <v>771</v>
      </c>
      <c r="AK893" s="143">
        <f t="shared" si="109"/>
        <v>2495.4662366523271</v>
      </c>
      <c r="AL893" s="143">
        <f t="shared" si="110"/>
        <v>23.016633313842441</v>
      </c>
      <c r="AM893" s="143">
        <v>1</v>
      </c>
      <c r="AN893" s="143">
        <v>26321</v>
      </c>
      <c r="AO893" s="146" t="s">
        <v>774</v>
      </c>
      <c r="AP893" s="26">
        <v>0</v>
      </c>
      <c r="AQ893" s="141">
        <f t="shared" si="111"/>
        <v>0.18575161885996749</v>
      </c>
      <c r="AR893" s="145"/>
      <c r="AS893" s="146"/>
      <c r="AT893" s="145"/>
      <c r="AU893" s="146"/>
      <c r="AV893" s="145"/>
      <c r="AW893" s="108"/>
      <c r="AX893" s="144"/>
      <c r="AY893" s="145"/>
      <c r="AZ893" s="145"/>
      <c r="BA893" s="145"/>
      <c r="BB893" s="145"/>
      <c r="BC893" s="145"/>
    </row>
    <row r="894" spans="1:55" x14ac:dyDescent="0.2">
      <c r="A894" s="6">
        <v>908</v>
      </c>
      <c r="B894" s="88" t="s">
        <v>749</v>
      </c>
      <c r="D894" s="120" t="s">
        <v>289</v>
      </c>
      <c r="E894" s="120" t="s">
        <v>773</v>
      </c>
      <c r="F894" s="120">
        <v>469368.8618681138</v>
      </c>
      <c r="G894" s="123">
        <v>433.98497787038036</v>
      </c>
      <c r="H894" s="110">
        <f t="shared" si="104"/>
        <v>789.78574171496848</v>
      </c>
      <c r="I894" s="123">
        <v>161.16337944712424</v>
      </c>
      <c r="J894" s="121">
        <v>1.8198458057017268</v>
      </c>
      <c r="K894" s="121">
        <v>1.3870804308590454</v>
      </c>
      <c r="L894" s="122">
        <v>0.30660000000000004</v>
      </c>
      <c r="M894" s="123">
        <v>1.7265155332377458</v>
      </c>
      <c r="N894" s="113">
        <f t="shared" si="105"/>
        <v>0.86325776661887288</v>
      </c>
      <c r="O894" s="113">
        <v>1</v>
      </c>
      <c r="P894" s="123" t="s">
        <v>780</v>
      </c>
      <c r="Q894" s="124">
        <v>6.109</v>
      </c>
      <c r="R894" s="123">
        <v>2.256343061855318</v>
      </c>
      <c r="S894" s="113">
        <f t="shared" si="106"/>
        <v>1.128171530927659</v>
      </c>
      <c r="T894" s="113">
        <v>1</v>
      </c>
      <c r="U894" s="123" t="s">
        <v>780</v>
      </c>
      <c r="V894" s="124">
        <v>0.14449999999999999</v>
      </c>
      <c r="W894" s="114">
        <f t="shared" si="107"/>
        <v>1.0497925000000001E-3</v>
      </c>
      <c r="X894" s="124">
        <v>1.4530000000000001</v>
      </c>
      <c r="Y894" s="113">
        <f t="shared" si="108"/>
        <v>0.72650000000000003</v>
      </c>
      <c r="Z894" s="113">
        <v>1</v>
      </c>
      <c r="AA894" s="123" t="s">
        <v>780</v>
      </c>
      <c r="AB894" s="121">
        <v>0.76518307983631173</v>
      </c>
      <c r="AC894" s="120">
        <v>1724.0697690796503</v>
      </c>
      <c r="AD894" s="120">
        <v>26.171278515631457</v>
      </c>
      <c r="AE894" s="120">
        <v>1991.5635143057359</v>
      </c>
      <c r="AF894" s="120">
        <v>19.881245262134826</v>
      </c>
      <c r="AG894" s="120">
        <v>2281.8754852745897</v>
      </c>
      <c r="AH894" s="120">
        <v>25.008503748710986</v>
      </c>
      <c r="AI894" s="123">
        <v>75.55494505311205</v>
      </c>
      <c r="AJ894" s="144" t="s">
        <v>771</v>
      </c>
      <c r="AK894" s="143">
        <f t="shared" si="109"/>
        <v>2281.8754852745897</v>
      </c>
      <c r="AL894" s="143">
        <f t="shared" si="110"/>
        <v>25.008503748710986</v>
      </c>
      <c r="AM894" s="143">
        <v>1</v>
      </c>
      <c r="AN894" s="143">
        <v>26321</v>
      </c>
      <c r="AO894" s="146" t="s">
        <v>774</v>
      </c>
      <c r="AP894" s="26">
        <v>0</v>
      </c>
      <c r="AQ894" s="141">
        <f t="shared" si="111"/>
        <v>24.44505494688795</v>
      </c>
      <c r="AR894" s="145"/>
      <c r="AS894" s="146"/>
      <c r="AT894" s="145"/>
      <c r="AU894" s="146"/>
      <c r="AV894" s="145"/>
      <c r="AW894" s="108"/>
      <c r="AX894" s="144"/>
      <c r="AY894" s="145"/>
      <c r="AZ894" s="145"/>
      <c r="BA894" s="145"/>
      <c r="BB894" s="145"/>
      <c r="BC894" s="145"/>
    </row>
    <row r="895" spans="1:55" x14ac:dyDescent="0.2">
      <c r="A895" s="6">
        <v>909</v>
      </c>
      <c r="B895" s="88" t="s">
        <v>749</v>
      </c>
      <c r="D895" s="120" t="s">
        <v>290</v>
      </c>
      <c r="E895" s="120" t="s">
        <v>773</v>
      </c>
      <c r="F895" s="120">
        <v>560015.92742631666</v>
      </c>
      <c r="G895" s="123">
        <v>249.95390703333902</v>
      </c>
      <c r="H895" s="110">
        <f t="shared" si="104"/>
        <v>233.65917553744876</v>
      </c>
      <c r="I895" s="123">
        <v>105.26761770839968</v>
      </c>
      <c r="J895" s="121">
        <v>0.93480905464015462</v>
      </c>
      <c r="K895" s="121">
        <v>0.28191051556205438</v>
      </c>
      <c r="L895" s="122">
        <v>0.33270000000000005</v>
      </c>
      <c r="M895" s="123">
        <v>1.6287278203506572</v>
      </c>
      <c r="N895" s="113">
        <f t="shared" si="105"/>
        <v>0.81436391017532861</v>
      </c>
      <c r="O895" s="113">
        <v>1</v>
      </c>
      <c r="P895" s="123" t="s">
        <v>780</v>
      </c>
      <c r="Q895" s="124">
        <v>7.3769999999999998</v>
      </c>
      <c r="R895" s="123">
        <v>1.787554791071037</v>
      </c>
      <c r="S895" s="113">
        <f t="shared" si="106"/>
        <v>0.89377739553551849</v>
      </c>
      <c r="T895" s="113">
        <v>1</v>
      </c>
      <c r="U895" s="123" t="s">
        <v>780</v>
      </c>
      <c r="V895" s="124">
        <v>0.1608</v>
      </c>
      <c r="W895" s="114">
        <f t="shared" si="107"/>
        <v>5.9222639999999998E-4</v>
      </c>
      <c r="X895" s="124">
        <v>0.73660000000000003</v>
      </c>
      <c r="Y895" s="113">
        <f t="shared" si="108"/>
        <v>0.36830000000000002</v>
      </c>
      <c r="Z895" s="113">
        <v>1</v>
      </c>
      <c r="AA895" s="123" t="s">
        <v>780</v>
      </c>
      <c r="AB895" s="121">
        <v>0.91114847415378164</v>
      </c>
      <c r="AC895" s="120">
        <v>1851.3197499605271</v>
      </c>
      <c r="AD895" s="120">
        <v>26.262985784448119</v>
      </c>
      <c r="AE895" s="120">
        <v>2158.2295782408669</v>
      </c>
      <c r="AF895" s="120">
        <v>16.111054218715708</v>
      </c>
      <c r="AG895" s="120">
        <v>2464.4676877964862</v>
      </c>
      <c r="AH895" s="120">
        <v>12.4435559807342</v>
      </c>
      <c r="AI895" s="123">
        <v>75.120471618591893</v>
      </c>
      <c r="AJ895" s="144" t="s">
        <v>771</v>
      </c>
      <c r="AK895" s="143">
        <f t="shared" si="109"/>
        <v>2464.4676877964862</v>
      </c>
      <c r="AL895" s="143">
        <f t="shared" si="110"/>
        <v>12.4435559807342</v>
      </c>
      <c r="AM895" s="143">
        <v>1</v>
      </c>
      <c r="AN895" s="143">
        <v>26321</v>
      </c>
      <c r="AO895" s="146" t="s">
        <v>774</v>
      </c>
      <c r="AP895" s="26">
        <v>0</v>
      </c>
      <c r="AQ895" s="141">
        <f t="shared" si="111"/>
        <v>24.879528381408107</v>
      </c>
      <c r="AR895" s="145"/>
      <c r="AS895" s="146"/>
      <c r="AT895" s="145"/>
      <c r="AU895" s="146"/>
      <c r="AV895" s="145"/>
      <c r="AW895" s="108"/>
      <c r="AX895" s="144"/>
      <c r="AY895" s="145"/>
      <c r="AZ895" s="145"/>
      <c r="BA895" s="145"/>
      <c r="BB895" s="145"/>
      <c r="BC895" s="145"/>
    </row>
    <row r="896" spans="1:55" x14ac:dyDescent="0.2">
      <c r="A896" s="6">
        <v>910</v>
      </c>
      <c r="B896" s="88" t="s">
        <v>749</v>
      </c>
      <c r="D896" s="120" t="s">
        <v>291</v>
      </c>
      <c r="E896" s="120" t="s">
        <v>773</v>
      </c>
      <c r="F896" s="120">
        <v>161213.12938013396</v>
      </c>
      <c r="G896" s="123">
        <v>105.6714303806792</v>
      </c>
      <c r="H896" s="110">
        <f t="shared" si="104"/>
        <v>234.19402304648224</v>
      </c>
      <c r="I896" s="123">
        <v>24.351961840348494</v>
      </c>
      <c r="J896" s="121">
        <v>2.2162473073639961</v>
      </c>
      <c r="K896" s="121">
        <v>1.0297170964358731</v>
      </c>
      <c r="L896" s="122">
        <v>0.15059999999999998</v>
      </c>
      <c r="M896" s="123">
        <v>4.4144112973929932</v>
      </c>
      <c r="N896" s="113">
        <f t="shared" si="105"/>
        <v>2.2072056486964966</v>
      </c>
      <c r="O896" s="113">
        <v>1</v>
      </c>
      <c r="P896" s="123" t="s">
        <v>780</v>
      </c>
      <c r="Q896" s="124">
        <v>3.149</v>
      </c>
      <c r="R896" s="123">
        <v>5.4161750641311013</v>
      </c>
      <c r="S896" s="113">
        <f t="shared" si="106"/>
        <v>2.7080875320655506</v>
      </c>
      <c r="T896" s="113">
        <v>1</v>
      </c>
      <c r="U896" s="123" t="s">
        <v>780</v>
      </c>
      <c r="V896" s="124">
        <v>0.15170000000000003</v>
      </c>
      <c r="W896" s="114">
        <f t="shared" si="107"/>
        <v>2.3801730000000002E-3</v>
      </c>
      <c r="X896" s="124">
        <v>3.1379999999999999</v>
      </c>
      <c r="Y896" s="113">
        <f t="shared" si="108"/>
        <v>1.569</v>
      </c>
      <c r="Z896" s="113">
        <v>1</v>
      </c>
      <c r="AA896" s="123" t="s">
        <v>780</v>
      </c>
      <c r="AB896" s="121">
        <v>0.81504221062344528</v>
      </c>
      <c r="AC896" s="120">
        <v>904.12225670223211</v>
      </c>
      <c r="AD896" s="120">
        <v>37.347191841071208</v>
      </c>
      <c r="AE896" s="120">
        <v>1444.6779968870562</v>
      </c>
      <c r="AF896" s="120">
        <v>42.621062046695442</v>
      </c>
      <c r="AG896" s="120">
        <v>2364.8710075142744</v>
      </c>
      <c r="AH896" s="120">
        <v>53.555361700947721</v>
      </c>
      <c r="AI896" s="123">
        <v>38.231356121726009</v>
      </c>
      <c r="AJ896" s="144" t="s">
        <v>771</v>
      </c>
      <c r="AK896" s="143">
        <f t="shared" si="109"/>
        <v>2364.8710075142744</v>
      </c>
      <c r="AL896" s="143">
        <f t="shared" si="110"/>
        <v>53.555361700947721</v>
      </c>
      <c r="AM896" s="143">
        <v>1</v>
      </c>
      <c r="AN896" s="143">
        <v>26321</v>
      </c>
      <c r="AO896" s="146" t="s">
        <v>774</v>
      </c>
      <c r="AP896" s="26">
        <v>0</v>
      </c>
      <c r="AQ896" s="141">
        <f t="shared" si="111"/>
        <v>61.768643878273991</v>
      </c>
      <c r="AR896" s="145"/>
      <c r="AS896" s="146"/>
      <c r="AT896" s="145"/>
      <c r="AU896" s="146"/>
      <c r="AV896" s="145"/>
      <c r="AW896" s="108"/>
      <c r="AX896" s="144"/>
      <c r="AY896" s="145"/>
      <c r="AZ896" s="145"/>
      <c r="BA896" s="145"/>
      <c r="BB896" s="145"/>
      <c r="BC896" s="145"/>
    </row>
    <row r="897" spans="1:55" x14ac:dyDescent="0.2">
      <c r="A897" s="6">
        <v>911</v>
      </c>
      <c r="B897" s="88" t="s">
        <v>749</v>
      </c>
      <c r="D897" s="120" t="s">
        <v>292</v>
      </c>
      <c r="E897" s="120" t="s">
        <v>773</v>
      </c>
      <c r="F897" s="120">
        <v>425636.09153062291</v>
      </c>
      <c r="G897" s="123">
        <v>307.16757175022263</v>
      </c>
      <c r="H897" s="110">
        <f t="shared" si="104"/>
        <v>691.62642432630241</v>
      </c>
      <c r="I897" s="123">
        <v>186.78183306195274</v>
      </c>
      <c r="J897" s="121">
        <v>2.2516257832343953</v>
      </c>
      <c r="K897" s="121">
        <v>0.61059649119960113</v>
      </c>
      <c r="L897" s="122">
        <v>0.52410000000000001</v>
      </c>
      <c r="M897" s="123">
        <v>1.1879361258176822</v>
      </c>
      <c r="N897" s="113">
        <f t="shared" si="105"/>
        <v>0.59396806290884108</v>
      </c>
      <c r="O897" s="113">
        <v>1</v>
      </c>
      <c r="P897" s="123" t="s">
        <v>780</v>
      </c>
      <c r="Q897" s="124">
        <v>13.82</v>
      </c>
      <c r="R897" s="123">
        <v>1.5373673575618276</v>
      </c>
      <c r="S897" s="113">
        <f t="shared" si="106"/>
        <v>0.76868367878091381</v>
      </c>
      <c r="T897" s="113">
        <v>1</v>
      </c>
      <c r="U897" s="123" t="s">
        <v>780</v>
      </c>
      <c r="V897" s="124">
        <v>0.1913</v>
      </c>
      <c r="W897" s="114">
        <f t="shared" si="107"/>
        <v>9.3344835000000004E-4</v>
      </c>
      <c r="X897" s="124">
        <v>0.9759000000000001</v>
      </c>
      <c r="Y897" s="113">
        <f t="shared" si="108"/>
        <v>0.48795000000000005</v>
      </c>
      <c r="Z897" s="113">
        <v>1</v>
      </c>
      <c r="AA897" s="123" t="s">
        <v>780</v>
      </c>
      <c r="AB897" s="121">
        <v>0.7727080453312587</v>
      </c>
      <c r="AC897" s="120">
        <v>2716.4028043171929</v>
      </c>
      <c r="AD897" s="120">
        <v>26.386525962962423</v>
      </c>
      <c r="AE897" s="120">
        <v>2737.6505441514805</v>
      </c>
      <c r="AF897" s="120">
        <v>14.662414937624362</v>
      </c>
      <c r="AG897" s="120">
        <v>2753.3609210777954</v>
      </c>
      <c r="AH897" s="120">
        <v>16.032789479078669</v>
      </c>
      <c r="AI897" s="123">
        <v>98.657708966605966</v>
      </c>
      <c r="AJ897" s="144" t="s">
        <v>771</v>
      </c>
      <c r="AK897" s="143">
        <f t="shared" si="109"/>
        <v>2753.3609210777954</v>
      </c>
      <c r="AL897" s="143">
        <f t="shared" si="110"/>
        <v>16.032789479078669</v>
      </c>
      <c r="AM897" s="143">
        <v>1</v>
      </c>
      <c r="AN897" s="143">
        <v>26321</v>
      </c>
      <c r="AO897" s="146" t="s">
        <v>774</v>
      </c>
      <c r="AP897" s="26">
        <v>0</v>
      </c>
      <c r="AQ897" s="141">
        <f t="shared" si="111"/>
        <v>1.3422910333940337</v>
      </c>
      <c r="AR897" s="145"/>
      <c r="AS897" s="146"/>
      <c r="AT897" s="145"/>
      <c r="AU897" s="146"/>
      <c r="AV897" s="145"/>
      <c r="AW897" s="108"/>
      <c r="AX897" s="144"/>
      <c r="AY897" s="145"/>
      <c r="AZ897" s="145"/>
      <c r="BA897" s="145"/>
      <c r="BB897" s="145"/>
      <c r="BC897" s="145"/>
    </row>
    <row r="898" spans="1:55" x14ac:dyDescent="0.2">
      <c r="A898" s="6">
        <v>912</v>
      </c>
      <c r="B898" s="88" t="s">
        <v>749</v>
      </c>
      <c r="D898" s="120" t="s">
        <v>293</v>
      </c>
      <c r="E898" s="120" t="s">
        <v>773</v>
      </c>
      <c r="F898" s="120">
        <v>178955.50324577911</v>
      </c>
      <c r="G898" s="123">
        <v>67.477119306018793</v>
      </c>
      <c r="H898" s="110">
        <f t="shared" si="104"/>
        <v>78.285787742387953</v>
      </c>
      <c r="I898" s="123">
        <v>40.978844091564234</v>
      </c>
      <c r="J898" s="121">
        <v>1.1601827189354399</v>
      </c>
      <c r="K898" s="121">
        <v>0.12042633387146762</v>
      </c>
      <c r="L898" s="122">
        <v>0.47660000000000002</v>
      </c>
      <c r="M898" s="123">
        <v>1.167911285702065</v>
      </c>
      <c r="N898" s="113">
        <f t="shared" si="105"/>
        <v>0.58395564285103252</v>
      </c>
      <c r="O898" s="113">
        <v>1</v>
      </c>
      <c r="P898" s="123" t="s">
        <v>780</v>
      </c>
      <c r="Q898" s="124">
        <v>10.88</v>
      </c>
      <c r="R898" s="123">
        <v>1.9025206257480511</v>
      </c>
      <c r="S898" s="113">
        <f t="shared" si="106"/>
        <v>0.95126031287402557</v>
      </c>
      <c r="T898" s="113">
        <v>1</v>
      </c>
      <c r="U898" s="123" t="s">
        <v>780</v>
      </c>
      <c r="V898" s="124">
        <v>0.16560000000000002</v>
      </c>
      <c r="W898" s="114">
        <f t="shared" si="107"/>
        <v>1.2436560000000003E-3</v>
      </c>
      <c r="X898" s="124">
        <v>1.502</v>
      </c>
      <c r="Y898" s="113">
        <f t="shared" si="108"/>
        <v>0.751</v>
      </c>
      <c r="Z898" s="113">
        <v>1</v>
      </c>
      <c r="AA898" s="123" t="s">
        <v>780</v>
      </c>
      <c r="AB898" s="121">
        <v>0.61387575508825543</v>
      </c>
      <c r="AC898" s="120">
        <v>2512.4801550126635</v>
      </c>
      <c r="AD898" s="120">
        <v>24.346967558658434</v>
      </c>
      <c r="AE898" s="120">
        <v>2512.9328198336889</v>
      </c>
      <c r="AF898" s="120">
        <v>17.847740520422121</v>
      </c>
      <c r="AG898" s="120">
        <v>2513.2985179819671</v>
      </c>
      <c r="AH898" s="120">
        <v>25.247201092300934</v>
      </c>
      <c r="AI898" s="123">
        <v>99.967438688104565</v>
      </c>
      <c r="AJ898" s="144" t="s">
        <v>771</v>
      </c>
      <c r="AK898" s="143">
        <f t="shared" si="109"/>
        <v>2513.2985179819671</v>
      </c>
      <c r="AL898" s="143">
        <f t="shared" si="110"/>
        <v>25.247201092300934</v>
      </c>
      <c r="AM898" s="143">
        <v>1</v>
      </c>
      <c r="AN898" s="143">
        <v>26321</v>
      </c>
      <c r="AO898" s="146" t="s">
        <v>774</v>
      </c>
      <c r="AP898" s="26">
        <v>0</v>
      </c>
      <c r="AQ898" s="141">
        <f t="shared" si="111"/>
        <v>3.2561311895435097E-2</v>
      </c>
      <c r="AR898" s="145"/>
      <c r="AS898" s="146"/>
      <c r="AT898" s="145"/>
      <c r="AU898" s="146"/>
      <c r="AV898" s="145"/>
      <c r="AW898" s="108"/>
      <c r="AX898" s="144"/>
      <c r="AY898" s="145"/>
      <c r="AZ898" s="145"/>
      <c r="BA898" s="145"/>
      <c r="BB898" s="145"/>
      <c r="BC898" s="145"/>
    </row>
    <row r="899" spans="1:55" x14ac:dyDescent="0.2">
      <c r="A899" s="6">
        <v>913</v>
      </c>
      <c r="B899" s="88" t="s">
        <v>749</v>
      </c>
      <c r="D899" s="120" t="s">
        <v>294</v>
      </c>
      <c r="E899" s="120" t="s">
        <v>773</v>
      </c>
      <c r="F899" s="120">
        <v>388713.55427576089</v>
      </c>
      <c r="G899" s="123">
        <v>190.36807103066289</v>
      </c>
      <c r="H899" s="110">
        <f t="shared" ref="H899:H962" si="112">J899*G899</f>
        <v>354.84575305368708</v>
      </c>
      <c r="I899" s="123">
        <v>69.470037555414564</v>
      </c>
      <c r="J899" s="121">
        <v>1.8639982594378</v>
      </c>
      <c r="K899" s="121">
        <v>0.49015507564457728</v>
      </c>
      <c r="L899" s="122">
        <v>0.28640000000000004</v>
      </c>
      <c r="M899" s="123">
        <v>2.8284768080778546</v>
      </c>
      <c r="N899" s="113">
        <f t="shared" ref="N899:N962" si="113">M899/2</f>
        <v>1.4142384040389273</v>
      </c>
      <c r="O899" s="113">
        <v>1</v>
      </c>
      <c r="P899" s="123" t="s">
        <v>780</v>
      </c>
      <c r="Q899" s="124">
        <v>6.2469999999999999</v>
      </c>
      <c r="R899" s="123">
        <v>3.0894195454648132</v>
      </c>
      <c r="S899" s="113">
        <f t="shared" ref="S899:S962" si="114">R899/2</f>
        <v>1.5447097727324066</v>
      </c>
      <c r="T899" s="113">
        <v>1</v>
      </c>
      <c r="U899" s="123" t="s">
        <v>780</v>
      </c>
      <c r="V899" s="124">
        <v>0.15820000000000001</v>
      </c>
      <c r="W899" s="114">
        <f t="shared" ref="W899:W962" si="115">(Y899/100)*V899</f>
        <v>9.8321300000000014E-4</v>
      </c>
      <c r="X899" s="124">
        <v>1.2430000000000001</v>
      </c>
      <c r="Y899" s="113">
        <f t="shared" ref="Y899:Y962" si="116">X899/2</f>
        <v>0.62150000000000005</v>
      </c>
      <c r="Z899" s="113">
        <v>1</v>
      </c>
      <c r="AA899" s="123" t="s">
        <v>780</v>
      </c>
      <c r="AB899" s="121">
        <v>0.91553664578512306</v>
      </c>
      <c r="AC899" s="120">
        <v>1623.2749339464542</v>
      </c>
      <c r="AD899" s="120">
        <v>40.717621774705322</v>
      </c>
      <c r="AE899" s="120">
        <v>2010.9946863061043</v>
      </c>
      <c r="AF899" s="120">
        <v>27.407154701425725</v>
      </c>
      <c r="AG899" s="120">
        <v>2436.641926370422</v>
      </c>
      <c r="AH899" s="120">
        <v>21.051565469372189</v>
      </c>
      <c r="AI899" s="123">
        <v>66.619346748434864</v>
      </c>
      <c r="AJ899" s="144" t="s">
        <v>771</v>
      </c>
      <c r="AK899" s="143">
        <f t="shared" ref="AK899:AK962" si="117">AG899</f>
        <v>2436.641926370422</v>
      </c>
      <c r="AL899" s="143">
        <f t="shared" ref="AL899:AL962" si="118">AH899</f>
        <v>21.051565469372189</v>
      </c>
      <c r="AM899" s="143">
        <v>1</v>
      </c>
      <c r="AN899" s="143">
        <v>26321</v>
      </c>
      <c r="AO899" s="146" t="s">
        <v>774</v>
      </c>
      <c r="AP899" s="26">
        <v>0</v>
      </c>
      <c r="AQ899" s="141">
        <f t="shared" ref="AQ899:AQ962" si="119">100-AI899</f>
        <v>33.380653251565136</v>
      </c>
      <c r="AR899" s="145"/>
      <c r="AS899" s="146"/>
      <c r="AT899" s="145"/>
      <c r="AU899" s="146"/>
      <c r="AV899" s="145"/>
      <c r="AW899" s="108"/>
      <c r="AX899" s="144"/>
      <c r="AY899" s="145"/>
      <c r="AZ899" s="145"/>
      <c r="BA899" s="145"/>
      <c r="BB899" s="145"/>
      <c r="BC899" s="145"/>
    </row>
    <row r="900" spans="1:55" x14ac:dyDescent="0.2">
      <c r="A900" s="6">
        <v>914</v>
      </c>
      <c r="B900" s="88" t="s">
        <v>749</v>
      </c>
      <c r="D900" s="120" t="s">
        <v>295</v>
      </c>
      <c r="E900" s="120" t="s">
        <v>773</v>
      </c>
      <c r="F900" s="120">
        <v>645387.90316514717</v>
      </c>
      <c r="G900" s="123">
        <v>936.65564603937923</v>
      </c>
      <c r="H900" s="110">
        <f t="shared" si="112"/>
        <v>2872.8018361572481</v>
      </c>
      <c r="I900" s="123">
        <v>104.59673780209695</v>
      </c>
      <c r="J900" s="121">
        <v>3.0670843103383896</v>
      </c>
      <c r="K900" s="121">
        <v>2.2774737138877836</v>
      </c>
      <c r="L900" s="122">
        <v>7.5749999999999998E-2</v>
      </c>
      <c r="M900" s="123">
        <v>7.6574655495272976</v>
      </c>
      <c r="N900" s="113">
        <f t="shared" si="113"/>
        <v>3.8287327747636488</v>
      </c>
      <c r="O900" s="113">
        <v>1</v>
      </c>
      <c r="P900" s="123" t="s">
        <v>780</v>
      </c>
      <c r="Q900" s="124">
        <v>1.4610000000000001</v>
      </c>
      <c r="R900" s="123">
        <v>7.8699443883175677</v>
      </c>
      <c r="S900" s="113">
        <f t="shared" si="114"/>
        <v>3.9349721941587839</v>
      </c>
      <c r="T900" s="113">
        <v>1</v>
      </c>
      <c r="U900" s="123" t="s">
        <v>780</v>
      </c>
      <c r="V900" s="124">
        <v>0.1399</v>
      </c>
      <c r="W900" s="114">
        <f t="shared" si="115"/>
        <v>1.2702919999999999E-3</v>
      </c>
      <c r="X900" s="124">
        <v>1.8160000000000001</v>
      </c>
      <c r="Y900" s="113">
        <f t="shared" si="116"/>
        <v>0.90800000000000003</v>
      </c>
      <c r="Z900" s="113">
        <v>1</v>
      </c>
      <c r="AA900" s="123" t="s">
        <v>780</v>
      </c>
      <c r="AB900" s="121">
        <v>0.97300122741582751</v>
      </c>
      <c r="AC900" s="120">
        <v>470.71967561911998</v>
      </c>
      <c r="AD900" s="120">
        <v>34.854692726765734</v>
      </c>
      <c r="AE900" s="120">
        <v>914.32076062137492</v>
      </c>
      <c r="AF900" s="120">
        <v>48.58011667387143</v>
      </c>
      <c r="AG900" s="120">
        <v>2225.4206637949724</v>
      </c>
      <c r="AH900" s="120">
        <v>31.46048521023295</v>
      </c>
      <c r="AI900" s="123">
        <v>21.151941440878403</v>
      </c>
      <c r="AJ900" s="144" t="s">
        <v>771</v>
      </c>
      <c r="AK900" s="143">
        <f t="shared" si="117"/>
        <v>2225.4206637949724</v>
      </c>
      <c r="AL900" s="143">
        <f t="shared" si="118"/>
        <v>31.46048521023295</v>
      </c>
      <c r="AM900" s="143">
        <v>1</v>
      </c>
      <c r="AN900" s="143">
        <v>26321</v>
      </c>
      <c r="AO900" s="146" t="s">
        <v>774</v>
      </c>
      <c r="AP900" s="26">
        <v>0</v>
      </c>
      <c r="AQ900" s="141">
        <f t="shared" si="119"/>
        <v>78.848058559121597</v>
      </c>
      <c r="AR900" s="145"/>
      <c r="AS900" s="146"/>
      <c r="AT900" s="145"/>
      <c r="AU900" s="146"/>
      <c r="AV900" s="145"/>
      <c r="AW900" s="108"/>
      <c r="AX900" s="144"/>
      <c r="AY900" s="145"/>
      <c r="AZ900" s="145"/>
      <c r="BA900" s="145"/>
      <c r="BB900" s="145"/>
      <c r="BC900" s="145"/>
    </row>
    <row r="901" spans="1:55" x14ac:dyDescent="0.2">
      <c r="A901" s="6">
        <v>915</v>
      </c>
      <c r="B901" s="88" t="s">
        <v>749</v>
      </c>
      <c r="D901" s="120" t="s">
        <v>296</v>
      </c>
      <c r="E901" s="120" t="s">
        <v>773</v>
      </c>
      <c r="F901" s="120">
        <v>463679.66238956002</v>
      </c>
      <c r="G901" s="123">
        <v>244.54230300352762</v>
      </c>
      <c r="H901" s="110">
        <f t="shared" si="112"/>
        <v>286.04733387885676</v>
      </c>
      <c r="I901" s="123">
        <v>102.53012898084167</v>
      </c>
      <c r="J901" s="121">
        <v>1.1697253618926229</v>
      </c>
      <c r="K901" s="121">
        <v>0.33576561973954666</v>
      </c>
      <c r="L901" s="122">
        <v>0.3226</v>
      </c>
      <c r="M901" s="123">
        <v>1.1737027862833886</v>
      </c>
      <c r="N901" s="113">
        <f t="shared" si="113"/>
        <v>0.58685139314169432</v>
      </c>
      <c r="O901" s="113">
        <v>1</v>
      </c>
      <c r="P901" s="123" t="s">
        <v>780</v>
      </c>
      <c r="Q901" s="124">
        <v>7.2629999999999999</v>
      </c>
      <c r="R901" s="123">
        <v>1.5745888458749724</v>
      </c>
      <c r="S901" s="113">
        <f t="shared" si="114"/>
        <v>0.78729442293748619</v>
      </c>
      <c r="T901" s="113">
        <v>1</v>
      </c>
      <c r="U901" s="123" t="s">
        <v>780</v>
      </c>
      <c r="V901" s="124">
        <v>0.1633</v>
      </c>
      <c r="W901" s="114">
        <f t="shared" si="115"/>
        <v>8.5732500000000004E-4</v>
      </c>
      <c r="X901" s="124">
        <v>1.05</v>
      </c>
      <c r="Y901" s="113">
        <f t="shared" si="116"/>
        <v>0.52500000000000002</v>
      </c>
      <c r="Z901" s="113">
        <v>1</v>
      </c>
      <c r="AA901" s="123" t="s">
        <v>780</v>
      </c>
      <c r="AB901" s="121">
        <v>0.74540270582901391</v>
      </c>
      <c r="AC901" s="120">
        <v>1802.3199651361567</v>
      </c>
      <c r="AD901" s="120">
        <v>18.480549587192854</v>
      </c>
      <c r="AE901" s="120">
        <v>2144.2999447118973</v>
      </c>
      <c r="AF901" s="120">
        <v>14.151412901856929</v>
      </c>
      <c r="AG901" s="120">
        <v>2490.1306845270424</v>
      </c>
      <c r="AH901" s="120">
        <v>17.685978218234467</v>
      </c>
      <c r="AI901" s="123">
        <v>72.378529220785708</v>
      </c>
      <c r="AJ901" s="144" t="s">
        <v>771</v>
      </c>
      <c r="AK901" s="143">
        <f t="shared" si="117"/>
        <v>2490.1306845270424</v>
      </c>
      <c r="AL901" s="143">
        <f t="shared" si="118"/>
        <v>17.685978218234467</v>
      </c>
      <c r="AM901" s="143">
        <v>1</v>
      </c>
      <c r="AN901" s="143">
        <v>26321</v>
      </c>
      <c r="AO901" s="146" t="s">
        <v>774</v>
      </c>
      <c r="AP901" s="26">
        <v>0</v>
      </c>
      <c r="AQ901" s="141">
        <f t="shared" si="119"/>
        <v>27.621470779214292</v>
      </c>
      <c r="AR901" s="145"/>
      <c r="AS901" s="146"/>
      <c r="AT901" s="145"/>
      <c r="AU901" s="146"/>
      <c r="AV901" s="145"/>
      <c r="AW901" s="108"/>
      <c r="AX901" s="144"/>
      <c r="AY901" s="145"/>
      <c r="AZ901" s="145"/>
      <c r="BA901" s="145"/>
      <c r="BB901" s="145"/>
      <c r="BC901" s="145"/>
    </row>
    <row r="902" spans="1:55" x14ac:dyDescent="0.2">
      <c r="A902" s="6">
        <v>916</v>
      </c>
      <c r="B902" s="88" t="s">
        <v>749</v>
      </c>
      <c r="D902" s="120" t="s">
        <v>297</v>
      </c>
      <c r="E902" s="120" t="s">
        <v>773</v>
      </c>
      <c r="F902" s="120">
        <v>607565.69496509025</v>
      </c>
      <c r="G902" s="123">
        <v>585.12225618107902</v>
      </c>
      <c r="H902" s="110">
        <f t="shared" si="112"/>
        <v>1520.706891209901</v>
      </c>
      <c r="I902" s="123">
        <v>141.85178038163218</v>
      </c>
      <c r="J902" s="121">
        <v>2.5989558167469271</v>
      </c>
      <c r="K902" s="121">
        <v>1.8806077507614063</v>
      </c>
      <c r="L902" s="122">
        <v>0.19400000000000001</v>
      </c>
      <c r="M902" s="123">
        <v>1.4865276677629646</v>
      </c>
      <c r="N902" s="113">
        <f t="shared" si="113"/>
        <v>0.74326383388148232</v>
      </c>
      <c r="O902" s="113">
        <v>1</v>
      </c>
      <c r="P902" s="123" t="s">
        <v>780</v>
      </c>
      <c r="Q902" s="124">
        <v>3.718</v>
      </c>
      <c r="R902" s="123">
        <v>2.1887948861696169</v>
      </c>
      <c r="S902" s="113">
        <f t="shared" si="114"/>
        <v>1.0943974430848085</v>
      </c>
      <c r="T902" s="113">
        <v>1</v>
      </c>
      <c r="U902" s="123" t="s">
        <v>780</v>
      </c>
      <c r="V902" s="124">
        <v>0.13900000000000001</v>
      </c>
      <c r="W902" s="114">
        <f t="shared" si="115"/>
        <v>1.1168650000000001E-3</v>
      </c>
      <c r="X902" s="124">
        <v>1.607</v>
      </c>
      <c r="Y902" s="113">
        <f t="shared" si="116"/>
        <v>0.80349999999999999</v>
      </c>
      <c r="Z902" s="113">
        <v>1</v>
      </c>
      <c r="AA902" s="123" t="s">
        <v>780</v>
      </c>
      <c r="AB902" s="121">
        <v>0.67915348174281542</v>
      </c>
      <c r="AC902" s="120">
        <v>1142.9012273219319</v>
      </c>
      <c r="AD902" s="120">
        <v>15.58750873939448</v>
      </c>
      <c r="AE902" s="120">
        <v>1575.3377611512553</v>
      </c>
      <c r="AF902" s="120">
        <v>17.667264713780469</v>
      </c>
      <c r="AG902" s="120">
        <v>2215.1185404253602</v>
      </c>
      <c r="AH902" s="120">
        <v>27.857538383267187</v>
      </c>
      <c r="AI902" s="123">
        <v>51.595488298448586</v>
      </c>
      <c r="AJ902" s="144" t="s">
        <v>771</v>
      </c>
      <c r="AK902" s="143">
        <f t="shared" si="117"/>
        <v>2215.1185404253602</v>
      </c>
      <c r="AL902" s="143">
        <f t="shared" si="118"/>
        <v>27.857538383267187</v>
      </c>
      <c r="AM902" s="143">
        <v>1</v>
      </c>
      <c r="AN902" s="143">
        <v>26321</v>
      </c>
      <c r="AO902" s="146" t="s">
        <v>774</v>
      </c>
      <c r="AP902" s="26">
        <v>0</v>
      </c>
      <c r="AQ902" s="141">
        <f t="shared" si="119"/>
        <v>48.404511701551414</v>
      </c>
      <c r="AR902" s="145"/>
      <c r="AS902" s="146"/>
      <c r="AT902" s="145"/>
      <c r="AU902" s="146"/>
      <c r="AV902" s="145"/>
      <c r="AW902" s="108"/>
      <c r="AX902" s="144"/>
      <c r="AY902" s="145"/>
      <c r="AZ902" s="145"/>
      <c r="BA902" s="145"/>
      <c r="BB902" s="145"/>
      <c r="BC902" s="145"/>
    </row>
    <row r="903" spans="1:55" x14ac:dyDescent="0.2">
      <c r="A903" s="6">
        <v>917</v>
      </c>
      <c r="B903" s="88" t="s">
        <v>749</v>
      </c>
      <c r="D903" s="120" t="s">
        <v>298</v>
      </c>
      <c r="E903" s="120" t="s">
        <v>773</v>
      </c>
      <c r="F903" s="120">
        <v>864672.90204182139</v>
      </c>
      <c r="G903" s="123">
        <v>2267.8926990346968</v>
      </c>
      <c r="H903" s="110">
        <f t="shared" si="112"/>
        <v>2355.1909349351085</v>
      </c>
      <c r="I903" s="123">
        <v>273.74938073795977</v>
      </c>
      <c r="J903" s="121">
        <v>1.0384931068112566</v>
      </c>
      <c r="K903" s="121">
        <v>14.337630003066817</v>
      </c>
      <c r="L903" s="122">
        <v>7.7840000000000006E-2</v>
      </c>
      <c r="M903" s="123">
        <v>2.239154357991556</v>
      </c>
      <c r="N903" s="113">
        <f t="shared" si="113"/>
        <v>1.119577178995778</v>
      </c>
      <c r="O903" s="113">
        <v>1</v>
      </c>
      <c r="P903" s="123" t="s">
        <v>780</v>
      </c>
      <c r="Q903" s="124">
        <v>1.032</v>
      </c>
      <c r="R903" s="123">
        <v>10.225183114860865</v>
      </c>
      <c r="S903" s="113">
        <f t="shared" si="114"/>
        <v>5.1125915574304326</v>
      </c>
      <c r="T903" s="113">
        <v>1</v>
      </c>
      <c r="U903" s="123" t="s">
        <v>780</v>
      </c>
      <c r="V903" s="124">
        <v>9.6120000000000011E-2</v>
      </c>
      <c r="W903" s="114">
        <f t="shared" si="115"/>
        <v>4.7949462000000005E-3</v>
      </c>
      <c r="X903" s="124">
        <v>9.9770000000000003</v>
      </c>
      <c r="Y903" s="113">
        <f t="shared" si="116"/>
        <v>4.9885000000000002</v>
      </c>
      <c r="Z903" s="113">
        <v>1</v>
      </c>
      <c r="AA903" s="123" t="s">
        <v>780</v>
      </c>
      <c r="AB903" s="121">
        <v>0.21898427958099451</v>
      </c>
      <c r="AC903" s="120">
        <v>483.24516735508911</v>
      </c>
      <c r="AD903" s="120">
        <v>10.433416419651678</v>
      </c>
      <c r="AE903" s="120">
        <v>719.77362497510171</v>
      </c>
      <c r="AF903" s="120">
        <v>54.140229333985076</v>
      </c>
      <c r="AG903" s="120">
        <v>1550.1448621979364</v>
      </c>
      <c r="AH903" s="120">
        <v>187.38284628568573</v>
      </c>
      <c r="AI903" s="123">
        <v>31.174194047251824</v>
      </c>
      <c r="AJ903" s="144" t="s">
        <v>771</v>
      </c>
      <c r="AK903" s="143">
        <f t="shared" si="117"/>
        <v>1550.1448621979364</v>
      </c>
      <c r="AL903" s="143">
        <f t="shared" si="118"/>
        <v>187.38284628568573</v>
      </c>
      <c r="AM903" s="143">
        <v>1</v>
      </c>
      <c r="AN903" s="143">
        <v>26321</v>
      </c>
      <c r="AO903" s="146" t="s">
        <v>774</v>
      </c>
      <c r="AP903" s="26">
        <v>0</v>
      </c>
      <c r="AQ903" s="141">
        <f t="shared" si="119"/>
        <v>68.825805952748169</v>
      </c>
      <c r="AR903" s="145"/>
      <c r="AS903" s="146"/>
      <c r="AT903" s="145"/>
      <c r="AU903" s="146"/>
      <c r="AV903" s="145"/>
      <c r="AW903" s="108"/>
      <c r="AX903" s="144"/>
      <c r="AY903" s="145"/>
      <c r="AZ903" s="145"/>
      <c r="BA903" s="145"/>
      <c r="BB903" s="145"/>
      <c r="BC903" s="145"/>
    </row>
    <row r="904" spans="1:55" x14ac:dyDescent="0.2">
      <c r="A904" s="6">
        <v>918</v>
      </c>
      <c r="B904" s="88" t="s">
        <v>749</v>
      </c>
      <c r="D904" s="120" t="s">
        <v>299</v>
      </c>
      <c r="E904" s="120" t="s">
        <v>773</v>
      </c>
      <c r="F904" s="120">
        <v>627786.57531806291</v>
      </c>
      <c r="G904" s="123">
        <v>1672.2594119364721</v>
      </c>
      <c r="H904" s="110">
        <f t="shared" si="112"/>
        <v>2153.2277807632126</v>
      </c>
      <c r="I904" s="123">
        <v>179.19602903720434</v>
      </c>
      <c r="J904" s="121">
        <v>1.2876158838716179</v>
      </c>
      <c r="K904" s="121">
        <v>5.9943248852540574</v>
      </c>
      <c r="L904" s="122">
        <v>7.7530000000000002E-2</v>
      </c>
      <c r="M904" s="123">
        <v>2.1113654066000467</v>
      </c>
      <c r="N904" s="113">
        <f t="shared" si="113"/>
        <v>1.0556827033000233</v>
      </c>
      <c r="O904" s="113">
        <v>1</v>
      </c>
      <c r="P904" s="123" t="s">
        <v>780</v>
      </c>
      <c r="Q904" s="124">
        <v>1.3720000000000001</v>
      </c>
      <c r="R904" s="123">
        <v>4.0099831127893459</v>
      </c>
      <c r="S904" s="113">
        <f t="shared" si="114"/>
        <v>2.004991556394673</v>
      </c>
      <c r="T904" s="113">
        <v>1</v>
      </c>
      <c r="U904" s="123" t="s">
        <v>780</v>
      </c>
      <c r="V904" s="124">
        <v>0.12840000000000001</v>
      </c>
      <c r="W904" s="114">
        <f t="shared" si="115"/>
        <v>2.1885780000000001E-3</v>
      </c>
      <c r="X904" s="124">
        <v>3.4089999999999998</v>
      </c>
      <c r="Y904" s="113">
        <f t="shared" si="116"/>
        <v>1.7044999999999999</v>
      </c>
      <c r="Z904" s="113">
        <v>1</v>
      </c>
      <c r="AA904" s="123" t="s">
        <v>780</v>
      </c>
      <c r="AB904" s="121">
        <v>0.52652725640317721</v>
      </c>
      <c r="AC904" s="120">
        <v>481.37757477048916</v>
      </c>
      <c r="AD904" s="120">
        <v>9.8008799335829622</v>
      </c>
      <c r="AE904" s="120">
        <v>877.07170685559345</v>
      </c>
      <c r="AF904" s="120">
        <v>23.829450811463289</v>
      </c>
      <c r="AG904" s="120">
        <v>2075.5417090840942</v>
      </c>
      <c r="AH904" s="120">
        <v>60.036837826582797</v>
      </c>
      <c r="AI904" s="123">
        <v>23.192864429735501</v>
      </c>
      <c r="AJ904" s="144" t="s">
        <v>771</v>
      </c>
      <c r="AK904" s="143">
        <f t="shared" si="117"/>
        <v>2075.5417090840942</v>
      </c>
      <c r="AL904" s="143">
        <f t="shared" si="118"/>
        <v>60.036837826582797</v>
      </c>
      <c r="AM904" s="143">
        <v>1</v>
      </c>
      <c r="AN904" s="143">
        <v>26321</v>
      </c>
      <c r="AO904" s="146" t="s">
        <v>774</v>
      </c>
      <c r="AP904" s="26">
        <v>0</v>
      </c>
      <c r="AQ904" s="141">
        <f t="shared" si="119"/>
        <v>76.807135570264506</v>
      </c>
      <c r="AR904" s="145"/>
      <c r="AS904" s="146"/>
      <c r="AT904" s="145"/>
      <c r="AU904" s="146"/>
      <c r="AV904" s="145"/>
      <c r="AW904" s="108"/>
      <c r="AX904" s="144"/>
      <c r="AY904" s="145"/>
      <c r="AZ904" s="145"/>
      <c r="BA904" s="145"/>
      <c r="BB904" s="145"/>
      <c r="BC904" s="145"/>
    </row>
    <row r="905" spans="1:55" x14ac:dyDescent="0.2">
      <c r="A905" s="6">
        <v>919</v>
      </c>
      <c r="B905" s="88" t="s">
        <v>749</v>
      </c>
      <c r="D905" s="120" t="s">
        <v>300</v>
      </c>
      <c r="E905" s="120" t="s">
        <v>773</v>
      </c>
      <c r="F905" s="120">
        <v>764987.05762770027</v>
      </c>
      <c r="G905" s="123">
        <v>289.43980143234319</v>
      </c>
      <c r="H905" s="110">
        <f t="shared" si="112"/>
        <v>242.84532037045992</v>
      </c>
      <c r="I905" s="123">
        <v>167.21843780602265</v>
      </c>
      <c r="J905" s="121">
        <v>0.83901840440982067</v>
      </c>
      <c r="K905" s="121" t="s">
        <v>560</v>
      </c>
      <c r="L905" s="122">
        <v>0.47740000000000005</v>
      </c>
      <c r="M905" s="123">
        <v>0.97967770683350719</v>
      </c>
      <c r="N905" s="113">
        <f t="shared" si="113"/>
        <v>0.48983885341675359</v>
      </c>
      <c r="O905" s="113">
        <v>1</v>
      </c>
      <c r="P905" s="123" t="s">
        <v>780</v>
      </c>
      <c r="Q905" s="124">
        <v>10.86</v>
      </c>
      <c r="R905" s="123">
        <v>1.1419482526547862</v>
      </c>
      <c r="S905" s="113">
        <f t="shared" si="114"/>
        <v>0.57097412632739308</v>
      </c>
      <c r="T905" s="113">
        <v>1</v>
      </c>
      <c r="U905" s="123" t="s">
        <v>780</v>
      </c>
      <c r="V905" s="124">
        <v>0.16500000000000001</v>
      </c>
      <c r="W905" s="114">
        <f t="shared" si="115"/>
        <v>4.8411000000000011E-4</v>
      </c>
      <c r="X905" s="124">
        <v>0.5868000000000001</v>
      </c>
      <c r="Y905" s="113">
        <f t="shared" si="116"/>
        <v>0.29340000000000005</v>
      </c>
      <c r="Z905" s="113">
        <v>1</v>
      </c>
      <c r="AA905" s="123" t="s">
        <v>780</v>
      </c>
      <c r="AB905" s="121">
        <v>0.85790026348038573</v>
      </c>
      <c r="AC905" s="120">
        <v>2515.7537558072886</v>
      </c>
      <c r="AD905" s="120">
        <v>20.438500742885935</v>
      </c>
      <c r="AE905" s="120">
        <v>2511.1882902084653</v>
      </c>
      <c r="AF905" s="120">
        <v>10.673354751936131</v>
      </c>
      <c r="AG905" s="120">
        <v>2507.4994844312432</v>
      </c>
      <c r="AH905" s="120">
        <v>9.8693749335049823</v>
      </c>
      <c r="AI905" s="123">
        <v>100.32918337281005</v>
      </c>
      <c r="AJ905" s="144" t="s">
        <v>771</v>
      </c>
      <c r="AK905" s="143">
        <f t="shared" si="117"/>
        <v>2507.4994844312432</v>
      </c>
      <c r="AL905" s="143">
        <f t="shared" si="118"/>
        <v>9.8693749335049823</v>
      </c>
      <c r="AM905" s="143">
        <v>1</v>
      </c>
      <c r="AN905" s="143">
        <v>26321</v>
      </c>
      <c r="AO905" s="146" t="s">
        <v>774</v>
      </c>
      <c r="AP905" s="26">
        <v>0</v>
      </c>
      <c r="AQ905" s="141">
        <f t="shared" si="119"/>
        <v>-0.32918337281004995</v>
      </c>
      <c r="AR905" s="145"/>
      <c r="AS905" s="146"/>
      <c r="AT905" s="145"/>
      <c r="AU905" s="146"/>
      <c r="AV905" s="145"/>
      <c r="AW905" s="108"/>
      <c r="AX905" s="144"/>
      <c r="AY905" s="145"/>
      <c r="AZ905" s="145"/>
      <c r="BA905" s="145"/>
      <c r="BB905" s="145"/>
      <c r="BC905" s="145"/>
    </row>
    <row r="906" spans="1:55" x14ac:dyDescent="0.2">
      <c r="A906" s="6">
        <v>920</v>
      </c>
      <c r="B906" s="88" t="s">
        <v>749</v>
      </c>
      <c r="D906" s="120" t="s">
        <v>301</v>
      </c>
      <c r="E906" s="120" t="s">
        <v>773</v>
      </c>
      <c r="F906" s="120">
        <v>416070.3775891533</v>
      </c>
      <c r="G906" s="123">
        <v>285.69995893312597</v>
      </c>
      <c r="H906" s="110">
        <f t="shared" si="112"/>
        <v>467.10538196233841</v>
      </c>
      <c r="I906" s="123">
        <v>91.325426830671844</v>
      </c>
      <c r="J906" s="121">
        <v>1.6349508194072726</v>
      </c>
      <c r="K906" s="121">
        <v>1.087630896527163</v>
      </c>
      <c r="L906" s="122">
        <v>0.25930000000000003</v>
      </c>
      <c r="M906" s="123">
        <v>2.1456598603382746</v>
      </c>
      <c r="N906" s="113">
        <f t="shared" si="113"/>
        <v>1.0728299301691373</v>
      </c>
      <c r="O906" s="113">
        <v>1</v>
      </c>
      <c r="P906" s="123" t="s">
        <v>780</v>
      </c>
      <c r="Q906" s="124">
        <v>5.726</v>
      </c>
      <c r="R906" s="123">
        <v>2.5746208923356182</v>
      </c>
      <c r="S906" s="113">
        <f t="shared" si="114"/>
        <v>1.2873104461678091</v>
      </c>
      <c r="T906" s="113">
        <v>1</v>
      </c>
      <c r="U906" s="123" t="s">
        <v>780</v>
      </c>
      <c r="V906" s="124">
        <v>0.16020000000000001</v>
      </c>
      <c r="W906" s="114">
        <f t="shared" si="115"/>
        <v>1.1398230000000001E-3</v>
      </c>
      <c r="X906" s="124">
        <v>1.423</v>
      </c>
      <c r="Y906" s="113">
        <f t="shared" si="116"/>
        <v>0.71150000000000002</v>
      </c>
      <c r="Z906" s="113">
        <v>1</v>
      </c>
      <c r="AA906" s="123" t="s">
        <v>780</v>
      </c>
      <c r="AB906" s="121">
        <v>0.83338866189025484</v>
      </c>
      <c r="AC906" s="120">
        <v>1486.0690922880865</v>
      </c>
      <c r="AD906" s="120">
        <v>28.54065576832545</v>
      </c>
      <c r="AE906" s="120">
        <v>1935.3099541144709</v>
      </c>
      <c r="AF906" s="120">
        <v>22.503079618683614</v>
      </c>
      <c r="AG906" s="120">
        <v>2457.5861514042635</v>
      </c>
      <c r="AH906" s="120">
        <v>24.054686749656835</v>
      </c>
      <c r="AI906" s="123">
        <v>60.468646905376943</v>
      </c>
      <c r="AJ906" s="144" t="s">
        <v>771</v>
      </c>
      <c r="AK906" s="143">
        <f t="shared" si="117"/>
        <v>2457.5861514042635</v>
      </c>
      <c r="AL906" s="143">
        <f t="shared" si="118"/>
        <v>24.054686749656835</v>
      </c>
      <c r="AM906" s="143">
        <v>1</v>
      </c>
      <c r="AN906" s="143">
        <v>26321</v>
      </c>
      <c r="AO906" s="146" t="s">
        <v>774</v>
      </c>
      <c r="AP906" s="26">
        <v>0</v>
      </c>
      <c r="AQ906" s="141">
        <f t="shared" si="119"/>
        <v>39.531353094623057</v>
      </c>
      <c r="AR906" s="145"/>
      <c r="AS906" s="146"/>
      <c r="AT906" s="145"/>
      <c r="AU906" s="146"/>
      <c r="AV906" s="145"/>
      <c r="AW906" s="108"/>
      <c r="AX906" s="144"/>
      <c r="AY906" s="145"/>
      <c r="AZ906" s="145"/>
      <c r="BA906" s="145"/>
      <c r="BB906" s="145"/>
      <c r="BC906" s="145"/>
    </row>
    <row r="907" spans="1:55" x14ac:dyDescent="0.2">
      <c r="A907" s="6">
        <v>921</v>
      </c>
      <c r="B907" s="88" t="s">
        <v>749</v>
      </c>
      <c r="D907" s="120" t="s">
        <v>302</v>
      </c>
      <c r="E907" s="120" t="s">
        <v>773</v>
      </c>
      <c r="F907" s="120">
        <v>695166.91312751162</v>
      </c>
      <c r="G907" s="123">
        <v>514.93473640949446</v>
      </c>
      <c r="H907" s="110">
        <f t="shared" si="112"/>
        <v>766.88010417223722</v>
      </c>
      <c r="I907" s="123">
        <v>156.86468743533086</v>
      </c>
      <c r="J907" s="121">
        <v>1.4892763100805591</v>
      </c>
      <c r="K907" s="121">
        <v>1.5062500411744599</v>
      </c>
      <c r="L907" s="122">
        <v>0.23470000000000002</v>
      </c>
      <c r="M907" s="123">
        <v>1.8373150035382537</v>
      </c>
      <c r="N907" s="113">
        <f t="shared" si="113"/>
        <v>0.91865750176912686</v>
      </c>
      <c r="O907" s="113">
        <v>1</v>
      </c>
      <c r="P907" s="123" t="s">
        <v>780</v>
      </c>
      <c r="Q907" s="124">
        <v>4.3970000000000002</v>
      </c>
      <c r="R907" s="123">
        <v>3.0348908650434567</v>
      </c>
      <c r="S907" s="113">
        <f t="shared" si="114"/>
        <v>1.5174454325217284</v>
      </c>
      <c r="T907" s="113">
        <v>1</v>
      </c>
      <c r="U907" s="123" t="s">
        <v>780</v>
      </c>
      <c r="V907" s="124">
        <v>0.13589999999999999</v>
      </c>
      <c r="W907" s="114">
        <f t="shared" si="115"/>
        <v>1.6416720000000001E-3</v>
      </c>
      <c r="X907" s="124">
        <v>2.4159999999999999</v>
      </c>
      <c r="Y907" s="113">
        <f t="shared" si="116"/>
        <v>1.208</v>
      </c>
      <c r="Z907" s="113">
        <v>1</v>
      </c>
      <c r="AA907" s="123" t="s">
        <v>780</v>
      </c>
      <c r="AB907" s="121">
        <v>0.6053973883215551</v>
      </c>
      <c r="AC907" s="120">
        <v>1358.9918054672</v>
      </c>
      <c r="AD907" s="120">
        <v>22.552060345720292</v>
      </c>
      <c r="AE907" s="120">
        <v>1711.7387145710325</v>
      </c>
      <c r="AF907" s="120">
        <v>25.421346346750852</v>
      </c>
      <c r="AG907" s="120">
        <v>2175.3340024077897</v>
      </c>
      <c r="AH907" s="120">
        <v>42.06764893129413</v>
      </c>
      <c r="AI907" s="123">
        <v>62.472788268973254</v>
      </c>
      <c r="AJ907" s="144" t="s">
        <v>771</v>
      </c>
      <c r="AK907" s="143">
        <f t="shared" si="117"/>
        <v>2175.3340024077897</v>
      </c>
      <c r="AL907" s="143">
        <f t="shared" si="118"/>
        <v>42.06764893129413</v>
      </c>
      <c r="AM907" s="143">
        <v>1</v>
      </c>
      <c r="AN907" s="143">
        <v>26321</v>
      </c>
      <c r="AO907" s="146" t="s">
        <v>774</v>
      </c>
      <c r="AP907" s="26">
        <v>0</v>
      </c>
      <c r="AQ907" s="141">
        <f t="shared" si="119"/>
        <v>37.527211731026746</v>
      </c>
      <c r="AR907" s="145"/>
      <c r="AS907" s="146"/>
      <c r="AT907" s="145"/>
      <c r="AU907" s="146"/>
      <c r="AV907" s="145"/>
      <c r="AW907" s="108"/>
      <c r="AX907" s="144"/>
      <c r="AY907" s="145"/>
      <c r="AZ907" s="145"/>
      <c r="BA907" s="145"/>
      <c r="BB907" s="145"/>
      <c r="BC907" s="145"/>
    </row>
    <row r="908" spans="1:55" x14ac:dyDescent="0.2">
      <c r="A908" s="6">
        <v>922</v>
      </c>
      <c r="B908" s="88" t="s">
        <v>749</v>
      </c>
      <c r="D908" s="120" t="s">
        <v>303</v>
      </c>
      <c r="E908" s="120" t="s">
        <v>773</v>
      </c>
      <c r="F908" s="120">
        <v>465584.918823816</v>
      </c>
      <c r="G908" s="123">
        <v>260.08455305541958</v>
      </c>
      <c r="H908" s="110">
        <f t="shared" si="112"/>
        <v>377.76365862781074</v>
      </c>
      <c r="I908" s="123">
        <v>143.11917137192231</v>
      </c>
      <c r="J908" s="121">
        <v>1.4524648011191796</v>
      </c>
      <c r="K908" s="121">
        <v>0.16967150704566425</v>
      </c>
      <c r="L908" s="122">
        <v>0.4743</v>
      </c>
      <c r="M908" s="123">
        <v>1.5177701680009636</v>
      </c>
      <c r="N908" s="113">
        <f t="shared" si="113"/>
        <v>0.75888508400048182</v>
      </c>
      <c r="O908" s="113">
        <v>1</v>
      </c>
      <c r="P908" s="123" t="s">
        <v>780</v>
      </c>
      <c r="Q908" s="124">
        <v>10.73</v>
      </c>
      <c r="R908" s="123">
        <v>2.1429123236119465</v>
      </c>
      <c r="S908" s="113">
        <f t="shared" si="114"/>
        <v>1.0714561618059733</v>
      </c>
      <c r="T908" s="113">
        <v>1</v>
      </c>
      <c r="U908" s="123" t="s">
        <v>780</v>
      </c>
      <c r="V908" s="124">
        <v>0.16400000000000001</v>
      </c>
      <c r="W908" s="114">
        <f t="shared" si="115"/>
        <v>1.24066E-3</v>
      </c>
      <c r="X908" s="124">
        <v>1.5129999999999999</v>
      </c>
      <c r="Y908" s="113">
        <f t="shared" si="116"/>
        <v>0.75649999999999995</v>
      </c>
      <c r="Z908" s="113">
        <v>1</v>
      </c>
      <c r="AA908" s="123" t="s">
        <v>780</v>
      </c>
      <c r="AB908" s="121">
        <v>0.70827450627691291</v>
      </c>
      <c r="AC908" s="120">
        <v>2502.5526445332516</v>
      </c>
      <c r="AD908" s="120">
        <v>31.555643993864123</v>
      </c>
      <c r="AE908" s="120">
        <v>2499.6243430690211</v>
      </c>
      <c r="AF908" s="120">
        <v>20.100721430383146</v>
      </c>
      <c r="AG908" s="120">
        <v>2497.246174883765</v>
      </c>
      <c r="AH908" s="120">
        <v>25.471184295419995</v>
      </c>
      <c r="AI908" s="123">
        <v>100.21249285324198</v>
      </c>
      <c r="AJ908" s="144" t="s">
        <v>771</v>
      </c>
      <c r="AK908" s="143">
        <f t="shared" si="117"/>
        <v>2497.246174883765</v>
      </c>
      <c r="AL908" s="143">
        <f t="shared" si="118"/>
        <v>25.471184295419995</v>
      </c>
      <c r="AM908" s="143">
        <v>1</v>
      </c>
      <c r="AN908" s="143">
        <v>26321</v>
      </c>
      <c r="AO908" s="146" t="s">
        <v>774</v>
      </c>
      <c r="AP908" s="26">
        <v>0</v>
      </c>
      <c r="AQ908" s="141">
        <f t="shared" si="119"/>
        <v>-0.21249285324198297</v>
      </c>
      <c r="AR908" s="145"/>
      <c r="AS908" s="146"/>
      <c r="AT908" s="145"/>
      <c r="AU908" s="146"/>
      <c r="AV908" s="145"/>
      <c r="AW908" s="108"/>
      <c r="AX908" s="144"/>
      <c r="AY908" s="145"/>
      <c r="AZ908" s="145"/>
      <c r="BA908" s="145"/>
      <c r="BB908" s="145"/>
      <c r="BC908" s="145"/>
    </row>
    <row r="909" spans="1:55" x14ac:dyDescent="0.2">
      <c r="A909" s="6">
        <v>923</v>
      </c>
      <c r="B909" s="88" t="s">
        <v>749</v>
      </c>
      <c r="D909" s="120" t="s">
        <v>304</v>
      </c>
      <c r="E909" s="120" t="s">
        <v>773</v>
      </c>
      <c r="F909" s="120">
        <v>281623.99993870838</v>
      </c>
      <c r="G909" s="123">
        <v>98.644835794641395</v>
      </c>
      <c r="H909" s="110">
        <f t="shared" si="112"/>
        <v>178.86511311952472</v>
      </c>
      <c r="I909" s="123">
        <v>62.64683127543131</v>
      </c>
      <c r="J909" s="121">
        <v>1.8132232841046614</v>
      </c>
      <c r="K909" s="121">
        <v>0.47132108980072829</v>
      </c>
      <c r="L909" s="122">
        <v>0.51760000000000006</v>
      </c>
      <c r="M909" s="123">
        <v>1.8296192194693006</v>
      </c>
      <c r="N909" s="113">
        <f t="shared" si="113"/>
        <v>0.91480960973465031</v>
      </c>
      <c r="O909" s="113">
        <v>1</v>
      </c>
      <c r="P909" s="123" t="s">
        <v>780</v>
      </c>
      <c r="Q909" s="124">
        <v>13.5</v>
      </c>
      <c r="R909" s="123">
        <v>2.126933707104234</v>
      </c>
      <c r="S909" s="113">
        <f t="shared" si="114"/>
        <v>1.063466853552117</v>
      </c>
      <c r="T909" s="113">
        <v>1</v>
      </c>
      <c r="U909" s="123" t="s">
        <v>780</v>
      </c>
      <c r="V909" s="124">
        <v>0.18910000000000002</v>
      </c>
      <c r="W909" s="114">
        <f t="shared" si="115"/>
        <v>1.0258675000000001E-3</v>
      </c>
      <c r="X909" s="124">
        <v>1.085</v>
      </c>
      <c r="Y909" s="113">
        <f t="shared" si="116"/>
        <v>0.54249999999999998</v>
      </c>
      <c r="Z909" s="113">
        <v>1</v>
      </c>
      <c r="AA909" s="123" t="s">
        <v>780</v>
      </c>
      <c r="AB909" s="121">
        <v>0.86021450191801252</v>
      </c>
      <c r="AC909" s="120">
        <v>2689.0618386055671</v>
      </c>
      <c r="AD909" s="120">
        <v>40.353698819477813</v>
      </c>
      <c r="AE909" s="120">
        <v>2715.0515081301378</v>
      </c>
      <c r="AF909" s="120">
        <v>20.308512445949418</v>
      </c>
      <c r="AG909" s="120">
        <v>2734.4479650624476</v>
      </c>
      <c r="AH909" s="120">
        <v>17.850289198394062</v>
      </c>
      <c r="AI909" s="123">
        <v>98.340208808623501</v>
      </c>
      <c r="AJ909" s="144" t="s">
        <v>771</v>
      </c>
      <c r="AK909" s="143">
        <f t="shared" si="117"/>
        <v>2734.4479650624476</v>
      </c>
      <c r="AL909" s="143">
        <f t="shared" si="118"/>
        <v>17.850289198394062</v>
      </c>
      <c r="AM909" s="143">
        <v>1</v>
      </c>
      <c r="AN909" s="143">
        <v>26321</v>
      </c>
      <c r="AO909" s="146" t="s">
        <v>774</v>
      </c>
      <c r="AP909" s="26">
        <v>0</v>
      </c>
      <c r="AQ909" s="141">
        <f t="shared" si="119"/>
        <v>1.6597911913764989</v>
      </c>
      <c r="AR909" s="145"/>
      <c r="AS909" s="146"/>
      <c r="AT909" s="145"/>
      <c r="AU909" s="146"/>
      <c r="AV909" s="145"/>
      <c r="AW909" s="108"/>
      <c r="AX909" s="144"/>
      <c r="AY909" s="145"/>
      <c r="AZ909" s="145"/>
      <c r="BA909" s="145"/>
      <c r="BB909" s="145"/>
      <c r="BC909" s="145"/>
    </row>
    <row r="910" spans="1:55" x14ac:dyDescent="0.2">
      <c r="A910" s="6">
        <v>924</v>
      </c>
      <c r="B910" s="88" t="s">
        <v>749</v>
      </c>
      <c r="D910" s="120" t="s">
        <v>305</v>
      </c>
      <c r="E910" s="120" t="s">
        <v>773</v>
      </c>
      <c r="F910" s="120">
        <v>644837.50552370795</v>
      </c>
      <c r="G910" s="123">
        <v>1020.7570857981012</v>
      </c>
      <c r="H910" s="110">
        <f t="shared" si="112"/>
        <v>1024.7355653846219</v>
      </c>
      <c r="I910" s="123">
        <v>156.54402953881544</v>
      </c>
      <c r="J910" s="121">
        <v>1.0038975772413179</v>
      </c>
      <c r="K910" s="121">
        <v>3.1960199165602821</v>
      </c>
      <c r="L910" s="122">
        <v>0.12360000000000002</v>
      </c>
      <c r="M910" s="123">
        <v>2.4677857612531433</v>
      </c>
      <c r="N910" s="113">
        <f t="shared" si="113"/>
        <v>1.2338928806265717</v>
      </c>
      <c r="O910" s="113">
        <v>1</v>
      </c>
      <c r="P910" s="123" t="s">
        <v>780</v>
      </c>
      <c r="Q910" s="124">
        <v>1.8660000000000001</v>
      </c>
      <c r="R910" s="123">
        <v>3.8547036426425718</v>
      </c>
      <c r="S910" s="113">
        <f t="shared" si="114"/>
        <v>1.9273518213212859</v>
      </c>
      <c r="T910" s="113">
        <v>1</v>
      </c>
      <c r="U910" s="123" t="s">
        <v>780</v>
      </c>
      <c r="V910" s="124">
        <v>0.1095</v>
      </c>
      <c r="W910" s="114">
        <f t="shared" si="115"/>
        <v>1.6211474999999998E-3</v>
      </c>
      <c r="X910" s="124">
        <v>2.9609999999999999</v>
      </c>
      <c r="Y910" s="113">
        <f t="shared" si="116"/>
        <v>1.4804999999999999</v>
      </c>
      <c r="Z910" s="113">
        <v>1</v>
      </c>
      <c r="AA910" s="123" t="s">
        <v>780</v>
      </c>
      <c r="AB910" s="121">
        <v>0.64020116461180543</v>
      </c>
      <c r="AC910" s="120">
        <v>751.21294613797568</v>
      </c>
      <c r="AD910" s="120">
        <v>17.522729596999511</v>
      </c>
      <c r="AE910" s="120">
        <v>1069.2668566157738</v>
      </c>
      <c r="AF910" s="120">
        <v>25.810677841324605</v>
      </c>
      <c r="AG910" s="120">
        <v>1791.5340242230004</v>
      </c>
      <c r="AH910" s="120">
        <v>53.930105168347716</v>
      </c>
      <c r="AI910" s="123">
        <v>41.931268732882785</v>
      </c>
      <c r="AJ910" s="144" t="s">
        <v>771</v>
      </c>
      <c r="AK910" s="143">
        <f t="shared" si="117"/>
        <v>1791.5340242230004</v>
      </c>
      <c r="AL910" s="143">
        <f t="shared" si="118"/>
        <v>53.930105168347716</v>
      </c>
      <c r="AM910" s="143">
        <v>1</v>
      </c>
      <c r="AN910" s="143">
        <v>26321</v>
      </c>
      <c r="AO910" s="146" t="s">
        <v>774</v>
      </c>
      <c r="AP910" s="26">
        <v>0</v>
      </c>
      <c r="AQ910" s="141">
        <f t="shared" si="119"/>
        <v>58.068731267117215</v>
      </c>
      <c r="AR910" s="145"/>
      <c r="AS910" s="146"/>
      <c r="AT910" s="145"/>
      <c r="AU910" s="146"/>
      <c r="AV910" s="145"/>
      <c r="AW910" s="108"/>
      <c r="AX910" s="144"/>
      <c r="AY910" s="145"/>
      <c r="AZ910" s="145"/>
      <c r="BA910" s="145"/>
      <c r="BB910" s="145"/>
      <c r="BC910" s="145"/>
    </row>
    <row r="911" spans="1:55" x14ac:dyDescent="0.2">
      <c r="A911" s="6">
        <v>925</v>
      </c>
      <c r="B911" s="88" t="s">
        <v>749</v>
      </c>
      <c r="D911" s="120" t="s">
        <v>306</v>
      </c>
      <c r="E911" s="120" t="s">
        <v>773</v>
      </c>
      <c r="F911" s="120">
        <v>565068.06237071508</v>
      </c>
      <c r="G911" s="123">
        <v>231.68595417091638</v>
      </c>
      <c r="H911" s="110">
        <f t="shared" si="112"/>
        <v>308.98485437883124</v>
      </c>
      <c r="I911" s="123">
        <v>119.36882130704987</v>
      </c>
      <c r="J911" s="121">
        <v>1.3336365403959314</v>
      </c>
      <c r="K911" s="121">
        <v>2.3437308226021396</v>
      </c>
      <c r="L911" s="122">
        <v>0.39140000000000003</v>
      </c>
      <c r="M911" s="123">
        <v>1.0077355076627774</v>
      </c>
      <c r="N911" s="113">
        <f t="shared" si="113"/>
        <v>0.50386775383138871</v>
      </c>
      <c r="O911" s="113">
        <v>1</v>
      </c>
      <c r="P911" s="123" t="s">
        <v>780</v>
      </c>
      <c r="Q911" s="124">
        <v>9.5719999999999992</v>
      </c>
      <c r="R911" s="123">
        <v>2.1904043769563319</v>
      </c>
      <c r="S911" s="113">
        <f t="shared" si="114"/>
        <v>1.095202188478166</v>
      </c>
      <c r="T911" s="113">
        <v>1</v>
      </c>
      <c r="U911" s="123" t="s">
        <v>780</v>
      </c>
      <c r="V911" s="124">
        <v>0.1774</v>
      </c>
      <c r="W911" s="114">
        <f t="shared" si="115"/>
        <v>1.7252150000000002E-3</v>
      </c>
      <c r="X911" s="124">
        <v>1.9450000000000001</v>
      </c>
      <c r="Y911" s="113">
        <f t="shared" si="116"/>
        <v>0.97250000000000003</v>
      </c>
      <c r="Z911" s="113">
        <v>1</v>
      </c>
      <c r="AA911" s="123" t="s">
        <v>780</v>
      </c>
      <c r="AB911" s="121">
        <v>0.46006824961839804</v>
      </c>
      <c r="AC911" s="120">
        <v>2129.1355379962938</v>
      </c>
      <c r="AD911" s="120">
        <v>18.298624544796894</v>
      </c>
      <c r="AE911" s="120">
        <v>2394.4448059564065</v>
      </c>
      <c r="AF911" s="120">
        <v>20.339507044434413</v>
      </c>
      <c r="AG911" s="120">
        <v>2628.526809550131</v>
      </c>
      <c r="AH911" s="120">
        <v>32.328735994513188</v>
      </c>
      <c r="AI911" s="123">
        <v>81.001096517660869</v>
      </c>
      <c r="AJ911" s="144" t="s">
        <v>771</v>
      </c>
      <c r="AK911" s="143">
        <f t="shared" si="117"/>
        <v>2628.526809550131</v>
      </c>
      <c r="AL911" s="143">
        <f t="shared" si="118"/>
        <v>32.328735994513188</v>
      </c>
      <c r="AM911" s="143">
        <v>1</v>
      </c>
      <c r="AN911" s="143">
        <v>26321</v>
      </c>
      <c r="AO911" s="146" t="s">
        <v>774</v>
      </c>
      <c r="AP911" s="26">
        <v>0</v>
      </c>
      <c r="AQ911" s="141">
        <f t="shared" si="119"/>
        <v>18.998903482339131</v>
      </c>
      <c r="AR911" s="145"/>
      <c r="AS911" s="146"/>
      <c r="AT911" s="145"/>
      <c r="AU911" s="146"/>
      <c r="AV911" s="145"/>
      <c r="AW911" s="108"/>
      <c r="AX911" s="144"/>
      <c r="AY911" s="145"/>
      <c r="AZ911" s="145"/>
      <c r="BA911" s="145"/>
      <c r="BB911" s="145"/>
      <c r="BC911" s="145"/>
    </row>
    <row r="912" spans="1:55" x14ac:dyDescent="0.2">
      <c r="A912" s="6">
        <v>926</v>
      </c>
      <c r="B912" s="88" t="s">
        <v>749</v>
      </c>
      <c r="D912" s="120" t="s">
        <v>307</v>
      </c>
      <c r="E912" s="120" t="s">
        <v>773</v>
      </c>
      <c r="F912" s="120">
        <v>395247.59683600627</v>
      </c>
      <c r="G912" s="123">
        <v>593.65025457841989</v>
      </c>
      <c r="H912" s="110">
        <f t="shared" si="112"/>
        <v>729.02590207317508</v>
      </c>
      <c r="I912" s="123">
        <v>76.274907503942202</v>
      </c>
      <c r="J912" s="121">
        <v>1.2280393993781609</v>
      </c>
      <c r="K912" s="121">
        <v>3.0886790405795539</v>
      </c>
      <c r="L912" s="122">
        <v>0.10930000000000001</v>
      </c>
      <c r="M912" s="123">
        <v>3.5288673899204634</v>
      </c>
      <c r="N912" s="113">
        <f t="shared" si="113"/>
        <v>1.7644336949602317</v>
      </c>
      <c r="O912" s="113">
        <v>1</v>
      </c>
      <c r="P912" s="123" t="s">
        <v>780</v>
      </c>
      <c r="Q912" s="124">
        <v>2.0049999999999999</v>
      </c>
      <c r="R912" s="123">
        <v>4.5507192231094447</v>
      </c>
      <c r="S912" s="113">
        <f t="shared" si="114"/>
        <v>2.2753596115547223</v>
      </c>
      <c r="T912" s="113">
        <v>1</v>
      </c>
      <c r="U912" s="123" t="s">
        <v>780</v>
      </c>
      <c r="V912" s="124">
        <v>0.1331</v>
      </c>
      <c r="W912" s="114">
        <f t="shared" si="115"/>
        <v>1.9119815000000001E-3</v>
      </c>
      <c r="X912" s="124">
        <v>2.8730000000000002</v>
      </c>
      <c r="Y912" s="113">
        <f t="shared" si="116"/>
        <v>1.4365000000000001</v>
      </c>
      <c r="Z912" s="113">
        <v>1</v>
      </c>
      <c r="AA912" s="123" t="s">
        <v>780</v>
      </c>
      <c r="AB912" s="121">
        <v>0.77545267394221618</v>
      </c>
      <c r="AC912" s="120">
        <v>668.42221007659168</v>
      </c>
      <c r="AD912" s="120">
        <v>22.445061969357994</v>
      </c>
      <c r="AE912" s="120">
        <v>1117.1180594097705</v>
      </c>
      <c r="AF912" s="120">
        <v>31.306873256873132</v>
      </c>
      <c r="AG912" s="120">
        <v>2139.0120590232636</v>
      </c>
      <c r="AH912" s="120">
        <v>50.242116923050446</v>
      </c>
      <c r="AI912" s="123">
        <v>31.249109010718389</v>
      </c>
      <c r="AJ912" s="144" t="s">
        <v>771</v>
      </c>
      <c r="AK912" s="143">
        <f t="shared" si="117"/>
        <v>2139.0120590232636</v>
      </c>
      <c r="AL912" s="143">
        <f t="shared" si="118"/>
        <v>50.242116923050446</v>
      </c>
      <c r="AM912" s="143">
        <v>1</v>
      </c>
      <c r="AN912" s="143">
        <v>26321</v>
      </c>
      <c r="AO912" s="146" t="s">
        <v>774</v>
      </c>
      <c r="AP912" s="26">
        <v>0</v>
      </c>
      <c r="AQ912" s="141">
        <f t="shared" si="119"/>
        <v>68.750890989281615</v>
      </c>
      <c r="AR912" s="145"/>
      <c r="AS912" s="146"/>
      <c r="AT912" s="145"/>
      <c r="AU912" s="146"/>
      <c r="AV912" s="145"/>
      <c r="AW912" s="108"/>
      <c r="AX912" s="144"/>
      <c r="AY912" s="145"/>
      <c r="AZ912" s="145"/>
      <c r="BA912" s="145"/>
      <c r="BB912" s="145"/>
      <c r="BC912" s="145"/>
    </row>
    <row r="913" spans="1:55" x14ac:dyDescent="0.2">
      <c r="A913" s="6">
        <v>927</v>
      </c>
      <c r="B913" s="88" t="s">
        <v>749</v>
      </c>
      <c r="D913" s="120" t="s">
        <v>308</v>
      </c>
      <c r="E913" s="120" t="s">
        <v>773</v>
      </c>
      <c r="F913" s="120">
        <v>400431.31519922271</v>
      </c>
      <c r="G913" s="123">
        <v>2624.9984661621324</v>
      </c>
      <c r="H913" s="110">
        <f t="shared" si="112"/>
        <v>4926.2422560535315</v>
      </c>
      <c r="I913" s="123">
        <v>115.66271876135872</v>
      </c>
      <c r="J913" s="121">
        <v>1.8766648131630808</v>
      </c>
      <c r="K913" s="121">
        <v>10.698381587287402</v>
      </c>
      <c r="L913" s="122">
        <v>2.5680000000000001E-2</v>
      </c>
      <c r="M913" s="123">
        <v>6.0323623278203637</v>
      </c>
      <c r="N913" s="113">
        <f t="shared" si="113"/>
        <v>3.0161811639101819</v>
      </c>
      <c r="O913" s="113">
        <v>1</v>
      </c>
      <c r="P913" s="123" t="s">
        <v>780</v>
      </c>
      <c r="Q913" s="124">
        <v>0.43890000000000001</v>
      </c>
      <c r="R913" s="123">
        <v>7.9085375144179757</v>
      </c>
      <c r="S913" s="113">
        <f t="shared" si="114"/>
        <v>3.9542687572089879</v>
      </c>
      <c r="T913" s="113">
        <v>1</v>
      </c>
      <c r="U913" s="123" t="s">
        <v>780</v>
      </c>
      <c r="V913" s="124">
        <v>0.12390000000000001</v>
      </c>
      <c r="W913" s="114">
        <f t="shared" si="115"/>
        <v>3.1681230000000001E-3</v>
      </c>
      <c r="X913" s="124">
        <v>5.1139999999999999</v>
      </c>
      <c r="Y913" s="113">
        <f t="shared" si="116"/>
        <v>2.5569999999999999</v>
      </c>
      <c r="Z913" s="113">
        <v>1</v>
      </c>
      <c r="AA913" s="123" t="s">
        <v>780</v>
      </c>
      <c r="AB913" s="121">
        <v>0.76276584853050566</v>
      </c>
      <c r="AC913" s="120">
        <v>163.46766202396992</v>
      </c>
      <c r="AD913" s="120">
        <v>9.7443460855214425</v>
      </c>
      <c r="AE913" s="120">
        <v>369.48442819284747</v>
      </c>
      <c r="AF913" s="120">
        <v>24.794796273547661</v>
      </c>
      <c r="AG913" s="120">
        <v>2013.8376146199139</v>
      </c>
      <c r="AH913" s="120">
        <v>90.703518022426223</v>
      </c>
      <c r="AI913" s="123">
        <v>8.1172216089936509</v>
      </c>
      <c r="AJ913" s="144" t="s">
        <v>771</v>
      </c>
      <c r="AK913" s="143">
        <f t="shared" si="117"/>
        <v>2013.8376146199139</v>
      </c>
      <c r="AL913" s="143">
        <f t="shared" si="118"/>
        <v>90.703518022426223</v>
      </c>
      <c r="AM913" s="143">
        <v>1</v>
      </c>
      <c r="AN913" s="143">
        <v>26321</v>
      </c>
      <c r="AO913" s="146" t="s">
        <v>774</v>
      </c>
      <c r="AP913" s="26">
        <v>0</v>
      </c>
      <c r="AQ913" s="141">
        <f t="shared" si="119"/>
        <v>91.882778391006354</v>
      </c>
      <c r="AR913" s="145"/>
      <c r="AS913" s="146"/>
      <c r="AT913" s="145"/>
      <c r="AU913" s="146"/>
      <c r="AV913" s="145"/>
      <c r="AW913" s="108"/>
      <c r="AX913" s="144"/>
      <c r="AY913" s="145"/>
      <c r="AZ913" s="145"/>
      <c r="BA913" s="145"/>
      <c r="BB913" s="145"/>
      <c r="BC913" s="145"/>
    </row>
    <row r="914" spans="1:55" x14ac:dyDescent="0.2">
      <c r="A914" s="6">
        <v>928</v>
      </c>
      <c r="B914" s="88" t="s">
        <v>749</v>
      </c>
      <c r="D914" s="120" t="s">
        <v>309</v>
      </c>
      <c r="E914" s="120" t="s">
        <v>773</v>
      </c>
      <c r="F914" s="120">
        <v>559925.85420627741</v>
      </c>
      <c r="G914" s="123">
        <v>566.36314122004922</v>
      </c>
      <c r="H914" s="110">
        <f t="shared" si="112"/>
        <v>700.9405907556486</v>
      </c>
      <c r="I914" s="123">
        <v>110.98929255068472</v>
      </c>
      <c r="J914" s="121">
        <v>1.2376168923099322</v>
      </c>
      <c r="K914" s="121">
        <v>1.6400946123188618</v>
      </c>
      <c r="L914" s="122">
        <v>0.151</v>
      </c>
      <c r="M914" s="123">
        <v>1.4989577380406478</v>
      </c>
      <c r="N914" s="113">
        <f t="shared" si="113"/>
        <v>0.7494788690203239</v>
      </c>
      <c r="O914" s="113">
        <v>1</v>
      </c>
      <c r="P914" s="123" t="s">
        <v>780</v>
      </c>
      <c r="Q914" s="124">
        <v>3.4060000000000001</v>
      </c>
      <c r="R914" s="123">
        <v>1.9725378903105391</v>
      </c>
      <c r="S914" s="113">
        <f t="shared" si="114"/>
        <v>0.98626894515526953</v>
      </c>
      <c r="T914" s="113">
        <v>1</v>
      </c>
      <c r="U914" s="123" t="s">
        <v>780</v>
      </c>
      <c r="V914" s="124">
        <v>0.16350000000000001</v>
      </c>
      <c r="W914" s="114">
        <f t="shared" si="115"/>
        <v>1.0480350000000001E-3</v>
      </c>
      <c r="X914" s="124">
        <v>1.282</v>
      </c>
      <c r="Y914" s="113">
        <f t="shared" si="116"/>
        <v>0.64100000000000001</v>
      </c>
      <c r="Z914" s="113">
        <v>1</v>
      </c>
      <c r="AA914" s="123" t="s">
        <v>780</v>
      </c>
      <c r="AB914" s="121">
        <v>0.75991327994448055</v>
      </c>
      <c r="AC914" s="120">
        <v>906.71358690283455</v>
      </c>
      <c r="AD914" s="120">
        <v>12.691187601838692</v>
      </c>
      <c r="AE914" s="120">
        <v>1505.6964167076967</v>
      </c>
      <c r="AF914" s="120">
        <v>15.601891423207007</v>
      </c>
      <c r="AG914" s="120">
        <v>2492.6733203359518</v>
      </c>
      <c r="AH914" s="120">
        <v>21.598915537816787</v>
      </c>
      <c r="AI914" s="123">
        <v>36.375147096316319</v>
      </c>
      <c r="AJ914" s="144" t="s">
        <v>771</v>
      </c>
      <c r="AK914" s="143">
        <f t="shared" si="117"/>
        <v>2492.6733203359518</v>
      </c>
      <c r="AL914" s="143">
        <f t="shared" si="118"/>
        <v>21.598915537816787</v>
      </c>
      <c r="AM914" s="143">
        <v>1</v>
      </c>
      <c r="AN914" s="143">
        <v>26321</v>
      </c>
      <c r="AO914" s="146" t="s">
        <v>774</v>
      </c>
      <c r="AP914" s="26">
        <v>0</v>
      </c>
      <c r="AQ914" s="141">
        <f t="shared" si="119"/>
        <v>63.624852903683681</v>
      </c>
      <c r="AR914" s="145"/>
      <c r="AS914" s="146"/>
      <c r="AT914" s="145"/>
      <c r="AU914" s="146"/>
      <c r="AV914" s="145"/>
      <c r="AW914" s="108"/>
      <c r="AX914" s="144"/>
      <c r="AY914" s="145"/>
      <c r="AZ914" s="145"/>
      <c r="BA914" s="145"/>
      <c r="BB914" s="145"/>
      <c r="BC914" s="145"/>
    </row>
    <row r="915" spans="1:55" x14ac:dyDescent="0.2">
      <c r="A915" s="6">
        <v>929</v>
      </c>
      <c r="B915" s="88" t="s">
        <v>749</v>
      </c>
      <c r="D915" s="120" t="s">
        <v>310</v>
      </c>
      <c r="E915" s="120" t="s">
        <v>773</v>
      </c>
      <c r="F915" s="120">
        <v>520393.94457278895</v>
      </c>
      <c r="G915" s="123">
        <v>226.33343145415469</v>
      </c>
      <c r="H915" s="110">
        <f t="shared" si="112"/>
        <v>222.58865343189743</v>
      </c>
      <c r="I915" s="123">
        <v>106.77418611859946</v>
      </c>
      <c r="J915" s="121">
        <v>0.9834545961761032</v>
      </c>
      <c r="K915" s="121">
        <v>0.54271400129974334</v>
      </c>
      <c r="L915" s="122">
        <v>0.40440000000000004</v>
      </c>
      <c r="M915" s="123">
        <v>1.0705530608713969</v>
      </c>
      <c r="N915" s="113">
        <f t="shared" si="113"/>
        <v>0.53527653043569845</v>
      </c>
      <c r="O915" s="113">
        <v>1</v>
      </c>
      <c r="P915" s="123" t="s">
        <v>780</v>
      </c>
      <c r="Q915" s="124">
        <v>8.516</v>
      </c>
      <c r="R915" s="123">
        <v>1.4263461459224132</v>
      </c>
      <c r="S915" s="113">
        <f t="shared" si="114"/>
        <v>0.71317307296120658</v>
      </c>
      <c r="T915" s="113">
        <v>1</v>
      </c>
      <c r="U915" s="123" t="s">
        <v>780</v>
      </c>
      <c r="V915" s="124">
        <v>0.15270000000000003</v>
      </c>
      <c r="W915" s="114">
        <f t="shared" si="115"/>
        <v>7.1959875000000004E-4</v>
      </c>
      <c r="X915" s="124">
        <v>0.9425</v>
      </c>
      <c r="Y915" s="113">
        <f t="shared" si="116"/>
        <v>0.47125</v>
      </c>
      <c r="Z915" s="113">
        <v>1</v>
      </c>
      <c r="AA915" s="123" t="s">
        <v>780</v>
      </c>
      <c r="AB915" s="121">
        <v>0.75055628252079998</v>
      </c>
      <c r="AC915" s="120">
        <v>2189.2280518755324</v>
      </c>
      <c r="AD915" s="120">
        <v>19.902624825579096</v>
      </c>
      <c r="AE915" s="120">
        <v>2287.5895943000819</v>
      </c>
      <c r="AF915" s="120">
        <v>13.044293295235093</v>
      </c>
      <c r="AG915" s="120">
        <v>2376.6704297122556</v>
      </c>
      <c r="AH915" s="120">
        <v>16.065656152995576</v>
      </c>
      <c r="AI915" s="123">
        <v>92.113236421281314</v>
      </c>
      <c r="AJ915" s="144" t="s">
        <v>771</v>
      </c>
      <c r="AK915" s="143">
        <f t="shared" si="117"/>
        <v>2376.6704297122556</v>
      </c>
      <c r="AL915" s="143">
        <f t="shared" si="118"/>
        <v>16.065656152995576</v>
      </c>
      <c r="AM915" s="143">
        <v>1</v>
      </c>
      <c r="AN915" s="143">
        <v>26321</v>
      </c>
      <c r="AO915" s="146" t="s">
        <v>774</v>
      </c>
      <c r="AP915" s="26">
        <v>0</v>
      </c>
      <c r="AQ915" s="141">
        <f t="shared" si="119"/>
        <v>7.8867635787186856</v>
      </c>
      <c r="AR915" s="145"/>
      <c r="AS915" s="146"/>
      <c r="AT915" s="145"/>
      <c r="AU915" s="146"/>
      <c r="AV915" s="145"/>
      <c r="AW915" s="108"/>
      <c r="AX915" s="144"/>
      <c r="AY915" s="145"/>
      <c r="AZ915" s="145"/>
      <c r="BA915" s="145"/>
      <c r="BB915" s="145"/>
      <c r="BC915" s="145"/>
    </row>
    <row r="916" spans="1:55" x14ac:dyDescent="0.2">
      <c r="A916" s="6">
        <v>930</v>
      </c>
      <c r="B916" s="88" t="s">
        <v>749</v>
      </c>
      <c r="D916" s="120" t="s">
        <v>311</v>
      </c>
      <c r="E916" s="120" t="s">
        <v>773</v>
      </c>
      <c r="F916" s="120">
        <v>698742.34882175981</v>
      </c>
      <c r="G916" s="123">
        <v>1384.081331539714</v>
      </c>
      <c r="H916" s="110">
        <f t="shared" si="112"/>
        <v>1521.3938826789806</v>
      </c>
      <c r="I916" s="123">
        <v>154.59636896733792</v>
      </c>
      <c r="J916" s="121">
        <v>1.0992084410144554</v>
      </c>
      <c r="K916" s="121">
        <v>4.0057195663443013</v>
      </c>
      <c r="L916" s="122">
        <v>8.2360000000000003E-2</v>
      </c>
      <c r="M916" s="123">
        <v>2.7521707503008326</v>
      </c>
      <c r="N916" s="113">
        <f t="shared" si="113"/>
        <v>1.3760853751504163</v>
      </c>
      <c r="O916" s="113">
        <v>1</v>
      </c>
      <c r="P916" s="123" t="s">
        <v>780</v>
      </c>
      <c r="Q916" s="124">
        <v>1.28</v>
      </c>
      <c r="R916" s="123">
        <v>3.9404961942964141</v>
      </c>
      <c r="S916" s="113">
        <f t="shared" si="114"/>
        <v>1.970248097148207</v>
      </c>
      <c r="T916" s="113">
        <v>1</v>
      </c>
      <c r="U916" s="123" t="s">
        <v>780</v>
      </c>
      <c r="V916" s="124">
        <v>0.11280000000000001</v>
      </c>
      <c r="W916" s="114">
        <f t="shared" si="115"/>
        <v>1.59048E-3</v>
      </c>
      <c r="X916" s="124">
        <v>2.82</v>
      </c>
      <c r="Y916" s="113">
        <f t="shared" si="116"/>
        <v>1.41</v>
      </c>
      <c r="Z916" s="113">
        <v>1</v>
      </c>
      <c r="AA916" s="123" t="s">
        <v>780</v>
      </c>
      <c r="AB916" s="121">
        <v>0.69843253605584055</v>
      </c>
      <c r="AC916" s="120">
        <v>510.17751634168332</v>
      </c>
      <c r="AD916" s="120">
        <v>13.513873393865254</v>
      </c>
      <c r="AE916" s="120">
        <v>837.03220889634849</v>
      </c>
      <c r="AF916" s="120">
        <v>22.717725972616904</v>
      </c>
      <c r="AG916" s="120">
        <v>1844.3164741797352</v>
      </c>
      <c r="AH916" s="120">
        <v>51.030079286322469</v>
      </c>
      <c r="AI916" s="123">
        <v>27.662146029931556</v>
      </c>
      <c r="AJ916" s="144" t="s">
        <v>771</v>
      </c>
      <c r="AK916" s="143">
        <f t="shared" si="117"/>
        <v>1844.3164741797352</v>
      </c>
      <c r="AL916" s="143">
        <f t="shared" si="118"/>
        <v>51.030079286322469</v>
      </c>
      <c r="AM916" s="143">
        <v>1</v>
      </c>
      <c r="AN916" s="143">
        <v>26321</v>
      </c>
      <c r="AO916" s="146" t="s">
        <v>774</v>
      </c>
      <c r="AP916" s="26">
        <v>0</v>
      </c>
      <c r="AQ916" s="141">
        <f t="shared" si="119"/>
        <v>72.337853970068437</v>
      </c>
      <c r="AR916" s="145"/>
      <c r="AS916" s="146"/>
      <c r="AT916" s="145"/>
      <c r="AU916" s="146"/>
      <c r="AV916" s="145"/>
      <c r="AW916" s="108"/>
      <c r="AX916" s="144"/>
      <c r="AY916" s="145"/>
      <c r="AZ916" s="145"/>
      <c r="BA916" s="145"/>
      <c r="BB916" s="145"/>
      <c r="BC916" s="145"/>
    </row>
    <row r="917" spans="1:55" x14ac:dyDescent="0.2">
      <c r="A917" s="6">
        <v>931</v>
      </c>
      <c r="B917" s="88" t="s">
        <v>749</v>
      </c>
      <c r="D917" s="120" t="s">
        <v>312</v>
      </c>
      <c r="E917" s="120" t="s">
        <v>773</v>
      </c>
      <c r="F917" s="120">
        <v>993421.2884200702</v>
      </c>
      <c r="G917" s="123">
        <v>495.32918753581407</v>
      </c>
      <c r="H917" s="110">
        <f t="shared" si="112"/>
        <v>211.33308387097694</v>
      </c>
      <c r="I917" s="123">
        <v>182.71514395085151</v>
      </c>
      <c r="J917" s="121">
        <v>0.42665178872726289</v>
      </c>
      <c r="K917" s="121">
        <v>0.25249629293003034</v>
      </c>
      <c r="L917" s="122">
        <v>0.33170000000000005</v>
      </c>
      <c r="M917" s="123">
        <v>1.2165095073611236</v>
      </c>
      <c r="N917" s="113">
        <f t="shared" si="113"/>
        <v>0.60825475368056181</v>
      </c>
      <c r="O917" s="113">
        <v>1</v>
      </c>
      <c r="P917" s="123" t="s">
        <v>780</v>
      </c>
      <c r="Q917" s="124">
        <v>7.0220000000000002</v>
      </c>
      <c r="R917" s="123">
        <v>1.3046646035736267</v>
      </c>
      <c r="S917" s="113">
        <f t="shared" si="114"/>
        <v>0.65233230178681334</v>
      </c>
      <c r="T917" s="113">
        <v>1</v>
      </c>
      <c r="U917" s="123" t="s">
        <v>780</v>
      </c>
      <c r="V917" s="124">
        <v>0.1535</v>
      </c>
      <c r="W917" s="114">
        <f t="shared" si="115"/>
        <v>3.617995E-4</v>
      </c>
      <c r="X917" s="124">
        <v>0.47140000000000004</v>
      </c>
      <c r="Y917" s="113">
        <f t="shared" si="116"/>
        <v>0.23570000000000002</v>
      </c>
      <c r="Z917" s="113">
        <v>1</v>
      </c>
      <c r="AA917" s="123" t="s">
        <v>780</v>
      </c>
      <c r="AB917" s="121">
        <v>0.93243083626930934</v>
      </c>
      <c r="AC917" s="120">
        <v>1846.7323076751763</v>
      </c>
      <c r="AD917" s="120">
        <v>19.563890788941535</v>
      </c>
      <c r="AE917" s="120">
        <v>2114.1715354607177</v>
      </c>
      <c r="AF917" s="120">
        <v>11.662613057349063</v>
      </c>
      <c r="AG917" s="120">
        <v>2385.4881430196024</v>
      </c>
      <c r="AH917" s="120">
        <v>8.0283907514756514</v>
      </c>
      <c r="AI917" s="123">
        <v>77.415279261775865</v>
      </c>
      <c r="AJ917" s="144" t="s">
        <v>771</v>
      </c>
      <c r="AK917" s="143">
        <f t="shared" si="117"/>
        <v>2385.4881430196024</v>
      </c>
      <c r="AL917" s="143">
        <f t="shared" si="118"/>
        <v>8.0283907514756514</v>
      </c>
      <c r="AM917" s="143">
        <v>1</v>
      </c>
      <c r="AN917" s="143">
        <v>26321</v>
      </c>
      <c r="AO917" s="146" t="s">
        <v>774</v>
      </c>
      <c r="AP917" s="26">
        <v>0</v>
      </c>
      <c r="AQ917" s="141">
        <f t="shared" si="119"/>
        <v>22.584720738224135</v>
      </c>
      <c r="AR917" s="145"/>
      <c r="AS917" s="146"/>
      <c r="AT917" s="145"/>
      <c r="AU917" s="146"/>
      <c r="AV917" s="145"/>
      <c r="AW917" s="108"/>
      <c r="AX917" s="144"/>
      <c r="AY917" s="145"/>
      <c r="AZ917" s="145"/>
      <c r="BA917" s="145"/>
      <c r="BB917" s="145"/>
      <c r="BC917" s="145"/>
    </row>
    <row r="918" spans="1:55" x14ac:dyDescent="0.2">
      <c r="A918" s="6">
        <v>932</v>
      </c>
      <c r="B918" s="88" t="s">
        <v>749</v>
      </c>
      <c r="D918" s="120" t="s">
        <v>313</v>
      </c>
      <c r="E918" s="120" t="s">
        <v>773</v>
      </c>
      <c r="F918" s="120">
        <v>738687.04929878307</v>
      </c>
      <c r="G918" s="123">
        <v>1297.6939540171854</v>
      </c>
      <c r="H918" s="110">
        <f t="shared" si="112"/>
        <v>1691.6644007938148</v>
      </c>
      <c r="I918" s="123">
        <v>207.60096560942668</v>
      </c>
      <c r="J918" s="121">
        <v>1.3035927273584353</v>
      </c>
      <c r="K918" s="121">
        <v>3.7579009158192651</v>
      </c>
      <c r="L918" s="122">
        <v>0.13400000000000001</v>
      </c>
      <c r="M918" s="123">
        <v>2.6319390552270008</v>
      </c>
      <c r="N918" s="113">
        <f t="shared" si="113"/>
        <v>1.3159695276135004</v>
      </c>
      <c r="O918" s="113">
        <v>1</v>
      </c>
      <c r="P918" s="123" t="s">
        <v>780</v>
      </c>
      <c r="Q918" s="124">
        <v>2.0350000000000001</v>
      </c>
      <c r="R918" s="123">
        <v>3.8414207073528153</v>
      </c>
      <c r="S918" s="113">
        <f t="shared" si="114"/>
        <v>1.9207103536764076</v>
      </c>
      <c r="T918" s="113">
        <v>1</v>
      </c>
      <c r="U918" s="123" t="s">
        <v>780</v>
      </c>
      <c r="V918" s="124">
        <v>0.11020000000000001</v>
      </c>
      <c r="W918" s="114">
        <f t="shared" si="115"/>
        <v>1.5416980000000002E-3</v>
      </c>
      <c r="X918" s="124">
        <v>2.798</v>
      </c>
      <c r="Y918" s="113">
        <f t="shared" si="116"/>
        <v>1.399</v>
      </c>
      <c r="Z918" s="113">
        <v>1</v>
      </c>
      <c r="AA918" s="123" t="s">
        <v>780</v>
      </c>
      <c r="AB918" s="121">
        <v>0.6851473076586585</v>
      </c>
      <c r="AC918" s="120">
        <v>810.62837772259115</v>
      </c>
      <c r="AD918" s="120">
        <v>20.079548779589118</v>
      </c>
      <c r="AE918" s="120">
        <v>1127.3513930069146</v>
      </c>
      <c r="AF918" s="120">
        <v>26.496875498897907</v>
      </c>
      <c r="AG918" s="120">
        <v>1801.9747506517183</v>
      </c>
      <c r="AH918" s="120">
        <v>50.89422889291955</v>
      </c>
      <c r="AI918" s="123">
        <v>44.985556952416346</v>
      </c>
      <c r="AJ918" s="144" t="s">
        <v>771</v>
      </c>
      <c r="AK918" s="143">
        <f t="shared" si="117"/>
        <v>1801.9747506517183</v>
      </c>
      <c r="AL918" s="143">
        <f t="shared" si="118"/>
        <v>50.89422889291955</v>
      </c>
      <c r="AM918" s="143">
        <v>1</v>
      </c>
      <c r="AN918" s="143">
        <v>26321</v>
      </c>
      <c r="AO918" s="146" t="s">
        <v>774</v>
      </c>
      <c r="AP918" s="26">
        <v>0</v>
      </c>
      <c r="AQ918" s="141">
        <f t="shared" si="119"/>
        <v>55.014443047583654</v>
      </c>
      <c r="AR918" s="145"/>
      <c r="AS918" s="146"/>
      <c r="AT918" s="145"/>
      <c r="AU918" s="146"/>
      <c r="AV918" s="145"/>
      <c r="AW918" s="108"/>
      <c r="AX918" s="144"/>
      <c r="AY918" s="145"/>
      <c r="AZ918" s="145"/>
      <c r="BA918" s="145"/>
      <c r="BB918" s="145"/>
      <c r="BC918" s="145"/>
    </row>
    <row r="919" spans="1:55" x14ac:dyDescent="0.2">
      <c r="A919" s="6">
        <v>933</v>
      </c>
      <c r="B919" s="88" t="s">
        <v>749</v>
      </c>
      <c r="D919" s="120" t="s">
        <v>314</v>
      </c>
      <c r="E919" s="120" t="s">
        <v>773</v>
      </c>
      <c r="F919" s="120">
        <v>739143.0050151879</v>
      </c>
      <c r="G919" s="123">
        <v>1864.3272874993963</v>
      </c>
      <c r="H919" s="110">
        <f t="shared" si="112"/>
        <v>1861.4802709741832</v>
      </c>
      <c r="I919" s="123">
        <v>214.46565290890072</v>
      </c>
      <c r="J919" s="121">
        <v>0.99847289875318412</v>
      </c>
      <c r="K919" s="121">
        <v>8.3503516911197053</v>
      </c>
      <c r="L919" s="122">
        <v>7.9450000000000007E-2</v>
      </c>
      <c r="M919" s="123">
        <v>1.6752414943102274</v>
      </c>
      <c r="N919" s="113">
        <f t="shared" si="113"/>
        <v>0.8376207471551137</v>
      </c>
      <c r="O919" s="113">
        <v>1</v>
      </c>
      <c r="P919" s="123" t="s">
        <v>780</v>
      </c>
      <c r="Q919" s="124">
        <v>1.2709999999999999</v>
      </c>
      <c r="R919" s="123">
        <v>4.6976460425281488</v>
      </c>
      <c r="S919" s="113">
        <f t="shared" si="114"/>
        <v>2.3488230212640744</v>
      </c>
      <c r="T919" s="113">
        <v>1</v>
      </c>
      <c r="U919" s="123" t="s">
        <v>780</v>
      </c>
      <c r="V919" s="124">
        <v>0.11600000000000001</v>
      </c>
      <c r="W919" s="114">
        <f t="shared" si="115"/>
        <v>2.5456200000000006E-3</v>
      </c>
      <c r="X919" s="124">
        <v>4.3890000000000002</v>
      </c>
      <c r="Y919" s="113">
        <f t="shared" si="116"/>
        <v>2.1945000000000001</v>
      </c>
      <c r="Z919" s="113">
        <v>1</v>
      </c>
      <c r="AA919" s="123" t="s">
        <v>780</v>
      </c>
      <c r="AB919" s="121">
        <v>0.35661296724873226</v>
      </c>
      <c r="AC919" s="120">
        <v>492.8193003884636</v>
      </c>
      <c r="AD919" s="120">
        <v>7.9531313326385202</v>
      </c>
      <c r="AE919" s="120">
        <v>832.62013150330756</v>
      </c>
      <c r="AF919" s="120">
        <v>27.048112827844989</v>
      </c>
      <c r="AG919" s="120">
        <v>1895.2380142673594</v>
      </c>
      <c r="AH919" s="120">
        <v>78.929524501599388</v>
      </c>
      <c r="AI919" s="123">
        <v>26.003029523390619</v>
      </c>
      <c r="AJ919" s="144" t="s">
        <v>771</v>
      </c>
      <c r="AK919" s="143">
        <f t="shared" si="117"/>
        <v>1895.2380142673594</v>
      </c>
      <c r="AL919" s="143">
        <f t="shared" si="118"/>
        <v>78.929524501599388</v>
      </c>
      <c r="AM919" s="143">
        <v>1</v>
      </c>
      <c r="AN919" s="143">
        <v>26321</v>
      </c>
      <c r="AO919" s="146" t="s">
        <v>774</v>
      </c>
      <c r="AP919" s="26">
        <v>0</v>
      </c>
      <c r="AQ919" s="141">
        <f t="shared" si="119"/>
        <v>73.996970476609377</v>
      </c>
      <c r="AR919" s="145"/>
      <c r="AS919" s="146"/>
      <c r="AT919" s="145"/>
      <c r="AU919" s="146"/>
      <c r="AV919" s="145"/>
      <c r="AW919" s="108"/>
      <c r="AX919" s="144"/>
      <c r="AY919" s="145"/>
      <c r="AZ919" s="145"/>
      <c r="BA919" s="145"/>
      <c r="BB919" s="145"/>
      <c r="BC919" s="145"/>
    </row>
    <row r="920" spans="1:55" x14ac:dyDescent="0.2">
      <c r="A920" s="6">
        <v>934</v>
      </c>
      <c r="B920" s="88" t="s">
        <v>749</v>
      </c>
      <c r="D920" s="120" t="s">
        <v>315</v>
      </c>
      <c r="E920" s="120" t="s">
        <v>773</v>
      </c>
      <c r="F920" s="120">
        <v>611251.74281313387</v>
      </c>
      <c r="G920" s="123">
        <v>1842.652387887611</v>
      </c>
      <c r="H920" s="110">
        <f t="shared" si="112"/>
        <v>1471.4257130576186</v>
      </c>
      <c r="I920" s="123">
        <v>162.75188864935362</v>
      </c>
      <c r="J920" s="121">
        <v>0.79853678465336531</v>
      </c>
      <c r="K920" s="121">
        <v>6.9888941043282697</v>
      </c>
      <c r="L920" s="122">
        <v>6.3320000000000001E-2</v>
      </c>
      <c r="M920" s="123">
        <v>1.8565741536610594</v>
      </c>
      <c r="N920" s="113">
        <f t="shared" si="113"/>
        <v>0.92828707683052969</v>
      </c>
      <c r="O920" s="113">
        <v>1</v>
      </c>
      <c r="P920" s="123" t="s">
        <v>780</v>
      </c>
      <c r="Q920" s="124">
        <v>0.96190000000000009</v>
      </c>
      <c r="R920" s="123">
        <v>4.6833794674199254</v>
      </c>
      <c r="S920" s="113">
        <f t="shared" si="114"/>
        <v>2.3416897337099627</v>
      </c>
      <c r="T920" s="113">
        <v>1</v>
      </c>
      <c r="U920" s="123" t="s">
        <v>780</v>
      </c>
      <c r="V920" s="124">
        <v>0.11020000000000001</v>
      </c>
      <c r="W920" s="114">
        <f t="shared" si="115"/>
        <v>2.3693E-3</v>
      </c>
      <c r="X920" s="124">
        <v>4.3</v>
      </c>
      <c r="Y920" s="113">
        <f t="shared" si="116"/>
        <v>2.15</v>
      </c>
      <c r="Z920" s="113">
        <v>1</v>
      </c>
      <c r="AA920" s="123" t="s">
        <v>780</v>
      </c>
      <c r="AB920" s="121">
        <v>0.39641762248316093</v>
      </c>
      <c r="AC920" s="120">
        <v>395.80324577073725</v>
      </c>
      <c r="AD920" s="120">
        <v>7.1312792433247409</v>
      </c>
      <c r="AE920" s="120">
        <v>684.28420318389817</v>
      </c>
      <c r="AF920" s="120">
        <v>23.587322193321484</v>
      </c>
      <c r="AG920" s="120">
        <v>1802.240416759927</v>
      </c>
      <c r="AH920" s="120">
        <v>78.203310200314547</v>
      </c>
      <c r="AI920" s="123">
        <v>21.961733966787484</v>
      </c>
      <c r="AJ920" s="144" t="s">
        <v>771</v>
      </c>
      <c r="AK920" s="143">
        <f t="shared" si="117"/>
        <v>1802.240416759927</v>
      </c>
      <c r="AL920" s="143">
        <f t="shared" si="118"/>
        <v>78.203310200314547</v>
      </c>
      <c r="AM920" s="143">
        <v>1</v>
      </c>
      <c r="AN920" s="143">
        <v>26321</v>
      </c>
      <c r="AO920" s="146" t="s">
        <v>774</v>
      </c>
      <c r="AP920" s="26">
        <v>0</v>
      </c>
      <c r="AQ920" s="141">
        <f t="shared" si="119"/>
        <v>78.038266033212523</v>
      </c>
      <c r="AR920" s="145"/>
      <c r="AS920" s="146"/>
      <c r="AT920" s="145"/>
      <c r="AU920" s="146"/>
      <c r="AV920" s="145"/>
      <c r="AW920" s="108"/>
      <c r="AX920" s="144"/>
      <c r="AY920" s="145"/>
      <c r="AZ920" s="145"/>
      <c r="BA920" s="145"/>
      <c r="BB920" s="145"/>
      <c r="BC920" s="145"/>
    </row>
    <row r="921" spans="1:55" x14ac:dyDescent="0.2">
      <c r="A921" s="6">
        <v>935</v>
      </c>
      <c r="B921" s="88" t="s">
        <v>749</v>
      </c>
      <c r="D921" s="120" t="s">
        <v>316</v>
      </c>
      <c r="E921" s="120" t="s">
        <v>773</v>
      </c>
      <c r="F921" s="120">
        <v>286671.93526827137</v>
      </c>
      <c r="G921" s="123">
        <v>113.91687682519485</v>
      </c>
      <c r="H921" s="110">
        <f t="shared" si="112"/>
        <v>188.59639959184159</v>
      </c>
      <c r="I921" s="123">
        <v>63.447752948476733</v>
      </c>
      <c r="J921" s="121">
        <v>1.6555615361650255</v>
      </c>
      <c r="K921" s="121">
        <v>0.12302683267859636</v>
      </c>
      <c r="L921" s="122">
        <v>0.45350000000000001</v>
      </c>
      <c r="M921" s="123">
        <v>1.1746064233707159</v>
      </c>
      <c r="N921" s="113">
        <f t="shared" si="113"/>
        <v>0.58730321168535793</v>
      </c>
      <c r="O921" s="113">
        <v>1</v>
      </c>
      <c r="P921" s="123" t="s">
        <v>780</v>
      </c>
      <c r="Q921" s="124">
        <v>10.220000000000001</v>
      </c>
      <c r="R921" s="123">
        <v>1.670052974668687</v>
      </c>
      <c r="S921" s="113">
        <f t="shared" si="114"/>
        <v>0.83502648733434348</v>
      </c>
      <c r="T921" s="113">
        <v>1</v>
      </c>
      <c r="U921" s="123" t="s">
        <v>780</v>
      </c>
      <c r="V921" s="124">
        <v>0.16340000000000002</v>
      </c>
      <c r="W921" s="114">
        <f t="shared" si="115"/>
        <v>9.6977900000000015E-4</v>
      </c>
      <c r="X921" s="124">
        <v>1.1870000000000001</v>
      </c>
      <c r="Y921" s="113">
        <f t="shared" si="116"/>
        <v>0.59350000000000003</v>
      </c>
      <c r="Z921" s="113">
        <v>1</v>
      </c>
      <c r="AA921" s="123" t="s">
        <v>780</v>
      </c>
      <c r="AB921" s="121">
        <v>0.70333482900669053</v>
      </c>
      <c r="AC921" s="120">
        <v>2410.7435198057233</v>
      </c>
      <c r="AD921" s="120">
        <v>23.668041681863542</v>
      </c>
      <c r="AE921" s="120">
        <v>2454.4652269090843</v>
      </c>
      <c r="AF921" s="120">
        <v>15.5641242857414</v>
      </c>
      <c r="AG921" s="120">
        <v>2490.8861684321519</v>
      </c>
      <c r="AH921" s="120">
        <v>20.001748257425476</v>
      </c>
      <c r="AI921" s="123">
        <v>96.782564789908761</v>
      </c>
      <c r="AJ921" s="144" t="s">
        <v>771</v>
      </c>
      <c r="AK921" s="143">
        <f t="shared" si="117"/>
        <v>2490.8861684321519</v>
      </c>
      <c r="AL921" s="143">
        <f t="shared" si="118"/>
        <v>20.001748257425476</v>
      </c>
      <c r="AM921" s="143">
        <v>1</v>
      </c>
      <c r="AN921" s="143">
        <v>26321</v>
      </c>
      <c r="AO921" s="146" t="s">
        <v>774</v>
      </c>
      <c r="AP921" s="26">
        <v>0</v>
      </c>
      <c r="AQ921" s="141">
        <f t="shared" si="119"/>
        <v>3.2174352100912387</v>
      </c>
      <c r="AR921" s="145"/>
      <c r="AS921" s="146"/>
      <c r="AT921" s="145"/>
      <c r="AU921" s="146"/>
      <c r="AV921" s="145"/>
      <c r="AW921" s="108"/>
      <c r="AX921" s="144"/>
      <c r="AY921" s="145"/>
      <c r="AZ921" s="145"/>
      <c r="BA921" s="145"/>
      <c r="BB921" s="145"/>
      <c r="BC921" s="145"/>
    </row>
    <row r="922" spans="1:55" x14ac:dyDescent="0.2">
      <c r="A922" s="6">
        <v>936</v>
      </c>
      <c r="B922" s="88" t="s">
        <v>749</v>
      </c>
      <c r="D922" s="120" t="s">
        <v>320</v>
      </c>
      <c r="E922" s="120" t="s">
        <v>773</v>
      </c>
      <c r="F922" s="120">
        <v>194271.82391711927</v>
      </c>
      <c r="G922" s="123">
        <v>221.6402839174435</v>
      </c>
      <c r="H922" s="110">
        <f t="shared" si="112"/>
        <v>698.67926621616937</v>
      </c>
      <c r="I922" s="123">
        <v>56.539237486275205</v>
      </c>
      <c r="J922" s="121">
        <v>3.1523117272147747</v>
      </c>
      <c r="K922" s="121">
        <v>4.1105951759668544</v>
      </c>
      <c r="L922" s="122">
        <v>0.2049</v>
      </c>
      <c r="M922" s="123">
        <v>8.2658203364750573</v>
      </c>
      <c r="N922" s="113">
        <f t="shared" si="113"/>
        <v>4.1329101682375287</v>
      </c>
      <c r="O922" s="113">
        <v>1</v>
      </c>
      <c r="P922" s="123" t="s">
        <v>780</v>
      </c>
      <c r="Q922" s="124">
        <v>4.5149999999999997</v>
      </c>
      <c r="R922" s="123">
        <v>8.7384299175521143</v>
      </c>
      <c r="S922" s="113">
        <f t="shared" si="114"/>
        <v>4.3692149587760571</v>
      </c>
      <c r="T922" s="113">
        <v>1</v>
      </c>
      <c r="U922" s="123" t="s">
        <v>780</v>
      </c>
      <c r="V922" s="124">
        <v>0.1598</v>
      </c>
      <c r="W922" s="114">
        <f t="shared" si="115"/>
        <v>2.265165E-3</v>
      </c>
      <c r="X922" s="124">
        <v>2.835</v>
      </c>
      <c r="Y922" s="113">
        <f t="shared" si="116"/>
        <v>1.4175</v>
      </c>
      <c r="Z922" s="113">
        <v>1</v>
      </c>
      <c r="AA922" s="123" t="s">
        <v>780</v>
      </c>
      <c r="AB922" s="121">
        <v>0.94591596138709455</v>
      </c>
      <c r="AC922" s="120">
        <v>1201.7229876059835</v>
      </c>
      <c r="AD922" s="120">
        <v>91.266136798464231</v>
      </c>
      <c r="AE922" s="120">
        <v>1733.7340766626489</v>
      </c>
      <c r="AF922" s="120">
        <v>75.369176351810438</v>
      </c>
      <c r="AG922" s="120">
        <v>2453.4789979947172</v>
      </c>
      <c r="AH922" s="120">
        <v>47.942100631144896</v>
      </c>
      <c r="AI922" s="123">
        <v>48.980365782147651</v>
      </c>
      <c r="AJ922" s="144" t="s">
        <v>771</v>
      </c>
      <c r="AK922" s="143">
        <f t="shared" si="117"/>
        <v>2453.4789979947172</v>
      </c>
      <c r="AL922" s="143">
        <f t="shared" si="118"/>
        <v>47.942100631144896</v>
      </c>
      <c r="AM922" s="143">
        <v>1</v>
      </c>
      <c r="AN922" s="143">
        <v>26321</v>
      </c>
      <c r="AO922" s="146" t="s">
        <v>774</v>
      </c>
      <c r="AP922" s="26">
        <v>0</v>
      </c>
      <c r="AQ922" s="141">
        <f t="shared" si="119"/>
        <v>51.019634217852349</v>
      </c>
      <c r="AR922" s="145"/>
      <c r="AS922" s="146"/>
      <c r="AT922" s="145"/>
      <c r="AU922" s="146"/>
      <c r="AV922" s="145"/>
      <c r="AW922" s="108"/>
      <c r="AX922" s="144"/>
      <c r="AY922" s="145"/>
      <c r="AZ922" s="145"/>
      <c r="BA922" s="145"/>
      <c r="BB922" s="145"/>
      <c r="BC922" s="145"/>
    </row>
    <row r="923" spans="1:55" x14ac:dyDescent="0.2">
      <c r="A923" s="6">
        <v>937</v>
      </c>
      <c r="B923" s="88" t="s">
        <v>749</v>
      </c>
      <c r="D923" s="120" t="s">
        <v>321</v>
      </c>
      <c r="E923" s="120" t="s">
        <v>773</v>
      </c>
      <c r="F923" s="120">
        <v>435374.07156906405</v>
      </c>
      <c r="G923" s="123">
        <v>376.78752605659309</v>
      </c>
      <c r="H923" s="110">
        <f t="shared" si="112"/>
        <v>1121.0707108836646</v>
      </c>
      <c r="I923" s="123">
        <v>72.628405718679772</v>
      </c>
      <c r="J923" s="121">
        <v>2.9753392385799975</v>
      </c>
      <c r="K923" s="121">
        <v>1.1419663671846918</v>
      </c>
      <c r="L923" s="122">
        <v>0.14330000000000001</v>
      </c>
      <c r="M923" s="123">
        <v>2.8738332888308045</v>
      </c>
      <c r="N923" s="113">
        <f t="shared" si="113"/>
        <v>1.4369166444154022</v>
      </c>
      <c r="O923" s="113">
        <v>1</v>
      </c>
      <c r="P923" s="123" t="s">
        <v>780</v>
      </c>
      <c r="Q923" s="124">
        <v>2.9079999999999999</v>
      </c>
      <c r="R923" s="123">
        <v>3.4569447767661208</v>
      </c>
      <c r="S923" s="113">
        <f t="shared" si="114"/>
        <v>1.7284723883830604</v>
      </c>
      <c r="T923" s="113">
        <v>1</v>
      </c>
      <c r="U923" s="123" t="s">
        <v>780</v>
      </c>
      <c r="V923" s="124">
        <v>0.14709999999999998</v>
      </c>
      <c r="W923" s="114">
        <f t="shared" si="115"/>
        <v>1.4128954999999999E-3</v>
      </c>
      <c r="X923" s="124">
        <v>1.921</v>
      </c>
      <c r="Y923" s="113">
        <f t="shared" si="116"/>
        <v>0.96050000000000002</v>
      </c>
      <c r="Z923" s="113">
        <v>1</v>
      </c>
      <c r="AA923" s="123" t="s">
        <v>780</v>
      </c>
      <c r="AB923" s="121">
        <v>0.83132172320068087</v>
      </c>
      <c r="AC923" s="120">
        <v>863.54795911457222</v>
      </c>
      <c r="AD923" s="120">
        <v>23.268462268669168</v>
      </c>
      <c r="AE923" s="120">
        <v>1383.9267156540382</v>
      </c>
      <c r="AF923" s="120">
        <v>26.460552856772892</v>
      </c>
      <c r="AG923" s="120">
        <v>2312.7243369533608</v>
      </c>
      <c r="AH923" s="120">
        <v>32.969053493182471</v>
      </c>
      <c r="AI923" s="123">
        <v>37.338992171118704</v>
      </c>
      <c r="AJ923" s="144" t="s">
        <v>771</v>
      </c>
      <c r="AK923" s="143">
        <f t="shared" si="117"/>
        <v>2312.7243369533608</v>
      </c>
      <c r="AL923" s="143">
        <f t="shared" si="118"/>
        <v>32.969053493182471</v>
      </c>
      <c r="AM923" s="143">
        <v>1</v>
      </c>
      <c r="AN923" s="143">
        <v>26321</v>
      </c>
      <c r="AO923" s="146" t="s">
        <v>774</v>
      </c>
      <c r="AP923" s="26">
        <v>0</v>
      </c>
      <c r="AQ923" s="141">
        <f t="shared" si="119"/>
        <v>62.661007828881296</v>
      </c>
      <c r="AR923" s="145"/>
      <c r="AS923" s="146"/>
      <c r="AT923" s="145"/>
      <c r="AU923" s="146"/>
      <c r="AV923" s="145"/>
      <c r="AW923" s="108"/>
      <c r="AX923" s="144"/>
      <c r="AY923" s="145"/>
      <c r="AZ923" s="145"/>
      <c r="BA923" s="145"/>
      <c r="BB923" s="145"/>
      <c r="BC923" s="145"/>
    </row>
    <row r="924" spans="1:55" x14ac:dyDescent="0.2">
      <c r="A924" s="6">
        <v>938</v>
      </c>
      <c r="B924" s="88" t="s">
        <v>749</v>
      </c>
      <c r="D924" s="120" t="s">
        <v>322</v>
      </c>
      <c r="E924" s="120" t="s">
        <v>773</v>
      </c>
      <c r="F924" s="120">
        <v>562860.50874360756</v>
      </c>
      <c r="G924" s="123">
        <v>744.10773437928367</v>
      </c>
      <c r="H924" s="110">
        <f t="shared" si="112"/>
        <v>1921.2408209025871</v>
      </c>
      <c r="I924" s="123">
        <v>150.71705525260955</v>
      </c>
      <c r="J924" s="121">
        <v>2.5819390555122221</v>
      </c>
      <c r="K924" s="121">
        <v>2.2305781559365063</v>
      </c>
      <c r="L924" s="122">
        <v>0.14460000000000001</v>
      </c>
      <c r="M924" s="123">
        <v>2.6077532963864103</v>
      </c>
      <c r="N924" s="113">
        <f t="shared" si="113"/>
        <v>1.3038766481932051</v>
      </c>
      <c r="O924" s="113">
        <v>1</v>
      </c>
      <c r="P924" s="123" t="s">
        <v>780</v>
      </c>
      <c r="Q924" s="124">
        <v>2.91</v>
      </c>
      <c r="R924" s="123">
        <v>3.2720922162347077</v>
      </c>
      <c r="S924" s="113">
        <f t="shared" si="114"/>
        <v>1.6360461081173538</v>
      </c>
      <c r="T924" s="113">
        <v>1</v>
      </c>
      <c r="U924" s="123" t="s">
        <v>780</v>
      </c>
      <c r="V924" s="124">
        <v>0.14599999999999999</v>
      </c>
      <c r="W924" s="114">
        <f t="shared" si="115"/>
        <v>1.4424799999999999E-3</v>
      </c>
      <c r="X924" s="124">
        <v>1.976</v>
      </c>
      <c r="Y924" s="113">
        <f t="shared" si="116"/>
        <v>0.98799999999999999</v>
      </c>
      <c r="Z924" s="113">
        <v>1</v>
      </c>
      <c r="AA924" s="123" t="s">
        <v>780</v>
      </c>
      <c r="AB924" s="121">
        <v>0.79696815494620388</v>
      </c>
      <c r="AC924" s="120">
        <v>870.55465979104656</v>
      </c>
      <c r="AD924" s="120">
        <v>21.270819122186936</v>
      </c>
      <c r="AE924" s="120">
        <v>1384.5002761426306</v>
      </c>
      <c r="AF924" s="120">
        <v>25.032967359384656</v>
      </c>
      <c r="AG924" s="120">
        <v>2299.1970318558265</v>
      </c>
      <c r="AH924" s="120">
        <v>33.962632851527268</v>
      </c>
      <c r="AI924" s="123">
        <v>37.8634213479463</v>
      </c>
      <c r="AJ924" s="144" t="s">
        <v>771</v>
      </c>
      <c r="AK924" s="143">
        <f t="shared" si="117"/>
        <v>2299.1970318558265</v>
      </c>
      <c r="AL924" s="143">
        <f t="shared" si="118"/>
        <v>33.962632851527268</v>
      </c>
      <c r="AM924" s="143">
        <v>1</v>
      </c>
      <c r="AN924" s="143">
        <v>26321</v>
      </c>
      <c r="AO924" s="146" t="s">
        <v>774</v>
      </c>
      <c r="AP924" s="26">
        <v>0</v>
      </c>
      <c r="AQ924" s="141">
        <f t="shared" si="119"/>
        <v>62.1365786520537</v>
      </c>
      <c r="AR924" s="145"/>
      <c r="AS924" s="146"/>
      <c r="AT924" s="145"/>
      <c r="AU924" s="146"/>
      <c r="AV924" s="145"/>
      <c r="AW924" s="108"/>
      <c r="AX924" s="144"/>
      <c r="AY924" s="145"/>
      <c r="AZ924" s="145"/>
      <c r="BA924" s="145"/>
      <c r="BB924" s="145"/>
      <c r="BC924" s="145"/>
    </row>
    <row r="925" spans="1:55" x14ac:dyDescent="0.2">
      <c r="A925" s="6">
        <v>939</v>
      </c>
      <c r="B925" s="88" t="s">
        <v>749</v>
      </c>
      <c r="D925" s="120" t="s">
        <v>323</v>
      </c>
      <c r="E925" s="120" t="s">
        <v>773</v>
      </c>
      <c r="F925" s="120">
        <v>489292.14110182866</v>
      </c>
      <c r="G925" s="123">
        <v>2290.4781192678956</v>
      </c>
      <c r="H925" s="110">
        <f t="shared" si="112"/>
        <v>3387.4949323641208</v>
      </c>
      <c r="I925" s="123">
        <v>154.26159982593572</v>
      </c>
      <c r="J925" s="121">
        <v>1.4789466460595853</v>
      </c>
      <c r="K925" s="121">
        <v>7.7417461950125972</v>
      </c>
      <c r="L925" s="122">
        <v>4.8180000000000001E-2</v>
      </c>
      <c r="M925" s="123">
        <v>2.4200342549364096</v>
      </c>
      <c r="N925" s="113">
        <f t="shared" si="113"/>
        <v>1.2100171274682048</v>
      </c>
      <c r="O925" s="113">
        <v>1</v>
      </c>
      <c r="P925" s="123" t="s">
        <v>780</v>
      </c>
      <c r="Q925" s="124">
        <v>0.78549999999999998</v>
      </c>
      <c r="R925" s="123">
        <v>4.9998663016312248</v>
      </c>
      <c r="S925" s="113">
        <f t="shared" si="114"/>
        <v>2.4999331508156124</v>
      </c>
      <c r="T925" s="113">
        <v>1</v>
      </c>
      <c r="U925" s="123" t="s">
        <v>780</v>
      </c>
      <c r="V925" s="124">
        <v>0.11830000000000002</v>
      </c>
      <c r="W925" s="114">
        <f t="shared" si="115"/>
        <v>2.5878125000000003E-3</v>
      </c>
      <c r="X925" s="124">
        <v>4.375</v>
      </c>
      <c r="Y925" s="113">
        <f t="shared" si="116"/>
        <v>2.1875</v>
      </c>
      <c r="Z925" s="113">
        <v>1</v>
      </c>
      <c r="AA925" s="123" t="s">
        <v>780</v>
      </c>
      <c r="AB925" s="121">
        <v>0.4840197935186516</v>
      </c>
      <c r="AC925" s="120">
        <v>303.31297928456769</v>
      </c>
      <c r="AD925" s="120">
        <v>7.174260189349809</v>
      </c>
      <c r="AE925" s="120">
        <v>588.60493986575091</v>
      </c>
      <c r="AF925" s="120">
        <v>22.583397551257463</v>
      </c>
      <c r="AG925" s="120">
        <v>1929.9596799271442</v>
      </c>
      <c r="AH925" s="120">
        <v>78.360264775507858</v>
      </c>
      <c r="AI925" s="123">
        <v>15.71602673564754</v>
      </c>
      <c r="AJ925" s="144" t="s">
        <v>771</v>
      </c>
      <c r="AK925" s="143">
        <f t="shared" si="117"/>
        <v>1929.9596799271442</v>
      </c>
      <c r="AL925" s="143">
        <f t="shared" si="118"/>
        <v>78.360264775507858</v>
      </c>
      <c r="AM925" s="143">
        <v>1</v>
      </c>
      <c r="AN925" s="143">
        <v>26321</v>
      </c>
      <c r="AO925" s="146" t="s">
        <v>774</v>
      </c>
      <c r="AP925" s="26">
        <v>0</v>
      </c>
      <c r="AQ925" s="141">
        <f t="shared" si="119"/>
        <v>84.283973264352454</v>
      </c>
      <c r="AR925" s="145"/>
      <c r="AS925" s="146"/>
      <c r="AT925" s="145"/>
      <c r="AU925" s="146"/>
      <c r="AV925" s="145"/>
      <c r="AW925" s="108"/>
      <c r="AX925" s="144"/>
      <c r="AY925" s="145"/>
      <c r="AZ925" s="145"/>
      <c r="BA925" s="145"/>
      <c r="BB925" s="145"/>
      <c r="BC925" s="145"/>
    </row>
    <row r="926" spans="1:55" x14ac:dyDescent="0.2">
      <c r="A926" s="6">
        <v>940</v>
      </c>
      <c r="B926" s="88" t="s">
        <v>749</v>
      </c>
      <c r="D926" s="120" t="s">
        <v>324</v>
      </c>
      <c r="E926" s="120" t="s">
        <v>773</v>
      </c>
      <c r="F926" s="120">
        <v>459533.00610579056</v>
      </c>
      <c r="G926" s="123">
        <v>314.62570307563061</v>
      </c>
      <c r="H926" s="110">
        <f t="shared" si="112"/>
        <v>494.82941260609033</v>
      </c>
      <c r="I926" s="123">
        <v>129.50430078754476</v>
      </c>
      <c r="J926" s="121">
        <v>1.5727558421606191</v>
      </c>
      <c r="K926" s="121">
        <v>0.88324013216014685</v>
      </c>
      <c r="L926" s="122">
        <v>0.34060000000000001</v>
      </c>
      <c r="M926" s="123">
        <v>1.5733714334066526</v>
      </c>
      <c r="N926" s="113">
        <f t="shared" si="113"/>
        <v>0.78668571670332632</v>
      </c>
      <c r="O926" s="113">
        <v>1</v>
      </c>
      <c r="P926" s="123" t="s">
        <v>780</v>
      </c>
      <c r="Q926" s="124">
        <v>7.173</v>
      </c>
      <c r="R926" s="123">
        <v>2.0276114479799214</v>
      </c>
      <c r="S926" s="113">
        <f t="shared" si="114"/>
        <v>1.0138057239899607</v>
      </c>
      <c r="T926" s="113">
        <v>1</v>
      </c>
      <c r="U926" s="123" t="s">
        <v>780</v>
      </c>
      <c r="V926" s="124">
        <v>0.15270000000000003</v>
      </c>
      <c r="W926" s="114">
        <f t="shared" si="115"/>
        <v>9.7651650000000014E-4</v>
      </c>
      <c r="X926" s="124">
        <v>1.2789999999999999</v>
      </c>
      <c r="Y926" s="113">
        <f t="shared" si="116"/>
        <v>0.63949999999999996</v>
      </c>
      <c r="Z926" s="113">
        <v>1</v>
      </c>
      <c r="AA926" s="123" t="s">
        <v>780</v>
      </c>
      <c r="AB926" s="121">
        <v>0.77597284971643787</v>
      </c>
      <c r="AC926" s="120">
        <v>1889.7815224548463</v>
      </c>
      <c r="AD926" s="120">
        <v>25.823148217993321</v>
      </c>
      <c r="AE926" s="120">
        <v>2133.0994087139829</v>
      </c>
      <c r="AF926" s="120">
        <v>18.231562254158689</v>
      </c>
      <c r="AG926" s="120">
        <v>2376.4997803075876</v>
      </c>
      <c r="AH926" s="120">
        <v>21.800181262350726</v>
      </c>
      <c r="AI926" s="123">
        <v>79.519532806784184</v>
      </c>
      <c r="AJ926" s="144" t="s">
        <v>771</v>
      </c>
      <c r="AK926" s="143">
        <f t="shared" si="117"/>
        <v>2376.4997803075876</v>
      </c>
      <c r="AL926" s="143">
        <f t="shared" si="118"/>
        <v>21.800181262350726</v>
      </c>
      <c r="AM926" s="143">
        <v>1</v>
      </c>
      <c r="AN926" s="143">
        <v>26321</v>
      </c>
      <c r="AO926" s="146" t="s">
        <v>774</v>
      </c>
      <c r="AP926" s="26">
        <v>0</v>
      </c>
      <c r="AQ926" s="141">
        <f t="shared" si="119"/>
        <v>20.480467193215816</v>
      </c>
      <c r="AR926" s="145"/>
      <c r="AS926" s="146"/>
      <c r="AT926" s="145"/>
      <c r="AU926" s="146"/>
      <c r="AV926" s="145"/>
      <c r="AW926" s="108"/>
      <c r="AX926" s="144"/>
      <c r="AY926" s="145"/>
      <c r="AZ926" s="145"/>
      <c r="BA926" s="145"/>
      <c r="BB926" s="145"/>
      <c r="BC926" s="145"/>
    </row>
    <row r="927" spans="1:55" x14ac:dyDescent="0.2">
      <c r="A927" s="6">
        <v>941</v>
      </c>
      <c r="B927" s="88" t="s">
        <v>749</v>
      </c>
      <c r="D927" s="120" t="s">
        <v>325</v>
      </c>
      <c r="E927" s="120" t="s">
        <v>773</v>
      </c>
      <c r="F927" s="120">
        <v>360898.7590754531</v>
      </c>
      <c r="G927" s="123">
        <v>202.5670902892503</v>
      </c>
      <c r="H927" s="110">
        <f t="shared" si="112"/>
        <v>279.41512937110451</v>
      </c>
      <c r="I927" s="123">
        <v>115.95522454516831</v>
      </c>
      <c r="J927" s="121">
        <v>1.3793707999266864</v>
      </c>
      <c r="K927" s="121">
        <v>2.4434376958790298E-2</v>
      </c>
      <c r="L927" s="122">
        <v>0.47399999999999998</v>
      </c>
      <c r="M927" s="123">
        <v>1.2436713157910622</v>
      </c>
      <c r="N927" s="113">
        <f t="shared" si="113"/>
        <v>0.62183565789553108</v>
      </c>
      <c r="O927" s="113">
        <v>1</v>
      </c>
      <c r="P927" s="123" t="s">
        <v>780</v>
      </c>
      <c r="Q927" s="124">
        <v>10.74</v>
      </c>
      <c r="R927" s="123">
        <v>1.5287529932664961</v>
      </c>
      <c r="S927" s="113">
        <f t="shared" si="114"/>
        <v>0.76437649663324803</v>
      </c>
      <c r="T927" s="113">
        <v>1</v>
      </c>
      <c r="U927" s="123" t="s">
        <v>780</v>
      </c>
      <c r="V927" s="124">
        <v>0.1643</v>
      </c>
      <c r="W927" s="114">
        <f t="shared" si="115"/>
        <v>7.3031350000000007E-4</v>
      </c>
      <c r="X927" s="124">
        <v>0.88900000000000001</v>
      </c>
      <c r="Y927" s="113">
        <f t="shared" si="116"/>
        <v>0.44450000000000001</v>
      </c>
      <c r="Z927" s="113">
        <v>1</v>
      </c>
      <c r="AA927" s="123" t="s">
        <v>780</v>
      </c>
      <c r="AB927" s="121">
        <v>0.81352011820673653</v>
      </c>
      <c r="AC927" s="120">
        <v>2501.1232127226931</v>
      </c>
      <c r="AD927" s="120">
        <v>25.833363184191967</v>
      </c>
      <c r="AE927" s="120">
        <v>2500.5834080764894</v>
      </c>
      <c r="AF927" s="120">
        <v>14.300322543101629</v>
      </c>
      <c r="AG927" s="120">
        <v>2500.1450658549429</v>
      </c>
      <c r="AH927" s="120">
        <v>14.964690267757435</v>
      </c>
      <c r="AI927" s="123">
        <v>100.03912360451035</v>
      </c>
      <c r="AJ927" s="144" t="s">
        <v>771</v>
      </c>
      <c r="AK927" s="143">
        <f t="shared" si="117"/>
        <v>2500.1450658549429</v>
      </c>
      <c r="AL927" s="143">
        <f t="shared" si="118"/>
        <v>14.964690267757435</v>
      </c>
      <c r="AM927" s="143">
        <v>1</v>
      </c>
      <c r="AN927" s="143">
        <v>26321</v>
      </c>
      <c r="AO927" s="146" t="s">
        <v>774</v>
      </c>
      <c r="AP927" s="26">
        <v>0</v>
      </c>
      <c r="AQ927" s="141">
        <f t="shared" si="119"/>
        <v>-3.9123604510351129E-2</v>
      </c>
      <c r="AR927" s="145"/>
      <c r="AS927" s="146"/>
      <c r="AT927" s="145"/>
      <c r="AU927" s="146"/>
      <c r="AV927" s="145"/>
      <c r="AW927" s="108"/>
      <c r="AX927" s="144"/>
      <c r="AY927" s="145"/>
      <c r="AZ927" s="145"/>
      <c r="BA927" s="145"/>
      <c r="BB927" s="145"/>
      <c r="BC927" s="145"/>
    </row>
    <row r="928" spans="1:55" x14ac:dyDescent="0.2">
      <c r="A928" s="6">
        <v>942</v>
      </c>
      <c r="B928" s="88" t="s">
        <v>749</v>
      </c>
      <c r="D928" s="120" t="s">
        <v>326</v>
      </c>
      <c r="E928" s="120" t="s">
        <v>773</v>
      </c>
      <c r="F928" s="120">
        <v>631113.59432906448</v>
      </c>
      <c r="G928" s="123">
        <v>559.72140278910149</v>
      </c>
      <c r="H928" s="110">
        <f t="shared" si="112"/>
        <v>1717.9833960578369</v>
      </c>
      <c r="I928" s="123">
        <v>156.65182286212226</v>
      </c>
      <c r="J928" s="121">
        <v>3.0693544815279452</v>
      </c>
      <c r="K928" s="121">
        <v>3.2793803757305069</v>
      </c>
      <c r="L928" s="122">
        <v>0.22120000000000001</v>
      </c>
      <c r="M928" s="123">
        <v>0.99507016840732854</v>
      </c>
      <c r="N928" s="113">
        <f t="shared" si="113"/>
        <v>0.49753508420366427</v>
      </c>
      <c r="O928" s="113">
        <v>1</v>
      </c>
      <c r="P928" s="123" t="s">
        <v>780</v>
      </c>
      <c r="Q928" s="124">
        <v>3.8140000000000001</v>
      </c>
      <c r="R928" s="123">
        <v>2.6297359666596889</v>
      </c>
      <c r="S928" s="113">
        <f t="shared" si="114"/>
        <v>1.3148679833298444</v>
      </c>
      <c r="T928" s="113">
        <v>1</v>
      </c>
      <c r="U928" s="123" t="s">
        <v>780</v>
      </c>
      <c r="V928" s="124">
        <v>0.125</v>
      </c>
      <c r="W928" s="114">
        <f t="shared" si="115"/>
        <v>1.52125E-3</v>
      </c>
      <c r="X928" s="124">
        <v>2.4340000000000002</v>
      </c>
      <c r="Y928" s="113">
        <f t="shared" si="116"/>
        <v>1.2170000000000001</v>
      </c>
      <c r="Z928" s="113">
        <v>1</v>
      </c>
      <c r="AA928" s="123" t="s">
        <v>780</v>
      </c>
      <c r="AB928" s="121">
        <v>0.378391664038909</v>
      </c>
      <c r="AC928" s="120">
        <v>1288.184855802981</v>
      </c>
      <c r="AD928" s="120">
        <v>11.629296892635011</v>
      </c>
      <c r="AE928" s="120">
        <v>1595.6521783156563</v>
      </c>
      <c r="AF928" s="120">
        <v>21.378382239129905</v>
      </c>
      <c r="AG928" s="120">
        <v>2029.4777377668554</v>
      </c>
      <c r="AH928" s="120">
        <v>43.093952171031944</v>
      </c>
      <c r="AI928" s="123">
        <v>63.473712070399003</v>
      </c>
      <c r="AJ928" s="144" t="s">
        <v>771</v>
      </c>
      <c r="AK928" s="143">
        <f t="shared" si="117"/>
        <v>2029.4777377668554</v>
      </c>
      <c r="AL928" s="143">
        <f t="shared" si="118"/>
        <v>43.093952171031944</v>
      </c>
      <c r="AM928" s="143">
        <v>1</v>
      </c>
      <c r="AN928" s="143">
        <v>26321</v>
      </c>
      <c r="AO928" s="146" t="s">
        <v>774</v>
      </c>
      <c r="AP928" s="26">
        <v>0</v>
      </c>
      <c r="AQ928" s="141">
        <f t="shared" si="119"/>
        <v>36.526287929600997</v>
      </c>
      <c r="AR928" s="145"/>
      <c r="AS928" s="146"/>
      <c r="AT928" s="145"/>
      <c r="AU928" s="146"/>
      <c r="AV928" s="145"/>
      <c r="AW928" s="108"/>
      <c r="AX928" s="144"/>
      <c r="AY928" s="145"/>
      <c r="AZ928" s="145"/>
      <c r="BA928" s="145"/>
      <c r="BB928" s="145"/>
      <c r="BC928" s="145"/>
    </row>
    <row r="929" spans="1:55" x14ac:dyDescent="0.2">
      <c r="A929" s="6">
        <v>943</v>
      </c>
      <c r="B929" s="88" t="s">
        <v>749</v>
      </c>
      <c r="D929" s="120" t="s">
        <v>327</v>
      </c>
      <c r="E929" s="120" t="s">
        <v>773</v>
      </c>
      <c r="F929" s="120">
        <v>544158.82897768356</v>
      </c>
      <c r="G929" s="123">
        <v>257.00289461037909</v>
      </c>
      <c r="H929" s="110">
        <f t="shared" si="112"/>
        <v>253.37014176579322</v>
      </c>
      <c r="I929" s="123">
        <v>145.92986896989021</v>
      </c>
      <c r="J929" s="121">
        <v>0.98586493412810317</v>
      </c>
      <c r="K929" s="121">
        <v>1.9081547840068964</v>
      </c>
      <c r="L929" s="122">
        <v>0.46590000000000004</v>
      </c>
      <c r="M929" s="123">
        <v>2.3798191269092883</v>
      </c>
      <c r="N929" s="113">
        <f t="shared" si="113"/>
        <v>1.1899095634546442</v>
      </c>
      <c r="O929" s="113">
        <v>1</v>
      </c>
      <c r="P929" s="123" t="s">
        <v>780</v>
      </c>
      <c r="Q929" s="124">
        <v>10.29</v>
      </c>
      <c r="R929" s="123">
        <v>2.7926556706383914</v>
      </c>
      <c r="S929" s="113">
        <f t="shared" si="114"/>
        <v>1.3963278353191957</v>
      </c>
      <c r="T929" s="113">
        <v>1</v>
      </c>
      <c r="U929" s="123" t="s">
        <v>780</v>
      </c>
      <c r="V929" s="124">
        <v>0.16020000000000001</v>
      </c>
      <c r="W929" s="114">
        <f t="shared" si="115"/>
        <v>1.1702610000000001E-3</v>
      </c>
      <c r="X929" s="124">
        <v>1.4610000000000001</v>
      </c>
      <c r="Y929" s="113">
        <f t="shared" si="116"/>
        <v>0.73050000000000004</v>
      </c>
      <c r="Z929" s="113">
        <v>1</v>
      </c>
      <c r="AA929" s="123" t="s">
        <v>780</v>
      </c>
      <c r="AB929" s="121">
        <v>0.85217062451715353</v>
      </c>
      <c r="AC929" s="120">
        <v>2465.396950625141</v>
      </c>
      <c r="AD929" s="120">
        <v>48.941249222756142</v>
      </c>
      <c r="AE929" s="120">
        <v>2461.3685859429556</v>
      </c>
      <c r="AF929" s="120">
        <v>26.179552141407385</v>
      </c>
      <c r="AG929" s="120">
        <v>2458.0431338789795</v>
      </c>
      <c r="AH929" s="120">
        <v>24.701600530837887</v>
      </c>
      <c r="AI929" s="123">
        <v>100.29917362493785</v>
      </c>
      <c r="AJ929" s="144" t="s">
        <v>771</v>
      </c>
      <c r="AK929" s="143">
        <f t="shared" si="117"/>
        <v>2458.0431338789795</v>
      </c>
      <c r="AL929" s="143">
        <f t="shared" si="118"/>
        <v>24.701600530837887</v>
      </c>
      <c r="AM929" s="143">
        <v>1</v>
      </c>
      <c r="AN929" s="143">
        <v>26321</v>
      </c>
      <c r="AO929" s="146" t="s">
        <v>774</v>
      </c>
      <c r="AP929" s="26">
        <v>0</v>
      </c>
      <c r="AQ929" s="141">
        <f t="shared" si="119"/>
        <v>-0.29917362493785049</v>
      </c>
      <c r="AR929" s="145"/>
      <c r="AS929" s="146"/>
      <c r="AT929" s="145"/>
      <c r="AU929" s="146"/>
      <c r="AV929" s="145"/>
      <c r="AW929" s="108"/>
      <c r="AX929" s="144"/>
      <c r="AY929" s="145"/>
      <c r="AZ929" s="145"/>
      <c r="BA929" s="145"/>
      <c r="BB929" s="145"/>
      <c r="BC929" s="145"/>
    </row>
    <row r="930" spans="1:55" x14ac:dyDescent="0.2">
      <c r="A930" s="6">
        <v>944</v>
      </c>
      <c r="B930" s="88" t="s">
        <v>749</v>
      </c>
      <c r="D930" s="120" t="s">
        <v>328</v>
      </c>
      <c r="E930" s="120" t="s">
        <v>773</v>
      </c>
      <c r="F930" s="120">
        <v>678615.66092398157</v>
      </c>
      <c r="G930" s="123">
        <v>789.82142076580635</v>
      </c>
      <c r="H930" s="110">
        <f t="shared" si="112"/>
        <v>1379.9722369083672</v>
      </c>
      <c r="I930" s="123">
        <v>157.2358842540892</v>
      </c>
      <c r="J930" s="121">
        <v>1.7471952527830328</v>
      </c>
      <c r="K930" s="121">
        <v>2.3958220278692819</v>
      </c>
      <c r="L930" s="122">
        <v>0.1613</v>
      </c>
      <c r="M930" s="123">
        <v>1.1669543290847739</v>
      </c>
      <c r="N930" s="113">
        <f t="shared" si="113"/>
        <v>0.58347716454238696</v>
      </c>
      <c r="O930" s="113">
        <v>1</v>
      </c>
      <c r="P930" s="123" t="s">
        <v>780</v>
      </c>
      <c r="Q930" s="124">
        <v>2.6579999999999999</v>
      </c>
      <c r="R930" s="123">
        <v>2.2607151588810535</v>
      </c>
      <c r="S930" s="113">
        <f t="shared" si="114"/>
        <v>1.1303575794405267</v>
      </c>
      <c r="T930" s="113">
        <v>1</v>
      </c>
      <c r="U930" s="123" t="s">
        <v>780</v>
      </c>
      <c r="V930" s="124">
        <v>0.1195</v>
      </c>
      <c r="W930" s="114">
        <f t="shared" si="115"/>
        <v>1.1567599999999999E-3</v>
      </c>
      <c r="X930" s="124">
        <v>1.9359999999999999</v>
      </c>
      <c r="Y930" s="113">
        <f t="shared" si="116"/>
        <v>0.96799999999999997</v>
      </c>
      <c r="Z930" s="113">
        <v>1</v>
      </c>
      <c r="AA930" s="123" t="s">
        <v>780</v>
      </c>
      <c r="AB930" s="121">
        <v>0.51618812945119585</v>
      </c>
      <c r="AC930" s="120">
        <v>964.17779975586768</v>
      </c>
      <c r="AD930" s="120">
        <v>10.45898856576548</v>
      </c>
      <c r="AE930" s="120">
        <v>1316.7337030939286</v>
      </c>
      <c r="AF930" s="120">
        <v>16.81733267362165</v>
      </c>
      <c r="AG930" s="120">
        <v>1948.2875402924194</v>
      </c>
      <c r="AH930" s="120">
        <v>34.603670876869977</v>
      </c>
      <c r="AI930" s="123">
        <v>49.488475382394206</v>
      </c>
      <c r="AJ930" s="144" t="s">
        <v>771</v>
      </c>
      <c r="AK930" s="143">
        <f t="shared" si="117"/>
        <v>1948.2875402924194</v>
      </c>
      <c r="AL930" s="143">
        <f t="shared" si="118"/>
        <v>34.603670876869977</v>
      </c>
      <c r="AM930" s="143">
        <v>1</v>
      </c>
      <c r="AN930" s="143">
        <v>26321</v>
      </c>
      <c r="AO930" s="146" t="s">
        <v>774</v>
      </c>
      <c r="AP930" s="26">
        <v>0</v>
      </c>
      <c r="AQ930" s="141">
        <f t="shared" si="119"/>
        <v>50.511524617605794</v>
      </c>
      <c r="AR930" s="145"/>
      <c r="AS930" s="146"/>
      <c r="AT930" s="145"/>
      <c r="AU930" s="146"/>
      <c r="AV930" s="145"/>
      <c r="AW930" s="108"/>
      <c r="AX930" s="144"/>
      <c r="AY930" s="145"/>
      <c r="AZ930" s="145"/>
      <c r="BA930" s="145"/>
      <c r="BB930" s="145"/>
      <c r="BC930" s="145"/>
    </row>
    <row r="931" spans="1:55" x14ac:dyDescent="0.2">
      <c r="A931" s="6">
        <v>945</v>
      </c>
      <c r="B931" s="88" t="s">
        <v>749</v>
      </c>
      <c r="D931" s="120" t="s">
        <v>329</v>
      </c>
      <c r="E931" s="120" t="s">
        <v>773</v>
      </c>
      <c r="F931" s="120">
        <v>488821.36053821078</v>
      </c>
      <c r="G931" s="123">
        <v>353.98392079471398</v>
      </c>
      <c r="H931" s="110">
        <f t="shared" si="112"/>
        <v>568.56536758383447</v>
      </c>
      <c r="I931" s="123">
        <v>162.22193378650991</v>
      </c>
      <c r="J931" s="121">
        <v>1.6061898131061234</v>
      </c>
      <c r="K931" s="121">
        <v>1.2834215935246789</v>
      </c>
      <c r="L931" s="122">
        <v>0.36130000000000001</v>
      </c>
      <c r="M931" s="123">
        <v>1.6736807533908105</v>
      </c>
      <c r="N931" s="113">
        <f t="shared" si="113"/>
        <v>0.83684037669540523</v>
      </c>
      <c r="O931" s="113">
        <v>1</v>
      </c>
      <c r="P931" s="123" t="s">
        <v>780</v>
      </c>
      <c r="Q931" s="124">
        <v>12.61</v>
      </c>
      <c r="R931" s="123">
        <v>2.1330867278839873</v>
      </c>
      <c r="S931" s="113">
        <f t="shared" si="114"/>
        <v>1.0665433639419937</v>
      </c>
      <c r="T931" s="113">
        <v>1</v>
      </c>
      <c r="U931" s="123" t="s">
        <v>780</v>
      </c>
      <c r="V931" s="124">
        <v>0.25320000000000004</v>
      </c>
      <c r="W931" s="114">
        <f t="shared" si="115"/>
        <v>1.6736520000000003E-3</v>
      </c>
      <c r="X931" s="124">
        <v>1.3220000000000001</v>
      </c>
      <c r="Y931" s="113">
        <f t="shared" si="116"/>
        <v>0.66100000000000003</v>
      </c>
      <c r="Z931" s="113">
        <v>1</v>
      </c>
      <c r="AA931" s="123" t="s">
        <v>780</v>
      </c>
      <c r="AB931" s="121">
        <v>0.78462855331301717</v>
      </c>
      <c r="AC931" s="120">
        <v>1988.4681461819966</v>
      </c>
      <c r="AD931" s="120">
        <v>28.700972564262656</v>
      </c>
      <c r="AE931" s="120">
        <v>2651.3366691535325</v>
      </c>
      <c r="AF931" s="120">
        <v>20.26914455666747</v>
      </c>
      <c r="AG931" s="120">
        <v>3204.9530499216667</v>
      </c>
      <c r="AH931" s="120">
        <v>20.902598904919472</v>
      </c>
      <c r="AI931" s="123">
        <v>62.043596745687033</v>
      </c>
      <c r="AJ931" s="144" t="s">
        <v>771</v>
      </c>
      <c r="AK931" s="143">
        <f t="shared" si="117"/>
        <v>3204.9530499216667</v>
      </c>
      <c r="AL931" s="143">
        <f t="shared" si="118"/>
        <v>20.902598904919472</v>
      </c>
      <c r="AM931" s="143">
        <v>1</v>
      </c>
      <c r="AN931" s="143">
        <v>26321</v>
      </c>
      <c r="AO931" s="146" t="s">
        <v>774</v>
      </c>
      <c r="AP931" s="26">
        <v>0</v>
      </c>
      <c r="AQ931" s="141">
        <f t="shared" si="119"/>
        <v>37.956403254312967</v>
      </c>
      <c r="AR931" s="145"/>
      <c r="AS931" s="146"/>
      <c r="AT931" s="145"/>
      <c r="AU931" s="146"/>
      <c r="AV931" s="145"/>
      <c r="AW931" s="108"/>
      <c r="AX931" s="144"/>
      <c r="AY931" s="145"/>
      <c r="AZ931" s="145"/>
      <c r="BA931" s="145"/>
      <c r="BB931" s="145"/>
      <c r="BC931" s="145"/>
    </row>
    <row r="932" spans="1:55" x14ac:dyDescent="0.2">
      <c r="A932" s="6">
        <v>946</v>
      </c>
      <c r="B932" s="88" t="s">
        <v>749</v>
      </c>
      <c r="D932" s="120" t="s">
        <v>330</v>
      </c>
      <c r="E932" s="120" t="s">
        <v>773</v>
      </c>
      <c r="F932" s="120">
        <v>500181.85881600325</v>
      </c>
      <c r="G932" s="123">
        <v>238.2092237415699</v>
      </c>
      <c r="H932" s="110">
        <f t="shared" si="112"/>
        <v>517.80019196464309</v>
      </c>
      <c r="I932" s="123">
        <v>118.20048957449644</v>
      </c>
      <c r="J932" s="121">
        <v>2.1737201600824569</v>
      </c>
      <c r="K932" s="121">
        <v>27.890667462674621</v>
      </c>
      <c r="L932" s="122">
        <v>0.16110000000000002</v>
      </c>
      <c r="M932" s="123">
        <v>4.2611542600336936</v>
      </c>
      <c r="N932" s="113">
        <f t="shared" si="113"/>
        <v>2.1305771300168468</v>
      </c>
      <c r="O932" s="113">
        <v>1</v>
      </c>
      <c r="P932" s="123" t="s">
        <v>780</v>
      </c>
      <c r="Q932" s="124">
        <v>3.6269999999999998</v>
      </c>
      <c r="R932" s="123">
        <v>8.42468440524509</v>
      </c>
      <c r="S932" s="113">
        <f t="shared" si="114"/>
        <v>4.212342202622545</v>
      </c>
      <c r="T932" s="113">
        <v>1</v>
      </c>
      <c r="U932" s="123" t="s">
        <v>780</v>
      </c>
      <c r="V932" s="124">
        <v>0.1633</v>
      </c>
      <c r="W932" s="114">
        <f t="shared" si="115"/>
        <v>5.9343219999999997E-3</v>
      </c>
      <c r="X932" s="124">
        <v>7.2679999999999998</v>
      </c>
      <c r="Y932" s="113">
        <f t="shared" si="116"/>
        <v>3.6339999999999999</v>
      </c>
      <c r="Z932" s="113">
        <v>1</v>
      </c>
      <c r="AA932" s="123" t="s">
        <v>780</v>
      </c>
      <c r="AB932" s="121">
        <v>0.50579393304997378</v>
      </c>
      <c r="AC932" s="120">
        <v>963.14812728955178</v>
      </c>
      <c r="AD932" s="120">
        <v>38.235601637175705</v>
      </c>
      <c r="AE932" s="120">
        <v>1555.5364343159665</v>
      </c>
      <c r="AF932" s="120">
        <v>69.372991047464893</v>
      </c>
      <c r="AG932" s="120">
        <v>2489.6208627718866</v>
      </c>
      <c r="AH932" s="120">
        <v>122.46155751306493</v>
      </c>
      <c r="AI932" s="123">
        <v>38.68653824732192</v>
      </c>
      <c r="AJ932" s="144" t="s">
        <v>771</v>
      </c>
      <c r="AK932" s="143">
        <f t="shared" si="117"/>
        <v>2489.6208627718866</v>
      </c>
      <c r="AL932" s="143">
        <f t="shared" si="118"/>
        <v>122.46155751306493</v>
      </c>
      <c r="AM932" s="143">
        <v>1</v>
      </c>
      <c r="AN932" s="143">
        <v>26321</v>
      </c>
      <c r="AO932" s="146" t="s">
        <v>774</v>
      </c>
      <c r="AP932" s="26">
        <v>0</v>
      </c>
      <c r="AQ932" s="141">
        <f t="shared" si="119"/>
        <v>61.31346175267808</v>
      </c>
      <c r="AR932" s="145"/>
      <c r="AS932" s="146"/>
      <c r="AT932" s="145"/>
      <c r="AU932" s="146"/>
      <c r="AV932" s="145"/>
      <c r="AW932" s="108"/>
      <c r="AX932" s="144"/>
      <c r="AY932" s="145"/>
      <c r="AZ932" s="145"/>
      <c r="BA932" s="145"/>
      <c r="BB932" s="145"/>
      <c r="BC932" s="145"/>
    </row>
    <row r="933" spans="1:55" x14ac:dyDescent="0.2">
      <c r="A933" s="6">
        <v>947</v>
      </c>
      <c r="B933" s="88" t="s">
        <v>749</v>
      </c>
      <c r="D933" s="120" t="s">
        <v>331</v>
      </c>
      <c r="E933" s="120" t="s">
        <v>773</v>
      </c>
      <c r="F933" s="120">
        <v>1249434.4158292653</v>
      </c>
      <c r="G933" s="123">
        <v>2836.6071854984457</v>
      </c>
      <c r="H933" s="110">
        <f t="shared" si="112"/>
        <v>2335.1935529606235</v>
      </c>
      <c r="I933" s="123">
        <v>287.72259052682477</v>
      </c>
      <c r="J933" s="121">
        <v>0.82323473087807386</v>
      </c>
      <c r="K933" s="121">
        <v>16.941652347681071</v>
      </c>
      <c r="L933" s="122">
        <v>2.6019999999999998E-2</v>
      </c>
      <c r="M933" s="123">
        <v>24.271617314506418</v>
      </c>
      <c r="N933" s="113">
        <f t="shared" si="113"/>
        <v>12.135808657253209</v>
      </c>
      <c r="O933" s="113">
        <v>1</v>
      </c>
      <c r="P933" s="123" t="s">
        <v>780</v>
      </c>
      <c r="Q933" s="124">
        <v>0.46490000000000004</v>
      </c>
      <c r="R933" s="123">
        <v>25.124955820815845</v>
      </c>
      <c r="S933" s="113">
        <f t="shared" si="114"/>
        <v>12.562477910407923</v>
      </c>
      <c r="T933" s="113">
        <v>1</v>
      </c>
      <c r="U933" s="123" t="s">
        <v>780</v>
      </c>
      <c r="V933" s="124">
        <v>0.12959999999999999</v>
      </c>
      <c r="W933" s="114">
        <f t="shared" si="115"/>
        <v>4.2068160000000004E-3</v>
      </c>
      <c r="X933" s="124">
        <v>6.492</v>
      </c>
      <c r="Y933" s="113">
        <f t="shared" si="116"/>
        <v>3.246</v>
      </c>
      <c r="Z933" s="113">
        <v>1</v>
      </c>
      <c r="AA933" s="123" t="s">
        <v>780</v>
      </c>
      <c r="AB933" s="121">
        <v>0.96603621863476308</v>
      </c>
      <c r="AC933" s="120">
        <v>165.5702220375976</v>
      </c>
      <c r="AD933" s="120">
        <v>39.797477335251656</v>
      </c>
      <c r="AE933" s="120">
        <v>387.64839809267107</v>
      </c>
      <c r="AF933" s="120">
        <v>84.37126774241284</v>
      </c>
      <c r="AG933" s="120">
        <v>2092.4847693517308</v>
      </c>
      <c r="AH933" s="120">
        <v>114.11752360687284</v>
      </c>
      <c r="AI933" s="123">
        <v>7.912613007400414</v>
      </c>
      <c r="AJ933" s="144" t="s">
        <v>771</v>
      </c>
      <c r="AK933" s="143">
        <f t="shared" si="117"/>
        <v>2092.4847693517308</v>
      </c>
      <c r="AL933" s="143">
        <f t="shared" si="118"/>
        <v>114.11752360687284</v>
      </c>
      <c r="AM933" s="143">
        <v>1</v>
      </c>
      <c r="AN933" s="143">
        <v>26321</v>
      </c>
      <c r="AO933" s="146" t="s">
        <v>774</v>
      </c>
      <c r="AP933" s="26">
        <v>0</v>
      </c>
      <c r="AQ933" s="141">
        <f t="shared" si="119"/>
        <v>92.08738699259959</v>
      </c>
      <c r="AR933" s="145"/>
      <c r="AS933" s="146"/>
      <c r="AT933" s="145"/>
      <c r="AU933" s="146"/>
      <c r="AV933" s="145"/>
      <c r="AW933" s="108"/>
      <c r="AX933" s="144"/>
      <c r="AY933" s="145"/>
      <c r="AZ933" s="145"/>
      <c r="BA933" s="145"/>
      <c r="BB933" s="145"/>
      <c r="BC933" s="145"/>
    </row>
    <row r="934" spans="1:55" x14ac:dyDescent="0.2">
      <c r="A934" s="6">
        <v>948</v>
      </c>
      <c r="B934" s="88" t="s">
        <v>749</v>
      </c>
      <c r="D934" s="120" t="s">
        <v>332</v>
      </c>
      <c r="E934" s="120" t="s">
        <v>773</v>
      </c>
      <c r="F934" s="120">
        <v>474778.25086186314</v>
      </c>
      <c r="G934" s="123">
        <v>1168.0508320773827</v>
      </c>
      <c r="H934" s="110">
        <f t="shared" si="112"/>
        <v>2746.3305340920847</v>
      </c>
      <c r="I934" s="123">
        <v>119.07556127218447</v>
      </c>
      <c r="J934" s="121">
        <v>2.3512080627584724</v>
      </c>
      <c r="K934" s="121">
        <v>3.4486121115302648</v>
      </c>
      <c r="L934" s="122">
        <v>7.8780000000000003E-2</v>
      </c>
      <c r="M934" s="123">
        <v>2.465614649599571</v>
      </c>
      <c r="N934" s="113">
        <f t="shared" si="113"/>
        <v>1.2328073247997855</v>
      </c>
      <c r="O934" s="113">
        <v>1</v>
      </c>
      <c r="P934" s="123" t="s">
        <v>780</v>
      </c>
      <c r="Q934" s="124">
        <v>1.5880000000000001</v>
      </c>
      <c r="R934" s="123">
        <v>4.0423702328952524</v>
      </c>
      <c r="S934" s="113">
        <f t="shared" si="114"/>
        <v>2.0211851164476262</v>
      </c>
      <c r="T934" s="113">
        <v>1</v>
      </c>
      <c r="U934" s="123" t="s">
        <v>780</v>
      </c>
      <c r="V934" s="124">
        <v>0.14620000000000002</v>
      </c>
      <c r="W934" s="114">
        <f t="shared" si="115"/>
        <v>2.3413930000000002E-3</v>
      </c>
      <c r="X934" s="124">
        <v>3.2029999999999998</v>
      </c>
      <c r="Y934" s="113">
        <f t="shared" si="116"/>
        <v>1.6014999999999999</v>
      </c>
      <c r="Z934" s="113">
        <v>1</v>
      </c>
      <c r="AA934" s="123" t="s">
        <v>780</v>
      </c>
      <c r="AB934" s="121">
        <v>0.60994280769617493</v>
      </c>
      <c r="AC934" s="120">
        <v>488.85907887663848</v>
      </c>
      <c r="AD934" s="120">
        <v>11.618151722878224</v>
      </c>
      <c r="AE934" s="120">
        <v>965.68542200723709</v>
      </c>
      <c r="AF934" s="120">
        <v>25.505973873074026</v>
      </c>
      <c r="AG934" s="120">
        <v>2302.2851292847395</v>
      </c>
      <c r="AH934" s="120">
        <v>55.028403828296383</v>
      </c>
      <c r="AI934" s="123">
        <v>21.233646200395448</v>
      </c>
      <c r="AJ934" s="144" t="s">
        <v>771</v>
      </c>
      <c r="AK934" s="143">
        <f t="shared" si="117"/>
        <v>2302.2851292847395</v>
      </c>
      <c r="AL934" s="143">
        <f t="shared" si="118"/>
        <v>55.028403828296383</v>
      </c>
      <c r="AM934" s="143">
        <v>1</v>
      </c>
      <c r="AN934" s="143">
        <v>26321</v>
      </c>
      <c r="AO934" s="146" t="s">
        <v>774</v>
      </c>
      <c r="AP934" s="26">
        <v>0</v>
      </c>
      <c r="AQ934" s="141">
        <f t="shared" si="119"/>
        <v>78.766353799604559</v>
      </c>
      <c r="AR934" s="145"/>
      <c r="AS934" s="146"/>
      <c r="AT934" s="145"/>
      <c r="AU934" s="146"/>
      <c r="AV934" s="145"/>
      <c r="AW934" s="108"/>
      <c r="AX934" s="144"/>
      <c r="AY934" s="145"/>
      <c r="AZ934" s="145"/>
      <c r="BA934" s="145"/>
      <c r="BB934" s="145"/>
      <c r="BC934" s="145"/>
    </row>
    <row r="935" spans="1:55" x14ac:dyDescent="0.2">
      <c r="A935" s="6">
        <v>949</v>
      </c>
      <c r="B935" s="88" t="s">
        <v>749</v>
      </c>
      <c r="D935" s="120" t="s">
        <v>333</v>
      </c>
      <c r="E935" s="120" t="s">
        <v>773</v>
      </c>
      <c r="F935" s="120">
        <v>381413.11911257822</v>
      </c>
      <c r="G935" s="123">
        <v>148.07859700622205</v>
      </c>
      <c r="H935" s="110">
        <f t="shared" si="112"/>
        <v>180.35416715431717</v>
      </c>
      <c r="I935" s="123">
        <v>82.392952055318062</v>
      </c>
      <c r="J935" s="121">
        <v>1.2179624253648145</v>
      </c>
      <c r="K935" s="121">
        <v>0.4602375868942708</v>
      </c>
      <c r="L935" s="122">
        <v>0.42849999999999999</v>
      </c>
      <c r="M935" s="123">
        <v>1.1220679936974916</v>
      </c>
      <c r="N935" s="113">
        <f t="shared" si="113"/>
        <v>0.56103399684874578</v>
      </c>
      <c r="O935" s="113">
        <v>1</v>
      </c>
      <c r="P935" s="123" t="s">
        <v>780</v>
      </c>
      <c r="Q935" s="124">
        <v>9.6809999999999992</v>
      </c>
      <c r="R935" s="123">
        <v>1.4940767665694288</v>
      </c>
      <c r="S935" s="113">
        <f t="shared" si="114"/>
        <v>0.74703838328471439</v>
      </c>
      <c r="T935" s="113">
        <v>1</v>
      </c>
      <c r="U935" s="123" t="s">
        <v>780</v>
      </c>
      <c r="V935" s="124">
        <v>0.16390000000000002</v>
      </c>
      <c r="W935" s="114">
        <f t="shared" si="115"/>
        <v>8.0843675000000009E-4</v>
      </c>
      <c r="X935" s="124">
        <v>0.98650000000000004</v>
      </c>
      <c r="Y935" s="113">
        <f t="shared" si="116"/>
        <v>0.49325000000000002</v>
      </c>
      <c r="Z935" s="113">
        <v>1</v>
      </c>
      <c r="AA935" s="123" t="s">
        <v>780</v>
      </c>
      <c r="AB935" s="121">
        <v>0.75101093786090256</v>
      </c>
      <c r="AC935" s="120">
        <v>2298.9052807379044</v>
      </c>
      <c r="AD935" s="120">
        <v>21.733641227463067</v>
      </c>
      <c r="AE935" s="120">
        <v>2404.9247318575131</v>
      </c>
      <c r="AF935" s="120">
        <v>13.844252841961406</v>
      </c>
      <c r="AG935" s="120">
        <v>2495.9511588256155</v>
      </c>
      <c r="AH935" s="120">
        <v>16.612778870732374</v>
      </c>
      <c r="AI935" s="123">
        <v>92.105379250272506</v>
      </c>
      <c r="AJ935" s="144" t="s">
        <v>771</v>
      </c>
      <c r="AK935" s="143">
        <f t="shared" si="117"/>
        <v>2495.9511588256155</v>
      </c>
      <c r="AL935" s="143">
        <f t="shared" si="118"/>
        <v>16.612778870732374</v>
      </c>
      <c r="AM935" s="143">
        <v>1</v>
      </c>
      <c r="AN935" s="143">
        <v>26321</v>
      </c>
      <c r="AO935" s="146" t="s">
        <v>774</v>
      </c>
      <c r="AP935" s="26">
        <v>0</v>
      </c>
      <c r="AQ935" s="141">
        <f t="shared" si="119"/>
        <v>7.8946207497274941</v>
      </c>
      <c r="AR935" s="145"/>
      <c r="AS935" s="146"/>
      <c r="AT935" s="145"/>
      <c r="AU935" s="146"/>
      <c r="AV935" s="145"/>
      <c r="AW935" s="108"/>
      <c r="AX935" s="144"/>
      <c r="AY935" s="145"/>
      <c r="AZ935" s="145"/>
      <c r="BA935" s="145"/>
      <c r="BB935" s="145"/>
      <c r="BC935" s="145"/>
    </row>
    <row r="936" spans="1:55" x14ac:dyDescent="0.2">
      <c r="A936" s="6">
        <v>950</v>
      </c>
      <c r="B936" s="88" t="s">
        <v>749</v>
      </c>
      <c r="D936" s="120" t="s">
        <v>334</v>
      </c>
      <c r="E936" s="120" t="s">
        <v>773</v>
      </c>
      <c r="F936" s="120">
        <v>603004.28629777045</v>
      </c>
      <c r="G936" s="123">
        <v>463.85580518428219</v>
      </c>
      <c r="H936" s="110">
        <f t="shared" si="112"/>
        <v>885.72999616331504</v>
      </c>
      <c r="I936" s="123">
        <v>127.77538311728233</v>
      </c>
      <c r="J936" s="121">
        <v>1.9094942571893203</v>
      </c>
      <c r="K936" s="121">
        <v>1.5300409464542155</v>
      </c>
      <c r="L936" s="122">
        <v>0.22070000000000001</v>
      </c>
      <c r="M936" s="123">
        <v>2.2915175519924236</v>
      </c>
      <c r="N936" s="113">
        <f t="shared" si="113"/>
        <v>1.1457587759962118</v>
      </c>
      <c r="O936" s="113">
        <v>1</v>
      </c>
      <c r="P936" s="123" t="s">
        <v>780</v>
      </c>
      <c r="Q936" s="124">
        <v>4.3879999999999999</v>
      </c>
      <c r="R936" s="123">
        <v>2.8145175475707722</v>
      </c>
      <c r="S936" s="113">
        <f t="shared" si="114"/>
        <v>1.4072587737853861</v>
      </c>
      <c r="T936" s="113">
        <v>1</v>
      </c>
      <c r="U936" s="123" t="s">
        <v>780</v>
      </c>
      <c r="V936" s="124">
        <v>0.14420000000000002</v>
      </c>
      <c r="W936" s="114">
        <f t="shared" si="115"/>
        <v>1.1781140000000003E-3</v>
      </c>
      <c r="X936" s="124">
        <v>1.6339999999999999</v>
      </c>
      <c r="Y936" s="113">
        <f t="shared" si="116"/>
        <v>0.81699999999999995</v>
      </c>
      <c r="Z936" s="113">
        <v>1</v>
      </c>
      <c r="AA936" s="123" t="s">
        <v>780</v>
      </c>
      <c r="AB936" s="121">
        <v>0.81417774565671008</v>
      </c>
      <c r="AC936" s="120">
        <v>1285.715791476659</v>
      </c>
      <c r="AD936" s="120">
        <v>26.765770625280993</v>
      </c>
      <c r="AE936" s="120">
        <v>1710.0354461601271</v>
      </c>
      <c r="AF936" s="120">
        <v>23.544737528123051</v>
      </c>
      <c r="AG936" s="120">
        <v>2277.9375212373347</v>
      </c>
      <c r="AH936" s="120">
        <v>28.144794928809667</v>
      </c>
      <c r="AI936" s="123">
        <v>56.442100781512273</v>
      </c>
      <c r="AJ936" s="144" t="s">
        <v>771</v>
      </c>
      <c r="AK936" s="143">
        <f t="shared" si="117"/>
        <v>2277.9375212373347</v>
      </c>
      <c r="AL936" s="143">
        <f t="shared" si="118"/>
        <v>28.144794928809667</v>
      </c>
      <c r="AM936" s="143">
        <v>1</v>
      </c>
      <c r="AN936" s="143">
        <v>26321</v>
      </c>
      <c r="AO936" s="146" t="s">
        <v>774</v>
      </c>
      <c r="AP936" s="26">
        <v>0</v>
      </c>
      <c r="AQ936" s="141">
        <f t="shared" si="119"/>
        <v>43.557899218487727</v>
      </c>
      <c r="AR936" s="145"/>
      <c r="AS936" s="146"/>
      <c r="AT936" s="145"/>
      <c r="AU936" s="146"/>
      <c r="AV936" s="145"/>
      <c r="AW936" s="108"/>
      <c r="AX936" s="144"/>
      <c r="AY936" s="145"/>
      <c r="AZ936" s="145"/>
      <c r="BA936" s="145"/>
      <c r="BB936" s="145"/>
      <c r="BC936" s="145"/>
    </row>
    <row r="937" spans="1:55" x14ac:dyDescent="0.2">
      <c r="A937" s="6">
        <v>951</v>
      </c>
      <c r="B937" s="88" t="s">
        <v>749</v>
      </c>
      <c r="D937" s="120" t="s">
        <v>335</v>
      </c>
      <c r="E937" s="120" t="s">
        <v>773</v>
      </c>
      <c r="F937" s="120">
        <v>403177.5770878914</v>
      </c>
      <c r="G937" s="123">
        <v>364.16044457308914</v>
      </c>
      <c r="H937" s="110">
        <f t="shared" si="112"/>
        <v>919.6214442066198</v>
      </c>
      <c r="I937" s="123">
        <v>144.75662147798889</v>
      </c>
      <c r="J937" s="121">
        <v>2.5253194242024448</v>
      </c>
      <c r="K937" s="121">
        <v>1.1233539995442783</v>
      </c>
      <c r="L937" s="122">
        <v>0.33810000000000001</v>
      </c>
      <c r="M937" s="123">
        <v>1.1185288049564968</v>
      </c>
      <c r="N937" s="113">
        <f t="shared" si="113"/>
        <v>0.55926440247824838</v>
      </c>
      <c r="O937" s="113">
        <v>1</v>
      </c>
      <c r="P937" s="123" t="s">
        <v>780</v>
      </c>
      <c r="Q937" s="124">
        <v>7.3079999999999998</v>
      </c>
      <c r="R937" s="123">
        <v>1.6863243807627646</v>
      </c>
      <c r="S937" s="113">
        <f t="shared" si="114"/>
        <v>0.84316219038138229</v>
      </c>
      <c r="T937" s="113">
        <v>1</v>
      </c>
      <c r="U937" s="123" t="s">
        <v>780</v>
      </c>
      <c r="V937" s="124">
        <v>0.15680000000000002</v>
      </c>
      <c r="W937" s="114">
        <f t="shared" si="115"/>
        <v>9.89408E-4</v>
      </c>
      <c r="X937" s="124">
        <v>1.262</v>
      </c>
      <c r="Y937" s="113">
        <f t="shared" si="116"/>
        <v>0.63100000000000001</v>
      </c>
      <c r="Z937" s="113">
        <v>1</v>
      </c>
      <c r="AA937" s="123" t="s">
        <v>780</v>
      </c>
      <c r="AB937" s="121">
        <v>0.66329397695748171</v>
      </c>
      <c r="AC937" s="120">
        <v>1877.3669869658574</v>
      </c>
      <c r="AD937" s="120">
        <v>18.243381789395698</v>
      </c>
      <c r="AE937" s="120">
        <v>2149.8019910105018</v>
      </c>
      <c r="AF937" s="120">
        <v>15.174522406801316</v>
      </c>
      <c r="AG937" s="120">
        <v>2421.2637488618921</v>
      </c>
      <c r="AH937" s="120">
        <v>21.412107288550121</v>
      </c>
      <c r="AI937" s="123">
        <v>77.536657782462086</v>
      </c>
      <c r="AJ937" s="144" t="s">
        <v>771</v>
      </c>
      <c r="AK937" s="143">
        <f t="shared" si="117"/>
        <v>2421.2637488618921</v>
      </c>
      <c r="AL937" s="143">
        <f t="shared" si="118"/>
        <v>21.412107288550121</v>
      </c>
      <c r="AM937" s="143">
        <v>1</v>
      </c>
      <c r="AN937" s="143">
        <v>26321</v>
      </c>
      <c r="AO937" s="146" t="s">
        <v>774</v>
      </c>
      <c r="AP937" s="26">
        <v>0</v>
      </c>
      <c r="AQ937" s="141">
        <f t="shared" si="119"/>
        <v>22.463342217537914</v>
      </c>
      <c r="AR937" s="145"/>
      <c r="AS937" s="146"/>
      <c r="AT937" s="145"/>
      <c r="AU937" s="146"/>
      <c r="AV937" s="145"/>
      <c r="AW937" s="108"/>
      <c r="AX937" s="144"/>
      <c r="AY937" s="145"/>
      <c r="AZ937" s="145"/>
      <c r="BA937" s="145"/>
      <c r="BB937" s="145"/>
      <c r="BC937" s="145"/>
    </row>
    <row r="938" spans="1:55" x14ac:dyDescent="0.2">
      <c r="A938" s="6">
        <v>952</v>
      </c>
      <c r="B938" s="88" t="s">
        <v>749</v>
      </c>
      <c r="D938" s="120" t="s">
        <v>336</v>
      </c>
      <c r="E938" s="120" t="s">
        <v>773</v>
      </c>
      <c r="F938" s="120">
        <v>568202.24920989585</v>
      </c>
      <c r="G938" s="123">
        <v>299.39566937284292</v>
      </c>
      <c r="H938" s="110">
        <f t="shared" si="112"/>
        <v>823.66172290137604</v>
      </c>
      <c r="I938" s="123">
        <v>114.83343481584669</v>
      </c>
      <c r="J938" s="121">
        <v>2.7510809512600365</v>
      </c>
      <c r="K938" s="121">
        <v>1.5861995198374785</v>
      </c>
      <c r="L938" s="122">
        <v>0.27890000000000004</v>
      </c>
      <c r="M938" s="123">
        <v>1.3023701559140017</v>
      </c>
      <c r="N938" s="113">
        <f t="shared" si="113"/>
        <v>0.65118507795700087</v>
      </c>
      <c r="O938" s="113">
        <v>1</v>
      </c>
      <c r="P938" s="123" t="s">
        <v>780</v>
      </c>
      <c r="Q938" s="124">
        <v>5.8710000000000004</v>
      </c>
      <c r="R938" s="123">
        <v>1.8538729931468791</v>
      </c>
      <c r="S938" s="113">
        <f t="shared" si="114"/>
        <v>0.92693649657343957</v>
      </c>
      <c r="T938" s="113">
        <v>1</v>
      </c>
      <c r="U938" s="123" t="s">
        <v>780</v>
      </c>
      <c r="V938" s="124">
        <v>0.15270000000000003</v>
      </c>
      <c r="W938" s="114">
        <f t="shared" si="115"/>
        <v>1.0070565000000003E-3</v>
      </c>
      <c r="X938" s="124">
        <v>1.319</v>
      </c>
      <c r="Y938" s="113">
        <f t="shared" si="116"/>
        <v>0.65949999999999998</v>
      </c>
      <c r="Z938" s="113">
        <v>1</v>
      </c>
      <c r="AA938" s="123" t="s">
        <v>780</v>
      </c>
      <c r="AB938" s="121">
        <v>0.70251314989128666</v>
      </c>
      <c r="AC938" s="120">
        <v>1585.6574273881108</v>
      </c>
      <c r="AD938" s="120">
        <v>18.333386715408324</v>
      </c>
      <c r="AE938" s="120">
        <v>1956.9335527308476</v>
      </c>
      <c r="AF938" s="120">
        <v>16.212982909536549</v>
      </c>
      <c r="AG938" s="120">
        <v>2376.2322377865644</v>
      </c>
      <c r="AH938" s="120">
        <v>22.489407376892082</v>
      </c>
      <c r="AI938" s="123">
        <v>66.729901319120827</v>
      </c>
      <c r="AJ938" s="144" t="s">
        <v>771</v>
      </c>
      <c r="AK938" s="143">
        <f t="shared" si="117"/>
        <v>2376.2322377865644</v>
      </c>
      <c r="AL938" s="143">
        <f t="shared" si="118"/>
        <v>22.489407376892082</v>
      </c>
      <c r="AM938" s="143">
        <v>1</v>
      </c>
      <c r="AN938" s="143">
        <v>26321</v>
      </c>
      <c r="AO938" s="146" t="s">
        <v>774</v>
      </c>
      <c r="AP938" s="26">
        <v>0</v>
      </c>
      <c r="AQ938" s="141">
        <f t="shared" si="119"/>
        <v>33.270098680879173</v>
      </c>
      <c r="AR938" s="145"/>
      <c r="AS938" s="146"/>
      <c r="AT938" s="145"/>
      <c r="AU938" s="146"/>
      <c r="AV938" s="145"/>
      <c r="AW938" s="108"/>
      <c r="AX938" s="144"/>
      <c r="AY938" s="145"/>
      <c r="AZ938" s="145"/>
      <c r="BA938" s="145"/>
      <c r="BB938" s="145"/>
      <c r="BC938" s="145"/>
    </row>
    <row r="939" spans="1:55" x14ac:dyDescent="0.2">
      <c r="A939" s="6">
        <v>953</v>
      </c>
      <c r="B939" s="88" t="s">
        <v>749</v>
      </c>
      <c r="D939" s="120" t="s">
        <v>337</v>
      </c>
      <c r="E939" s="120" t="s">
        <v>773</v>
      </c>
      <c r="F939" s="120">
        <v>535360.12643472105</v>
      </c>
      <c r="G939" s="123">
        <v>290.07718370826575</v>
      </c>
      <c r="H939" s="110">
        <f t="shared" si="112"/>
        <v>751.23125471878416</v>
      </c>
      <c r="I939" s="123">
        <v>130.48867045328188</v>
      </c>
      <c r="J939" s="121">
        <v>2.5897633351070688</v>
      </c>
      <c r="K939" s="121">
        <v>0.49624879979718961</v>
      </c>
      <c r="L939" s="122">
        <v>0.36490000000000006</v>
      </c>
      <c r="M939" s="123">
        <v>1.0905621411232567</v>
      </c>
      <c r="N939" s="113">
        <f t="shared" si="113"/>
        <v>0.54528107056162833</v>
      </c>
      <c r="O939" s="113">
        <v>1</v>
      </c>
      <c r="P939" s="123" t="s">
        <v>780</v>
      </c>
      <c r="Q939" s="124">
        <v>7.8869999999999996</v>
      </c>
      <c r="R939" s="123">
        <v>1.3576020381361835</v>
      </c>
      <c r="S939" s="113">
        <f t="shared" si="114"/>
        <v>0.67880101906809176</v>
      </c>
      <c r="T939" s="113">
        <v>1</v>
      </c>
      <c r="U939" s="123" t="s">
        <v>780</v>
      </c>
      <c r="V939" s="124">
        <v>0.15680000000000002</v>
      </c>
      <c r="W939" s="114">
        <f t="shared" si="115"/>
        <v>6.339424E-4</v>
      </c>
      <c r="X939" s="124">
        <v>0.80859999999999999</v>
      </c>
      <c r="Y939" s="113">
        <f t="shared" si="116"/>
        <v>0.40429999999999999</v>
      </c>
      <c r="Z939" s="113">
        <v>1</v>
      </c>
      <c r="AA939" s="123" t="s">
        <v>780</v>
      </c>
      <c r="AB939" s="121">
        <v>0.8033003122332234</v>
      </c>
      <c r="AC939" s="120">
        <v>2005.1916115444383</v>
      </c>
      <c r="AD939" s="120">
        <v>18.821089386923859</v>
      </c>
      <c r="AE939" s="120">
        <v>2218.1971866864915</v>
      </c>
      <c r="AF939" s="120">
        <v>12.308033420560605</v>
      </c>
      <c r="AG939" s="120">
        <v>2421.1828963592143</v>
      </c>
      <c r="AH939" s="120">
        <v>13.718931011942718</v>
      </c>
      <c r="AI939" s="123">
        <v>82.818675720850692</v>
      </c>
      <c r="AJ939" s="144" t="s">
        <v>771</v>
      </c>
      <c r="AK939" s="143">
        <f t="shared" si="117"/>
        <v>2421.1828963592143</v>
      </c>
      <c r="AL939" s="143">
        <f t="shared" si="118"/>
        <v>13.718931011942718</v>
      </c>
      <c r="AM939" s="143">
        <v>1</v>
      </c>
      <c r="AN939" s="143">
        <v>26321</v>
      </c>
      <c r="AO939" s="146" t="s">
        <v>774</v>
      </c>
      <c r="AP939" s="26">
        <v>0</v>
      </c>
      <c r="AQ939" s="141">
        <f t="shared" si="119"/>
        <v>17.181324279149308</v>
      </c>
      <c r="AR939" s="145"/>
      <c r="AS939" s="146"/>
      <c r="AT939" s="145"/>
      <c r="AU939" s="146"/>
      <c r="AV939" s="145"/>
      <c r="AW939" s="108"/>
      <c r="AX939" s="144"/>
      <c r="AY939" s="145"/>
      <c r="AZ939" s="145"/>
      <c r="BA939" s="145"/>
      <c r="BB939" s="145"/>
      <c r="BC939" s="145"/>
    </row>
    <row r="940" spans="1:55" x14ac:dyDescent="0.2">
      <c r="A940" s="6">
        <v>954</v>
      </c>
      <c r="B940" s="88" t="s">
        <v>749</v>
      </c>
      <c r="D940" s="120" t="s">
        <v>338</v>
      </c>
      <c r="E940" s="120" t="s">
        <v>773</v>
      </c>
      <c r="F940" s="120">
        <v>802428.31317406974</v>
      </c>
      <c r="G940" s="123">
        <v>469.24414250410172</v>
      </c>
      <c r="H940" s="110">
        <f t="shared" si="112"/>
        <v>462.29911943357098</v>
      </c>
      <c r="I940" s="123">
        <v>139.19200611658758</v>
      </c>
      <c r="J940" s="121">
        <v>0.9851995529800992</v>
      </c>
      <c r="K940" s="121">
        <v>0.97895315021773899</v>
      </c>
      <c r="L940" s="122">
        <v>0.2535</v>
      </c>
      <c r="M940" s="123">
        <v>1.6585713306917536</v>
      </c>
      <c r="N940" s="113">
        <f t="shared" si="113"/>
        <v>0.82928566534587678</v>
      </c>
      <c r="O940" s="113">
        <v>1</v>
      </c>
      <c r="P940" s="123" t="s">
        <v>780</v>
      </c>
      <c r="Q940" s="124">
        <v>4.508</v>
      </c>
      <c r="R940" s="123">
        <v>2.031731688175046</v>
      </c>
      <c r="S940" s="113">
        <f t="shared" si="114"/>
        <v>1.015865844087523</v>
      </c>
      <c r="T940" s="113">
        <v>1</v>
      </c>
      <c r="U940" s="123" t="s">
        <v>780</v>
      </c>
      <c r="V940" s="124">
        <v>0.129</v>
      </c>
      <c r="W940" s="114">
        <f t="shared" si="115"/>
        <v>7.5658500000000005E-4</v>
      </c>
      <c r="X940" s="124">
        <v>1.173</v>
      </c>
      <c r="Y940" s="113">
        <f t="shared" si="116"/>
        <v>0.58650000000000002</v>
      </c>
      <c r="Z940" s="113">
        <v>1</v>
      </c>
      <c r="AA940" s="123" t="s">
        <v>780</v>
      </c>
      <c r="AB940" s="121">
        <v>0.81633383991836306</v>
      </c>
      <c r="AC940" s="120">
        <v>1456.5962065650615</v>
      </c>
      <c r="AD940" s="120">
        <v>21.660118958688827</v>
      </c>
      <c r="AE940" s="120">
        <v>1732.3583677927959</v>
      </c>
      <c r="AF940" s="120">
        <v>17.026045070302416</v>
      </c>
      <c r="AG940" s="120">
        <v>2083.7240278447562</v>
      </c>
      <c r="AH940" s="120">
        <v>20.64675577024391</v>
      </c>
      <c r="AI940" s="123">
        <v>69.90350867488209</v>
      </c>
      <c r="AJ940" s="144" t="s">
        <v>771</v>
      </c>
      <c r="AK940" s="143">
        <f t="shared" si="117"/>
        <v>2083.7240278447562</v>
      </c>
      <c r="AL940" s="143">
        <f t="shared" si="118"/>
        <v>20.64675577024391</v>
      </c>
      <c r="AM940" s="143">
        <v>1</v>
      </c>
      <c r="AN940" s="143">
        <v>26321</v>
      </c>
      <c r="AO940" s="146" t="s">
        <v>774</v>
      </c>
      <c r="AP940" s="26">
        <v>0</v>
      </c>
      <c r="AQ940" s="141">
        <f t="shared" si="119"/>
        <v>30.09649132511791</v>
      </c>
      <c r="AR940" s="145"/>
      <c r="AS940" s="146"/>
      <c r="AT940" s="145"/>
      <c r="AU940" s="146"/>
      <c r="AV940" s="145"/>
      <c r="AW940" s="108"/>
      <c r="AX940" s="144"/>
      <c r="AY940" s="145"/>
      <c r="AZ940" s="145"/>
      <c r="BA940" s="145"/>
      <c r="BB940" s="145"/>
      <c r="BC940" s="145"/>
    </row>
    <row r="941" spans="1:55" x14ac:dyDescent="0.2">
      <c r="A941" s="6">
        <v>955</v>
      </c>
      <c r="B941" s="88" t="s">
        <v>749</v>
      </c>
      <c r="D941" s="120" t="s">
        <v>339</v>
      </c>
      <c r="E941" s="120" t="s">
        <v>773</v>
      </c>
      <c r="F941" s="120">
        <v>279542.27836995665</v>
      </c>
      <c r="G941" s="123">
        <v>124.08487491729446</v>
      </c>
      <c r="H941" s="110">
        <f t="shared" si="112"/>
        <v>108.62021068059512</v>
      </c>
      <c r="I941" s="123">
        <v>69.003406019855674</v>
      </c>
      <c r="J941" s="121">
        <v>0.87537027178367299</v>
      </c>
      <c r="K941" s="121" t="s">
        <v>560</v>
      </c>
      <c r="L941" s="122">
        <v>0.45270000000000005</v>
      </c>
      <c r="M941" s="123">
        <v>1.0254789746805215</v>
      </c>
      <c r="N941" s="113">
        <f t="shared" si="113"/>
        <v>0.51273948734026076</v>
      </c>
      <c r="O941" s="113">
        <v>1</v>
      </c>
      <c r="P941" s="123" t="s">
        <v>780</v>
      </c>
      <c r="Q941" s="124">
        <v>10.32</v>
      </c>
      <c r="R941" s="123">
        <v>1.6718249476432399</v>
      </c>
      <c r="S941" s="113">
        <f t="shared" si="114"/>
        <v>0.83591247382161993</v>
      </c>
      <c r="T941" s="113">
        <v>1</v>
      </c>
      <c r="U941" s="123" t="s">
        <v>780</v>
      </c>
      <c r="V941" s="124">
        <v>0.1653</v>
      </c>
      <c r="W941" s="114">
        <f t="shared" si="115"/>
        <v>1.0909800000000001E-3</v>
      </c>
      <c r="X941" s="124">
        <v>1.32</v>
      </c>
      <c r="Y941" s="113">
        <f t="shared" si="116"/>
        <v>0.66</v>
      </c>
      <c r="Z941" s="113">
        <v>1</v>
      </c>
      <c r="AA941" s="123" t="s">
        <v>780</v>
      </c>
      <c r="AB941" s="121">
        <v>0.61338896522996156</v>
      </c>
      <c r="AC941" s="120">
        <v>2407.1148757921346</v>
      </c>
      <c r="AD941" s="120">
        <v>20.632648066343336</v>
      </c>
      <c r="AE941" s="120">
        <v>2463.7832044439801</v>
      </c>
      <c r="AF941" s="120">
        <v>15.594805928420556</v>
      </c>
      <c r="AG941" s="120">
        <v>2510.8750409996733</v>
      </c>
      <c r="AH941" s="120">
        <v>22.201750322026239</v>
      </c>
      <c r="AI941" s="123">
        <v>95.867569532005547</v>
      </c>
      <c r="AJ941" s="144" t="s">
        <v>771</v>
      </c>
      <c r="AK941" s="143">
        <f t="shared" si="117"/>
        <v>2510.8750409996733</v>
      </c>
      <c r="AL941" s="143">
        <f t="shared" si="118"/>
        <v>22.201750322026239</v>
      </c>
      <c r="AM941" s="143">
        <v>1</v>
      </c>
      <c r="AN941" s="143">
        <v>26321</v>
      </c>
      <c r="AO941" s="146" t="s">
        <v>774</v>
      </c>
      <c r="AP941" s="26">
        <v>0</v>
      </c>
      <c r="AQ941" s="141">
        <f t="shared" si="119"/>
        <v>4.1324304679944532</v>
      </c>
      <c r="AR941" s="145"/>
      <c r="AS941" s="146"/>
      <c r="AT941" s="145"/>
      <c r="AU941" s="146"/>
      <c r="AV941" s="145"/>
      <c r="AW941" s="108"/>
      <c r="AX941" s="144"/>
      <c r="AY941" s="145"/>
      <c r="AZ941" s="145"/>
      <c r="BA941" s="145"/>
      <c r="BB941" s="145"/>
      <c r="BC941" s="145"/>
    </row>
    <row r="942" spans="1:55" x14ac:dyDescent="0.2">
      <c r="A942" s="6">
        <v>956</v>
      </c>
      <c r="B942" s="88" t="s">
        <v>749</v>
      </c>
      <c r="D942" s="120" t="s">
        <v>341</v>
      </c>
      <c r="E942" s="120" t="s">
        <v>773</v>
      </c>
      <c r="F942" s="120">
        <v>1061724.1970003627</v>
      </c>
      <c r="G942" s="123">
        <v>3711.1677119575284</v>
      </c>
      <c r="H942" s="110">
        <f t="shared" si="112"/>
        <v>4949.7817491235164</v>
      </c>
      <c r="I942" s="123">
        <v>432.51655504753717</v>
      </c>
      <c r="J942" s="121">
        <v>1.3337531831760459</v>
      </c>
      <c r="K942" s="121">
        <v>17.082386378837924</v>
      </c>
      <c r="L942" s="122">
        <v>6.4909999999999995E-2</v>
      </c>
      <c r="M942" s="123">
        <v>4.3543950080279483</v>
      </c>
      <c r="N942" s="113">
        <f t="shared" si="113"/>
        <v>2.1771975040139742</v>
      </c>
      <c r="O942" s="113">
        <v>1</v>
      </c>
      <c r="P942" s="123" t="s">
        <v>780</v>
      </c>
      <c r="Q942" s="124">
        <v>1.218</v>
      </c>
      <c r="R942" s="123">
        <v>7.1709385707640569</v>
      </c>
      <c r="S942" s="113">
        <f t="shared" si="114"/>
        <v>3.5854692853820285</v>
      </c>
      <c r="T942" s="113">
        <v>1</v>
      </c>
      <c r="U942" s="123" t="s">
        <v>780</v>
      </c>
      <c r="V942" s="124">
        <v>0.1361</v>
      </c>
      <c r="W942" s="114">
        <f t="shared" si="115"/>
        <v>3.877489E-3</v>
      </c>
      <c r="X942" s="124">
        <v>5.6980000000000004</v>
      </c>
      <c r="Y942" s="113">
        <f t="shared" si="116"/>
        <v>2.8490000000000002</v>
      </c>
      <c r="Z942" s="113">
        <v>1</v>
      </c>
      <c r="AA942" s="123" t="s">
        <v>780</v>
      </c>
      <c r="AB942" s="121">
        <v>0.60722804484490123</v>
      </c>
      <c r="AC942" s="120">
        <v>405.40082133446197</v>
      </c>
      <c r="AD942" s="120">
        <v>17.131881328643715</v>
      </c>
      <c r="AE942" s="120">
        <v>808.89574405133237</v>
      </c>
      <c r="AF942" s="120">
        <v>40.79426555607472</v>
      </c>
      <c r="AG942" s="120">
        <v>2178.2397567816483</v>
      </c>
      <c r="AH942" s="120">
        <v>99.192784180118252</v>
      </c>
      <c r="AI942" s="123">
        <v>18.611395741552442</v>
      </c>
      <c r="AJ942" s="144" t="s">
        <v>771</v>
      </c>
      <c r="AK942" s="143">
        <f t="shared" si="117"/>
        <v>2178.2397567816483</v>
      </c>
      <c r="AL942" s="143">
        <f t="shared" si="118"/>
        <v>99.192784180118252</v>
      </c>
      <c r="AM942" s="143">
        <v>1</v>
      </c>
      <c r="AN942" s="143">
        <v>26321</v>
      </c>
      <c r="AO942" s="146" t="s">
        <v>774</v>
      </c>
      <c r="AP942" s="26">
        <v>0</v>
      </c>
      <c r="AQ942" s="141">
        <f t="shared" si="119"/>
        <v>81.388604258447558</v>
      </c>
      <c r="AR942" s="145"/>
      <c r="AS942" s="146"/>
      <c r="AT942" s="145"/>
      <c r="AU942" s="146"/>
      <c r="AV942" s="145"/>
      <c r="AW942" s="108"/>
      <c r="AX942" s="144"/>
      <c r="AY942" s="145"/>
      <c r="AZ942" s="145"/>
      <c r="BA942" s="145"/>
      <c r="BB942" s="145"/>
      <c r="BC942" s="145"/>
    </row>
    <row r="943" spans="1:55" x14ac:dyDescent="0.2">
      <c r="A943" s="6">
        <v>957</v>
      </c>
      <c r="B943" s="88" t="s">
        <v>749</v>
      </c>
      <c r="D943" s="120" t="s">
        <v>342</v>
      </c>
      <c r="E943" s="120" t="s">
        <v>773</v>
      </c>
      <c r="F943" s="120">
        <v>765123.29080301779</v>
      </c>
      <c r="G943" s="123">
        <v>1307.807923741035</v>
      </c>
      <c r="H943" s="110">
        <f t="shared" si="112"/>
        <v>3314.5652388088524</v>
      </c>
      <c r="I943" s="123">
        <v>188.18634307613587</v>
      </c>
      <c r="J943" s="121">
        <v>2.5344434596537777</v>
      </c>
      <c r="K943" s="121">
        <v>7.331702529913092</v>
      </c>
      <c r="L943" s="122">
        <v>9.2820000000000014E-2</v>
      </c>
      <c r="M943" s="123">
        <v>3.0555341646443921</v>
      </c>
      <c r="N943" s="113">
        <f t="shared" si="113"/>
        <v>1.527767082322196</v>
      </c>
      <c r="O943" s="113">
        <v>1</v>
      </c>
      <c r="P943" s="123" t="s">
        <v>780</v>
      </c>
      <c r="Q943" s="124">
        <v>1.546</v>
      </c>
      <c r="R943" s="123">
        <v>4.9434937723717143</v>
      </c>
      <c r="S943" s="113">
        <f t="shared" si="114"/>
        <v>2.4717468861858571</v>
      </c>
      <c r="T943" s="113">
        <v>1</v>
      </c>
      <c r="U943" s="123" t="s">
        <v>780</v>
      </c>
      <c r="V943" s="124">
        <v>0.1208</v>
      </c>
      <c r="W943" s="114">
        <f t="shared" si="115"/>
        <v>2.3471440000000002E-3</v>
      </c>
      <c r="X943" s="124">
        <v>3.8860000000000001</v>
      </c>
      <c r="Y943" s="113">
        <f t="shared" si="116"/>
        <v>1.9430000000000001</v>
      </c>
      <c r="Z943" s="113">
        <v>1</v>
      </c>
      <c r="AA943" s="123" t="s">
        <v>780</v>
      </c>
      <c r="AB943" s="121">
        <v>0.61809204286272512</v>
      </c>
      <c r="AC943" s="120">
        <v>572.18337898848756</v>
      </c>
      <c r="AD943" s="120">
        <v>16.751554386636485</v>
      </c>
      <c r="AE943" s="120">
        <v>949.0950060969152</v>
      </c>
      <c r="AF943" s="120">
        <v>30.950762951560705</v>
      </c>
      <c r="AG943" s="120">
        <v>1968.6707364786919</v>
      </c>
      <c r="AH943" s="120">
        <v>69.284709285804738</v>
      </c>
      <c r="AI943" s="123">
        <v>29.064452901450473</v>
      </c>
      <c r="AJ943" s="144" t="s">
        <v>771</v>
      </c>
      <c r="AK943" s="143">
        <f t="shared" si="117"/>
        <v>1968.6707364786919</v>
      </c>
      <c r="AL943" s="143">
        <f t="shared" si="118"/>
        <v>69.284709285804738</v>
      </c>
      <c r="AM943" s="143">
        <v>1</v>
      </c>
      <c r="AN943" s="143">
        <v>26321</v>
      </c>
      <c r="AO943" s="146" t="s">
        <v>774</v>
      </c>
      <c r="AP943" s="26">
        <v>0</v>
      </c>
      <c r="AQ943" s="141">
        <f t="shared" si="119"/>
        <v>70.935547098549534</v>
      </c>
      <c r="AR943" s="145"/>
      <c r="AS943" s="146"/>
      <c r="AT943" s="145"/>
      <c r="AU943" s="146"/>
      <c r="AV943" s="145"/>
      <c r="AW943" s="108"/>
      <c r="AX943" s="144"/>
      <c r="AY943" s="145"/>
      <c r="AZ943" s="145"/>
      <c r="BA943" s="145"/>
      <c r="BB943" s="145"/>
      <c r="BC943" s="145"/>
    </row>
    <row r="944" spans="1:55" x14ac:dyDescent="0.2">
      <c r="A944" s="6">
        <v>958</v>
      </c>
      <c r="B944" s="88" t="s">
        <v>749</v>
      </c>
      <c r="D944" s="120" t="s">
        <v>343</v>
      </c>
      <c r="E944" s="120" t="s">
        <v>773</v>
      </c>
      <c r="F944" s="120">
        <v>610417.97281798138</v>
      </c>
      <c r="G944" s="123">
        <v>960.07000176790154</v>
      </c>
      <c r="H944" s="110">
        <f t="shared" si="112"/>
        <v>2257.1927684552311</v>
      </c>
      <c r="I944" s="123">
        <v>144.85092467757948</v>
      </c>
      <c r="J944" s="121">
        <v>2.3510710305485736</v>
      </c>
      <c r="K944" s="121">
        <v>3.0972870935752659</v>
      </c>
      <c r="L944" s="122">
        <v>0.11460000000000001</v>
      </c>
      <c r="M944" s="123">
        <v>2.3751298630405397</v>
      </c>
      <c r="N944" s="113">
        <f t="shared" si="113"/>
        <v>1.1875649315202699</v>
      </c>
      <c r="O944" s="113">
        <v>1</v>
      </c>
      <c r="P944" s="123" t="s">
        <v>780</v>
      </c>
      <c r="Q944" s="124">
        <v>2.2839999999999998</v>
      </c>
      <c r="R944" s="123">
        <v>3.1242059566471823</v>
      </c>
      <c r="S944" s="113">
        <f t="shared" si="114"/>
        <v>1.5621029783235911</v>
      </c>
      <c r="T944" s="113">
        <v>1</v>
      </c>
      <c r="U944" s="123" t="s">
        <v>780</v>
      </c>
      <c r="V944" s="124">
        <v>0.14460000000000001</v>
      </c>
      <c r="W944" s="114">
        <f t="shared" si="115"/>
        <v>1.46769E-3</v>
      </c>
      <c r="X944" s="124">
        <v>2.0299999999999998</v>
      </c>
      <c r="Y944" s="113">
        <f t="shared" si="116"/>
        <v>1.0149999999999999</v>
      </c>
      <c r="Z944" s="113">
        <v>1</v>
      </c>
      <c r="AA944" s="123" t="s">
        <v>780</v>
      </c>
      <c r="AB944" s="121">
        <v>0.76023472715911089</v>
      </c>
      <c r="AC944" s="120">
        <v>699.15249344975939</v>
      </c>
      <c r="AD944" s="120">
        <v>15.75621198044189</v>
      </c>
      <c r="AE944" s="120">
        <v>1207.2190846785636</v>
      </c>
      <c r="AF944" s="120">
        <v>22.304816009030901</v>
      </c>
      <c r="AG944" s="120">
        <v>2282.7323872981019</v>
      </c>
      <c r="AH944" s="120">
        <v>34.938273904353352</v>
      </c>
      <c r="AI944" s="123">
        <v>30.627878122730518</v>
      </c>
      <c r="AJ944" s="144" t="s">
        <v>771</v>
      </c>
      <c r="AK944" s="143">
        <f t="shared" si="117"/>
        <v>2282.7323872981019</v>
      </c>
      <c r="AL944" s="143">
        <f t="shared" si="118"/>
        <v>34.938273904353352</v>
      </c>
      <c r="AM944" s="143">
        <v>1</v>
      </c>
      <c r="AN944" s="143">
        <v>26321</v>
      </c>
      <c r="AO944" s="146" t="s">
        <v>774</v>
      </c>
      <c r="AP944" s="26">
        <v>0</v>
      </c>
      <c r="AQ944" s="141">
        <f t="shared" si="119"/>
        <v>69.372121877269478</v>
      </c>
      <c r="AR944" s="145"/>
      <c r="AS944" s="146"/>
      <c r="AT944" s="145"/>
      <c r="AU944" s="146"/>
      <c r="AV944" s="145"/>
      <c r="AW944" s="108"/>
      <c r="AX944" s="144"/>
      <c r="AY944" s="145"/>
      <c r="AZ944" s="145"/>
      <c r="BA944" s="145"/>
      <c r="BB944" s="145"/>
      <c r="BC944" s="145"/>
    </row>
    <row r="945" spans="1:55" x14ac:dyDescent="0.2">
      <c r="A945" s="6">
        <v>959</v>
      </c>
      <c r="B945" s="88" t="s">
        <v>749</v>
      </c>
      <c r="D945" s="120" t="s">
        <v>344</v>
      </c>
      <c r="E945" s="120" t="s">
        <v>773</v>
      </c>
      <c r="F945" s="120">
        <v>234682.10439309938</v>
      </c>
      <c r="G945" s="123">
        <v>92.832188418348736</v>
      </c>
      <c r="H945" s="110">
        <f t="shared" si="112"/>
        <v>75.951531958481866</v>
      </c>
      <c r="I945" s="123">
        <v>45.475051510393968</v>
      </c>
      <c r="J945" s="121">
        <v>0.81815944719740841</v>
      </c>
      <c r="K945" s="121">
        <v>6.8480810574043594E-2</v>
      </c>
      <c r="L945" s="122">
        <v>0.39679999999999999</v>
      </c>
      <c r="M945" s="123">
        <v>1.3377917396962029</v>
      </c>
      <c r="N945" s="113">
        <f t="shared" si="113"/>
        <v>0.66889586984810145</v>
      </c>
      <c r="O945" s="113">
        <v>1</v>
      </c>
      <c r="P945" s="123" t="s">
        <v>780</v>
      </c>
      <c r="Q945" s="124">
        <v>10.58</v>
      </c>
      <c r="R945" s="123">
        <v>1.9890994729066611</v>
      </c>
      <c r="S945" s="113">
        <f t="shared" si="114"/>
        <v>0.99454973645333056</v>
      </c>
      <c r="T945" s="113">
        <v>1</v>
      </c>
      <c r="U945" s="123" t="s">
        <v>780</v>
      </c>
      <c r="V945" s="124">
        <v>0.19340000000000002</v>
      </c>
      <c r="W945" s="114">
        <f t="shared" si="115"/>
        <v>1.4234240000000002E-3</v>
      </c>
      <c r="X945" s="124">
        <v>1.472</v>
      </c>
      <c r="Y945" s="113">
        <f t="shared" si="116"/>
        <v>0.73599999999999999</v>
      </c>
      <c r="Z945" s="113">
        <v>1</v>
      </c>
      <c r="AA945" s="123" t="s">
        <v>780</v>
      </c>
      <c r="AB945" s="121">
        <v>0.67256150731430964</v>
      </c>
      <c r="AC945" s="120">
        <v>2154.2651498373857</v>
      </c>
      <c r="AD945" s="120">
        <v>24.545214809138088</v>
      </c>
      <c r="AE945" s="120">
        <v>2487.2119199852941</v>
      </c>
      <c r="AF945" s="120">
        <v>18.623033234217473</v>
      </c>
      <c r="AG945" s="120">
        <v>2771.5987193845831</v>
      </c>
      <c r="AH945" s="120">
        <v>24.143856072623276</v>
      </c>
      <c r="AI945" s="123">
        <v>77.726444841038429</v>
      </c>
      <c r="AJ945" s="144" t="s">
        <v>771</v>
      </c>
      <c r="AK945" s="143">
        <f t="shared" si="117"/>
        <v>2771.5987193845831</v>
      </c>
      <c r="AL945" s="143">
        <f t="shared" si="118"/>
        <v>24.143856072623276</v>
      </c>
      <c r="AM945" s="143">
        <v>1</v>
      </c>
      <c r="AN945" s="143">
        <v>26321</v>
      </c>
      <c r="AO945" s="146" t="s">
        <v>774</v>
      </c>
      <c r="AP945" s="26">
        <v>0</v>
      </c>
      <c r="AQ945" s="141">
        <f t="shared" si="119"/>
        <v>22.273555158961571</v>
      </c>
      <c r="AR945" s="145"/>
      <c r="AS945" s="146"/>
      <c r="AT945" s="145"/>
      <c r="AU945" s="146"/>
      <c r="AV945" s="145"/>
      <c r="AW945" s="108"/>
      <c r="AX945" s="144"/>
      <c r="AY945" s="145"/>
      <c r="AZ945" s="145"/>
      <c r="BA945" s="145"/>
      <c r="BB945" s="145"/>
      <c r="BC945" s="145"/>
    </row>
    <row r="946" spans="1:55" x14ac:dyDescent="0.2">
      <c r="A946" s="6">
        <v>960</v>
      </c>
      <c r="B946" s="88" t="s">
        <v>749</v>
      </c>
      <c r="D946" s="120" t="s">
        <v>345</v>
      </c>
      <c r="E946" s="120" t="s">
        <v>773</v>
      </c>
      <c r="F946" s="120">
        <v>458383.06294506806</v>
      </c>
      <c r="G946" s="123">
        <v>282.04302058109431</v>
      </c>
      <c r="H946" s="110">
        <f t="shared" si="112"/>
        <v>417.44277054399254</v>
      </c>
      <c r="I946" s="123">
        <v>104.24598825456872</v>
      </c>
      <c r="J946" s="121">
        <v>1.4800677204631181</v>
      </c>
      <c r="K946" s="121">
        <v>5.7166799544717346</v>
      </c>
      <c r="L946" s="122">
        <v>0.24370000000000003</v>
      </c>
      <c r="M946" s="123">
        <v>3.2484035317554025</v>
      </c>
      <c r="N946" s="113">
        <f t="shared" si="113"/>
        <v>1.6242017658777013</v>
      </c>
      <c r="O946" s="113">
        <v>1</v>
      </c>
      <c r="P946" s="123" t="s">
        <v>780</v>
      </c>
      <c r="Q946" s="124">
        <v>5.4859999999999998</v>
      </c>
      <c r="R946" s="123">
        <v>4.3417899417883152</v>
      </c>
      <c r="S946" s="113">
        <f t="shared" si="114"/>
        <v>2.1708949708941576</v>
      </c>
      <c r="T946" s="113">
        <v>1</v>
      </c>
      <c r="U946" s="123" t="s">
        <v>780</v>
      </c>
      <c r="V946" s="124">
        <v>0.1633</v>
      </c>
      <c r="W946" s="114">
        <f t="shared" si="115"/>
        <v>2.3523364999999997E-3</v>
      </c>
      <c r="X946" s="124">
        <v>2.8809999999999998</v>
      </c>
      <c r="Y946" s="113">
        <f t="shared" si="116"/>
        <v>1.4404999999999999</v>
      </c>
      <c r="Z946" s="113">
        <v>1</v>
      </c>
      <c r="AA946" s="123" t="s">
        <v>780</v>
      </c>
      <c r="AB946" s="121">
        <v>0.74817150882648087</v>
      </c>
      <c r="AC946" s="120">
        <v>1405.749215416213</v>
      </c>
      <c r="AD946" s="120">
        <v>41.159595085023057</v>
      </c>
      <c r="AE946" s="120">
        <v>1898.3436061189088</v>
      </c>
      <c r="AF946" s="120">
        <v>37.990219791384561</v>
      </c>
      <c r="AG946" s="120">
        <v>2489.8622211422526</v>
      </c>
      <c r="AH946" s="120">
        <v>48.541379248299968</v>
      </c>
      <c r="AI946" s="123">
        <v>56.45891581789251</v>
      </c>
      <c r="AJ946" s="144" t="s">
        <v>771</v>
      </c>
      <c r="AK946" s="143">
        <f t="shared" si="117"/>
        <v>2489.8622211422526</v>
      </c>
      <c r="AL946" s="143">
        <f t="shared" si="118"/>
        <v>48.541379248299968</v>
      </c>
      <c r="AM946" s="143">
        <v>1</v>
      </c>
      <c r="AN946" s="143">
        <v>26321</v>
      </c>
      <c r="AO946" s="146" t="s">
        <v>774</v>
      </c>
      <c r="AP946" s="26">
        <v>0</v>
      </c>
      <c r="AQ946" s="141">
        <f t="shared" si="119"/>
        <v>43.54108418210749</v>
      </c>
      <c r="AR946" s="145"/>
      <c r="AS946" s="146"/>
      <c r="AT946" s="145"/>
      <c r="AU946" s="146"/>
      <c r="AV946" s="145"/>
      <c r="AW946" s="108"/>
      <c r="AX946" s="144"/>
      <c r="AY946" s="145"/>
      <c r="AZ946" s="145"/>
      <c r="BA946" s="145"/>
      <c r="BB946" s="145"/>
      <c r="BC946" s="145"/>
    </row>
    <row r="947" spans="1:55" x14ac:dyDescent="0.2">
      <c r="A947" s="6">
        <v>961</v>
      </c>
      <c r="B947" s="88" t="s">
        <v>749</v>
      </c>
      <c r="D947" s="120" t="s">
        <v>346</v>
      </c>
      <c r="E947" s="120" t="s">
        <v>773</v>
      </c>
      <c r="F947" s="120">
        <v>667841.17865988996</v>
      </c>
      <c r="G947" s="123">
        <v>1079.7604503726741</v>
      </c>
      <c r="H947" s="110">
        <f t="shared" si="112"/>
        <v>1694.7394492693031</v>
      </c>
      <c r="I947" s="123">
        <v>94.366000030319299</v>
      </c>
      <c r="J947" s="121">
        <v>1.5695513284306459</v>
      </c>
      <c r="K947" s="121">
        <v>3.2730714959425442</v>
      </c>
      <c r="L947" s="122">
        <v>6.0899999999999996E-2</v>
      </c>
      <c r="M947" s="123">
        <v>2.2768728224508052</v>
      </c>
      <c r="N947" s="113">
        <f t="shared" si="113"/>
        <v>1.1384364112254026</v>
      </c>
      <c r="O947" s="113">
        <v>1</v>
      </c>
      <c r="P947" s="123" t="s">
        <v>780</v>
      </c>
      <c r="Q947" s="124">
        <v>1.099</v>
      </c>
      <c r="R947" s="123">
        <v>3.3263097669450876</v>
      </c>
      <c r="S947" s="113">
        <f t="shared" si="114"/>
        <v>1.6631548834725438</v>
      </c>
      <c r="T947" s="113">
        <v>1</v>
      </c>
      <c r="U947" s="123" t="s">
        <v>780</v>
      </c>
      <c r="V947" s="124">
        <v>0.13090000000000002</v>
      </c>
      <c r="W947" s="114">
        <f t="shared" si="115"/>
        <v>1.5871625E-3</v>
      </c>
      <c r="X947" s="124">
        <v>2.4249999999999998</v>
      </c>
      <c r="Y947" s="113">
        <f t="shared" si="116"/>
        <v>1.2124999999999999</v>
      </c>
      <c r="Z947" s="113">
        <v>1</v>
      </c>
      <c r="AA947" s="123" t="s">
        <v>780</v>
      </c>
      <c r="AB947" s="121">
        <v>0.68450414482650712</v>
      </c>
      <c r="AC947" s="120">
        <v>381.12519177449303</v>
      </c>
      <c r="AD947" s="120">
        <v>8.4317064996046156</v>
      </c>
      <c r="AE947" s="120">
        <v>752.95419647737697</v>
      </c>
      <c r="AF947" s="120">
        <v>17.841101497287923</v>
      </c>
      <c r="AG947" s="120">
        <v>2109.981433054792</v>
      </c>
      <c r="AH947" s="120">
        <v>42.538658757890218</v>
      </c>
      <c r="AI947" s="123">
        <v>18.062964242424968</v>
      </c>
      <c r="AJ947" s="144" t="s">
        <v>771</v>
      </c>
      <c r="AK947" s="143">
        <f t="shared" si="117"/>
        <v>2109.981433054792</v>
      </c>
      <c r="AL947" s="143">
        <f t="shared" si="118"/>
        <v>42.538658757890218</v>
      </c>
      <c r="AM947" s="143">
        <v>1</v>
      </c>
      <c r="AN947" s="143">
        <v>26321</v>
      </c>
      <c r="AO947" s="146" t="s">
        <v>774</v>
      </c>
      <c r="AP947" s="26">
        <v>0</v>
      </c>
      <c r="AQ947" s="141">
        <f t="shared" si="119"/>
        <v>81.937035757575032</v>
      </c>
      <c r="AR947" s="145"/>
      <c r="AS947" s="146"/>
      <c r="AT947" s="145"/>
      <c r="AU947" s="146"/>
      <c r="AV947" s="145"/>
      <c r="AW947" s="108"/>
      <c r="AX947" s="144"/>
      <c r="AY947" s="145"/>
      <c r="AZ947" s="145"/>
      <c r="BA947" s="145"/>
      <c r="BB947" s="145"/>
      <c r="BC947" s="145"/>
    </row>
    <row r="948" spans="1:55" x14ac:dyDescent="0.2">
      <c r="A948" s="6">
        <v>962</v>
      </c>
      <c r="B948" s="88" t="s">
        <v>749</v>
      </c>
      <c r="D948" s="120" t="s">
        <v>347</v>
      </c>
      <c r="E948" s="120" t="s">
        <v>773</v>
      </c>
      <c r="F948" s="120">
        <v>734229.29366626439</v>
      </c>
      <c r="G948" s="123">
        <v>652.7267544818319</v>
      </c>
      <c r="H948" s="110">
        <f t="shared" si="112"/>
        <v>863.78015157116135</v>
      </c>
      <c r="I948" s="123">
        <v>202.72473205025045</v>
      </c>
      <c r="J948" s="121">
        <v>1.3233411157734365</v>
      </c>
      <c r="K948" s="121">
        <v>1.5810242386855915</v>
      </c>
      <c r="L948" s="122">
        <v>0.25919999999999999</v>
      </c>
      <c r="M948" s="123">
        <v>1.7383923092957263</v>
      </c>
      <c r="N948" s="113">
        <f t="shared" si="113"/>
        <v>0.86919615464786315</v>
      </c>
      <c r="O948" s="113">
        <v>1</v>
      </c>
      <c r="P948" s="123" t="s">
        <v>780</v>
      </c>
      <c r="Q948" s="124">
        <v>5.1890000000000001</v>
      </c>
      <c r="R948" s="123">
        <v>2.4207540098791918</v>
      </c>
      <c r="S948" s="113">
        <f t="shared" si="114"/>
        <v>1.2103770049395959</v>
      </c>
      <c r="T948" s="113">
        <v>1</v>
      </c>
      <c r="U948" s="123" t="s">
        <v>780</v>
      </c>
      <c r="V948" s="124">
        <v>0.14520000000000002</v>
      </c>
      <c r="W948" s="114">
        <f t="shared" si="115"/>
        <v>1.2233100000000002E-3</v>
      </c>
      <c r="X948" s="124">
        <v>1.6850000000000001</v>
      </c>
      <c r="Y948" s="113">
        <f t="shared" si="116"/>
        <v>0.84250000000000003</v>
      </c>
      <c r="Z948" s="113">
        <v>1</v>
      </c>
      <c r="AA948" s="123" t="s">
        <v>780</v>
      </c>
      <c r="AB948" s="121">
        <v>0.71812018164641234</v>
      </c>
      <c r="AC948" s="120">
        <v>1485.8891035935767</v>
      </c>
      <c r="AD948" s="120">
        <v>23.111137325557593</v>
      </c>
      <c r="AE948" s="120">
        <v>1850.7898179980398</v>
      </c>
      <c r="AF948" s="120">
        <v>20.820290536921902</v>
      </c>
      <c r="AG948" s="120">
        <v>2289.84236087824</v>
      </c>
      <c r="AH948" s="120">
        <v>28.977719058286329</v>
      </c>
      <c r="AI948" s="123">
        <v>64.890453988443241</v>
      </c>
      <c r="AJ948" s="144" t="s">
        <v>771</v>
      </c>
      <c r="AK948" s="143">
        <f t="shared" si="117"/>
        <v>2289.84236087824</v>
      </c>
      <c r="AL948" s="143">
        <f t="shared" si="118"/>
        <v>28.977719058286329</v>
      </c>
      <c r="AM948" s="143">
        <v>1</v>
      </c>
      <c r="AN948" s="143">
        <v>26321</v>
      </c>
      <c r="AO948" s="146" t="s">
        <v>774</v>
      </c>
      <c r="AP948" s="26">
        <v>0</v>
      </c>
      <c r="AQ948" s="141">
        <f t="shared" si="119"/>
        <v>35.109546011556759</v>
      </c>
      <c r="AR948" s="145"/>
      <c r="AS948" s="146"/>
      <c r="AT948" s="145"/>
      <c r="AU948" s="146"/>
      <c r="AV948" s="145"/>
      <c r="AW948" s="108"/>
      <c r="AX948" s="144"/>
      <c r="AY948" s="145"/>
      <c r="AZ948" s="145"/>
      <c r="BA948" s="145"/>
      <c r="BB948" s="145"/>
      <c r="BC948" s="145"/>
    </row>
    <row r="949" spans="1:55" x14ac:dyDescent="0.2">
      <c r="A949" s="6">
        <v>963</v>
      </c>
      <c r="B949" s="88" t="s">
        <v>749</v>
      </c>
      <c r="D949" s="120" t="s">
        <v>348</v>
      </c>
      <c r="E949" s="120" t="s">
        <v>773</v>
      </c>
      <c r="F949" s="120">
        <v>298786.0621392341</v>
      </c>
      <c r="G949" s="123">
        <v>306.55649079950393</v>
      </c>
      <c r="H949" s="110">
        <f t="shared" si="112"/>
        <v>634.95488671254645</v>
      </c>
      <c r="I949" s="123">
        <v>68.577469040671247</v>
      </c>
      <c r="J949" s="121">
        <v>2.0712492012698038</v>
      </c>
      <c r="K949" s="121">
        <v>0.69776877518408131</v>
      </c>
      <c r="L949" s="122">
        <v>0.18390000000000001</v>
      </c>
      <c r="M949" s="123">
        <v>1.0980157265792372</v>
      </c>
      <c r="N949" s="113">
        <f t="shared" si="113"/>
        <v>0.54900786328961859</v>
      </c>
      <c r="O949" s="113">
        <v>1</v>
      </c>
      <c r="P949" s="123" t="s">
        <v>780</v>
      </c>
      <c r="Q949" s="124">
        <v>4.319</v>
      </c>
      <c r="R949" s="123">
        <v>1.7198253191863444</v>
      </c>
      <c r="S949" s="113">
        <f t="shared" si="114"/>
        <v>0.8599126595931722</v>
      </c>
      <c r="T949" s="113">
        <v>1</v>
      </c>
      <c r="U949" s="123" t="s">
        <v>780</v>
      </c>
      <c r="V949" s="124">
        <v>0.17030000000000001</v>
      </c>
      <c r="W949" s="114">
        <f t="shared" si="115"/>
        <v>1.127386E-3</v>
      </c>
      <c r="X949" s="124">
        <v>1.3240000000000001</v>
      </c>
      <c r="Y949" s="113">
        <f t="shared" si="116"/>
        <v>0.66200000000000003</v>
      </c>
      <c r="Z949" s="113">
        <v>1</v>
      </c>
      <c r="AA949" s="123" t="s">
        <v>780</v>
      </c>
      <c r="AB949" s="121">
        <v>0.63844607608097803</v>
      </c>
      <c r="AC949" s="120">
        <v>1088.4214639035249</v>
      </c>
      <c r="AD949" s="120">
        <v>11.005977936125873</v>
      </c>
      <c r="AE949" s="120">
        <v>1697.0117136142728</v>
      </c>
      <c r="AF949" s="120">
        <v>14.27970983518685</v>
      </c>
      <c r="AG949" s="120">
        <v>2560.6632833961762</v>
      </c>
      <c r="AH949" s="120">
        <v>22.148599801145103</v>
      </c>
      <c r="AI949" s="123">
        <v>42.505450480781874</v>
      </c>
      <c r="AJ949" s="144" t="s">
        <v>771</v>
      </c>
      <c r="AK949" s="143">
        <f t="shared" si="117"/>
        <v>2560.6632833961762</v>
      </c>
      <c r="AL949" s="143">
        <f t="shared" si="118"/>
        <v>22.148599801145103</v>
      </c>
      <c r="AM949" s="143">
        <v>1</v>
      </c>
      <c r="AN949" s="143">
        <v>26321</v>
      </c>
      <c r="AO949" s="146" t="s">
        <v>774</v>
      </c>
      <c r="AP949" s="26">
        <v>0</v>
      </c>
      <c r="AQ949" s="141">
        <f t="shared" si="119"/>
        <v>57.494549519218126</v>
      </c>
      <c r="AR949" s="145"/>
      <c r="AS949" s="146"/>
      <c r="AT949" s="145"/>
      <c r="AU949" s="146"/>
      <c r="AV949" s="145"/>
      <c r="AW949" s="108"/>
      <c r="AX949" s="144"/>
      <c r="AY949" s="145"/>
      <c r="AZ949" s="145"/>
      <c r="BA949" s="145"/>
      <c r="BB949" s="145"/>
      <c r="BC949" s="145"/>
    </row>
    <row r="950" spans="1:55" x14ac:dyDescent="0.2">
      <c r="A950" s="6">
        <v>964</v>
      </c>
      <c r="B950" s="88" t="s">
        <v>749</v>
      </c>
      <c r="D950" s="120" t="s">
        <v>349</v>
      </c>
      <c r="E950" s="120" t="s">
        <v>773</v>
      </c>
      <c r="F950" s="120">
        <v>477873.25968723372</v>
      </c>
      <c r="G950" s="123">
        <v>180.54671098813574</v>
      </c>
      <c r="H950" s="110">
        <f t="shared" si="112"/>
        <v>378.16280075355957</v>
      </c>
      <c r="I950" s="123">
        <v>129.23046077342275</v>
      </c>
      <c r="J950" s="121">
        <v>2.094542729047054</v>
      </c>
      <c r="K950" s="121">
        <v>0.14042754453559392</v>
      </c>
      <c r="L950" s="122">
        <v>0.57689999999999997</v>
      </c>
      <c r="M950" s="123">
        <v>1.3939597272267035</v>
      </c>
      <c r="N950" s="113">
        <f t="shared" si="113"/>
        <v>0.69697986361335174</v>
      </c>
      <c r="O950" s="113">
        <v>1</v>
      </c>
      <c r="P950" s="123" t="s">
        <v>780</v>
      </c>
      <c r="Q950" s="124">
        <v>16.88</v>
      </c>
      <c r="R950" s="123">
        <v>1.5863606129815842</v>
      </c>
      <c r="S950" s="113">
        <f t="shared" si="114"/>
        <v>0.79318030649079208</v>
      </c>
      <c r="T950" s="113">
        <v>1</v>
      </c>
      <c r="U950" s="123" t="s">
        <v>780</v>
      </c>
      <c r="V950" s="124">
        <v>0.21230000000000002</v>
      </c>
      <c r="W950" s="114">
        <f t="shared" si="115"/>
        <v>8.037678000000001E-4</v>
      </c>
      <c r="X950" s="124">
        <v>0.7572000000000001</v>
      </c>
      <c r="Y950" s="113">
        <f t="shared" si="116"/>
        <v>0.37860000000000005</v>
      </c>
      <c r="Z950" s="113">
        <v>1</v>
      </c>
      <c r="AA950" s="123" t="s">
        <v>780</v>
      </c>
      <c r="AB950" s="121">
        <v>0.87871554287189413</v>
      </c>
      <c r="AC950" s="120">
        <v>2936.0238010818352</v>
      </c>
      <c r="AD950" s="120">
        <v>32.95845682736217</v>
      </c>
      <c r="AE950" s="120">
        <v>2928.208910548216</v>
      </c>
      <c r="AF950" s="120">
        <v>15.321933024540613</v>
      </c>
      <c r="AG950" s="120">
        <v>2922.8422963966918</v>
      </c>
      <c r="AH950" s="120">
        <v>12.253608154177854</v>
      </c>
      <c r="AI950" s="123">
        <v>100.45098241192807</v>
      </c>
      <c r="AJ950" s="144" t="s">
        <v>771</v>
      </c>
      <c r="AK950" s="143">
        <f t="shared" si="117"/>
        <v>2922.8422963966918</v>
      </c>
      <c r="AL950" s="143">
        <f t="shared" si="118"/>
        <v>12.253608154177854</v>
      </c>
      <c r="AM950" s="143">
        <v>1</v>
      </c>
      <c r="AN950" s="143">
        <v>26321</v>
      </c>
      <c r="AO950" s="146" t="s">
        <v>774</v>
      </c>
      <c r="AP950" s="26">
        <v>0</v>
      </c>
      <c r="AQ950" s="141">
        <f t="shared" si="119"/>
        <v>-0.45098241192806654</v>
      </c>
      <c r="AR950" s="145"/>
      <c r="AS950" s="146"/>
      <c r="AT950" s="145"/>
      <c r="AU950" s="146"/>
      <c r="AV950" s="145"/>
      <c r="AW950" s="108"/>
      <c r="AX950" s="144"/>
      <c r="AY950" s="145"/>
      <c r="AZ950" s="145"/>
      <c r="BA950" s="145"/>
      <c r="BB950" s="145"/>
      <c r="BC950" s="145"/>
    </row>
    <row r="951" spans="1:55" x14ac:dyDescent="0.2">
      <c r="A951" s="6">
        <v>965</v>
      </c>
      <c r="B951" s="88" t="s">
        <v>749</v>
      </c>
      <c r="D951" s="120" t="s">
        <v>350</v>
      </c>
      <c r="E951" s="120" t="s">
        <v>773</v>
      </c>
      <c r="F951" s="120">
        <v>825152.59292868013</v>
      </c>
      <c r="G951" s="123">
        <v>439.3382601849043</v>
      </c>
      <c r="H951" s="110">
        <f t="shared" si="112"/>
        <v>395.32479789495068</v>
      </c>
      <c r="I951" s="123">
        <v>193.44562074098116</v>
      </c>
      <c r="J951" s="121">
        <v>0.8998187358609977</v>
      </c>
      <c r="K951" s="121">
        <v>0.33275228280059349</v>
      </c>
      <c r="L951" s="122">
        <v>0.35930000000000001</v>
      </c>
      <c r="M951" s="123">
        <v>1.0413376232261602</v>
      </c>
      <c r="N951" s="113">
        <f t="shared" si="113"/>
        <v>0.5206688116130801</v>
      </c>
      <c r="O951" s="113">
        <v>1</v>
      </c>
      <c r="P951" s="123" t="s">
        <v>780</v>
      </c>
      <c r="Q951" s="124">
        <v>7.0369999999999999</v>
      </c>
      <c r="R951" s="123">
        <v>1.2344532459868558</v>
      </c>
      <c r="S951" s="113">
        <f t="shared" si="114"/>
        <v>0.6172266229934279</v>
      </c>
      <c r="T951" s="113">
        <v>1</v>
      </c>
      <c r="U951" s="123" t="s">
        <v>780</v>
      </c>
      <c r="V951" s="124">
        <v>0.1421</v>
      </c>
      <c r="W951" s="114">
        <f t="shared" si="115"/>
        <v>4.7099045000000006E-4</v>
      </c>
      <c r="X951" s="124">
        <v>0.66290000000000004</v>
      </c>
      <c r="Y951" s="113">
        <f t="shared" si="116"/>
        <v>0.33145000000000002</v>
      </c>
      <c r="Z951" s="113">
        <v>1</v>
      </c>
      <c r="AA951" s="123" t="s">
        <v>780</v>
      </c>
      <c r="AB951" s="121">
        <v>0.84356181703235456</v>
      </c>
      <c r="AC951" s="120">
        <v>1978.6613922251545</v>
      </c>
      <c r="AD951" s="120">
        <v>17.766984721022709</v>
      </c>
      <c r="AE951" s="120">
        <v>2116.1668741317562</v>
      </c>
      <c r="AF951" s="120">
        <v>11.034661072905237</v>
      </c>
      <c r="AG951" s="120">
        <v>2252.595863869014</v>
      </c>
      <c r="AH951" s="120">
        <v>11.448771467996067</v>
      </c>
      <c r="AI951" s="123">
        <v>87.839164759303287</v>
      </c>
      <c r="AJ951" s="144" t="s">
        <v>771</v>
      </c>
      <c r="AK951" s="143">
        <f t="shared" si="117"/>
        <v>2252.595863869014</v>
      </c>
      <c r="AL951" s="143">
        <f t="shared" si="118"/>
        <v>11.448771467996067</v>
      </c>
      <c r="AM951" s="143">
        <v>1</v>
      </c>
      <c r="AN951" s="143">
        <v>26321</v>
      </c>
      <c r="AO951" s="146" t="s">
        <v>774</v>
      </c>
      <c r="AP951" s="26">
        <v>0</v>
      </c>
      <c r="AQ951" s="141">
        <f t="shared" si="119"/>
        <v>12.160835240696713</v>
      </c>
      <c r="AR951" s="145"/>
      <c r="AS951" s="146"/>
      <c r="AT951" s="145"/>
      <c r="AU951" s="146"/>
      <c r="AV951" s="145"/>
      <c r="AW951" s="108"/>
      <c r="AX951" s="144"/>
      <c r="AY951" s="145"/>
      <c r="AZ951" s="145"/>
      <c r="BA951" s="145"/>
      <c r="BB951" s="145"/>
      <c r="BC951" s="145"/>
    </row>
    <row r="952" spans="1:55" x14ac:dyDescent="0.2">
      <c r="A952" s="6">
        <v>966</v>
      </c>
      <c r="B952" s="88" t="s">
        <v>749</v>
      </c>
      <c r="D952" s="120" t="s">
        <v>351</v>
      </c>
      <c r="E952" s="120" t="s">
        <v>773</v>
      </c>
      <c r="F952" s="120">
        <v>694840.30064912257</v>
      </c>
      <c r="G952" s="123">
        <v>684.02045026920814</v>
      </c>
      <c r="H952" s="110">
        <f t="shared" si="112"/>
        <v>1250.7188250237684</v>
      </c>
      <c r="I952" s="123">
        <v>166.37077643615658</v>
      </c>
      <c r="J952" s="121">
        <v>1.828481625851283</v>
      </c>
      <c r="K952" s="121">
        <v>1.6498946758454511</v>
      </c>
      <c r="L952" s="122">
        <v>0.18280000000000002</v>
      </c>
      <c r="M952" s="123">
        <v>1.3226487390470345</v>
      </c>
      <c r="N952" s="113">
        <f t="shared" si="113"/>
        <v>0.66132436952351725</v>
      </c>
      <c r="O952" s="113">
        <v>1</v>
      </c>
      <c r="P952" s="123" t="s">
        <v>780</v>
      </c>
      <c r="Q952" s="124">
        <v>3.0990000000000002</v>
      </c>
      <c r="R952" s="123">
        <v>2.0235399971524339</v>
      </c>
      <c r="S952" s="113">
        <f t="shared" si="114"/>
        <v>1.011769998576217</v>
      </c>
      <c r="T952" s="113">
        <v>1</v>
      </c>
      <c r="U952" s="123" t="s">
        <v>780</v>
      </c>
      <c r="V952" s="124">
        <v>0.123</v>
      </c>
      <c r="W952" s="114">
        <f t="shared" si="115"/>
        <v>9.4156499999999989E-4</v>
      </c>
      <c r="X952" s="124">
        <v>1.5309999999999999</v>
      </c>
      <c r="Y952" s="113">
        <f t="shared" si="116"/>
        <v>0.76549999999999996</v>
      </c>
      <c r="Z952" s="113">
        <v>1</v>
      </c>
      <c r="AA952" s="123" t="s">
        <v>780</v>
      </c>
      <c r="AB952" s="121">
        <v>0.65363113203015133</v>
      </c>
      <c r="AC952" s="120">
        <v>1082.0551562384305</v>
      </c>
      <c r="AD952" s="120">
        <v>13.188604181643313</v>
      </c>
      <c r="AE952" s="120">
        <v>1432.3622361539478</v>
      </c>
      <c r="AF952" s="120">
        <v>15.653712714853327</v>
      </c>
      <c r="AG952" s="120">
        <v>1999.6966370050995</v>
      </c>
      <c r="AH952" s="120">
        <v>27.20528427452264</v>
      </c>
      <c r="AI952" s="123">
        <v>54.110965444188572</v>
      </c>
      <c r="AJ952" s="144" t="s">
        <v>771</v>
      </c>
      <c r="AK952" s="143">
        <f t="shared" si="117"/>
        <v>1999.6966370050995</v>
      </c>
      <c r="AL952" s="143">
        <f t="shared" si="118"/>
        <v>27.20528427452264</v>
      </c>
      <c r="AM952" s="143">
        <v>1</v>
      </c>
      <c r="AN952" s="143">
        <v>26321</v>
      </c>
      <c r="AO952" s="146" t="s">
        <v>774</v>
      </c>
      <c r="AP952" s="26">
        <v>0</v>
      </c>
      <c r="AQ952" s="141">
        <f t="shared" si="119"/>
        <v>45.889034555811428</v>
      </c>
      <c r="AR952" s="145"/>
      <c r="AS952" s="146"/>
      <c r="AT952" s="145"/>
      <c r="AU952" s="146"/>
      <c r="AV952" s="145"/>
      <c r="AW952" s="108"/>
      <c r="AX952" s="144"/>
      <c r="AY952" s="145"/>
      <c r="AZ952" s="145"/>
      <c r="BA952" s="145"/>
      <c r="BB952" s="145"/>
      <c r="BC952" s="145"/>
    </row>
    <row r="953" spans="1:55" x14ac:dyDescent="0.2">
      <c r="A953" s="6">
        <v>967</v>
      </c>
      <c r="B953" s="88" t="s">
        <v>749</v>
      </c>
      <c r="D953" s="120" t="s">
        <v>352</v>
      </c>
      <c r="E953" s="120" t="s">
        <v>773</v>
      </c>
      <c r="F953" s="120">
        <v>568024.13719419518</v>
      </c>
      <c r="G953" s="123">
        <v>255.67110635298869</v>
      </c>
      <c r="H953" s="110">
        <f t="shared" si="112"/>
        <v>611.48158496112808</v>
      </c>
      <c r="I953" s="123">
        <v>158.25260599060721</v>
      </c>
      <c r="J953" s="121">
        <v>2.3916726206710845</v>
      </c>
      <c r="K953" s="121">
        <v>0.11445343271970852</v>
      </c>
      <c r="L953" s="122">
        <v>0.47970000000000007</v>
      </c>
      <c r="M953" s="123">
        <v>2.1135711445086951</v>
      </c>
      <c r="N953" s="113">
        <f t="shared" si="113"/>
        <v>1.0567855722543475</v>
      </c>
      <c r="O953" s="113">
        <v>1</v>
      </c>
      <c r="P953" s="123" t="s">
        <v>780</v>
      </c>
      <c r="Q953" s="124">
        <v>10.94</v>
      </c>
      <c r="R953" s="123">
        <v>2.2318480145137016</v>
      </c>
      <c r="S953" s="113">
        <f t="shared" si="114"/>
        <v>1.1159240072568508</v>
      </c>
      <c r="T953" s="113">
        <v>1</v>
      </c>
      <c r="U953" s="123" t="s">
        <v>780</v>
      </c>
      <c r="V953" s="124">
        <v>0.16540000000000002</v>
      </c>
      <c r="W953" s="114">
        <f t="shared" si="115"/>
        <v>5.928763000000001E-4</v>
      </c>
      <c r="X953" s="124">
        <v>0.71690000000000009</v>
      </c>
      <c r="Y953" s="113">
        <f t="shared" si="116"/>
        <v>0.35845000000000005</v>
      </c>
      <c r="Z953" s="113">
        <v>1</v>
      </c>
      <c r="AA953" s="123" t="s">
        <v>780</v>
      </c>
      <c r="AB953" s="121">
        <v>0.94700496214981833</v>
      </c>
      <c r="AC953" s="120">
        <v>2526.1759658488027</v>
      </c>
      <c r="AD953" s="120">
        <v>44.325522314616137</v>
      </c>
      <c r="AE953" s="120">
        <v>2518.3429471515824</v>
      </c>
      <c r="AF953" s="120">
        <v>20.979648032671321</v>
      </c>
      <c r="AG953" s="120">
        <v>2512.035711551754</v>
      </c>
      <c r="AH953" s="120">
        <v>12.053285823393814</v>
      </c>
      <c r="AI953" s="123">
        <v>100.56290021005768</v>
      </c>
      <c r="AJ953" s="144" t="s">
        <v>771</v>
      </c>
      <c r="AK953" s="143">
        <f t="shared" si="117"/>
        <v>2512.035711551754</v>
      </c>
      <c r="AL953" s="143">
        <f t="shared" si="118"/>
        <v>12.053285823393814</v>
      </c>
      <c r="AM953" s="143">
        <v>1</v>
      </c>
      <c r="AN953" s="143">
        <v>26321</v>
      </c>
      <c r="AO953" s="146" t="s">
        <v>774</v>
      </c>
      <c r="AP953" s="26">
        <v>0</v>
      </c>
      <c r="AQ953" s="141">
        <f t="shared" si="119"/>
        <v>-0.56290021005767699</v>
      </c>
      <c r="AR953" s="145"/>
      <c r="AS953" s="146"/>
      <c r="AT953" s="145"/>
      <c r="AU953" s="146"/>
      <c r="AV953" s="145"/>
      <c r="AW953" s="108"/>
      <c r="AX953" s="144"/>
      <c r="AY953" s="145"/>
      <c r="AZ953" s="145"/>
      <c r="BA953" s="145"/>
      <c r="BB953" s="145"/>
      <c r="BC953" s="145"/>
    </row>
    <row r="954" spans="1:55" x14ac:dyDescent="0.2">
      <c r="A954" s="6">
        <v>968</v>
      </c>
      <c r="B954" s="88" t="s">
        <v>749</v>
      </c>
      <c r="D954" s="120" t="s">
        <v>353</v>
      </c>
      <c r="E954" s="120" t="s">
        <v>773</v>
      </c>
      <c r="F954" s="120">
        <v>267819.27782300359</v>
      </c>
      <c r="G954" s="123">
        <v>96.412085530456181</v>
      </c>
      <c r="H954" s="110">
        <f t="shared" si="112"/>
        <v>62.398561711817145</v>
      </c>
      <c r="I954" s="123">
        <v>61.221031150685889</v>
      </c>
      <c r="J954" s="121">
        <v>0.6472068451636771</v>
      </c>
      <c r="K954" s="121">
        <v>4.8675238819149688E-2</v>
      </c>
      <c r="L954" s="122">
        <v>0.52949999999999997</v>
      </c>
      <c r="M954" s="123">
        <v>1.0139558115072917</v>
      </c>
      <c r="N954" s="113">
        <f t="shared" si="113"/>
        <v>0.50697790575364587</v>
      </c>
      <c r="O954" s="113">
        <v>1</v>
      </c>
      <c r="P954" s="123" t="s">
        <v>780</v>
      </c>
      <c r="Q954" s="124">
        <v>13.89</v>
      </c>
      <c r="R954" s="123">
        <v>1.3448543074892845</v>
      </c>
      <c r="S954" s="113">
        <f t="shared" si="114"/>
        <v>0.67242715374464224</v>
      </c>
      <c r="T954" s="113">
        <v>1</v>
      </c>
      <c r="U954" s="123" t="s">
        <v>780</v>
      </c>
      <c r="V954" s="124">
        <v>0.19020000000000001</v>
      </c>
      <c r="W954" s="114">
        <f t="shared" si="115"/>
        <v>8.402084999999999E-4</v>
      </c>
      <c r="X954" s="124">
        <v>0.88349999999999995</v>
      </c>
      <c r="Y954" s="113">
        <f t="shared" si="116"/>
        <v>0.44174999999999998</v>
      </c>
      <c r="Z954" s="113">
        <v>1</v>
      </c>
      <c r="AA954" s="123" t="s">
        <v>780</v>
      </c>
      <c r="AB954" s="121">
        <v>0.75395216110825503</v>
      </c>
      <c r="AC954" s="120">
        <v>2739.3716072492261</v>
      </c>
      <c r="AD954" s="120">
        <v>22.668379225052831</v>
      </c>
      <c r="AE954" s="120">
        <v>2742.0188753572565</v>
      </c>
      <c r="AF954" s="120">
        <v>12.818716550942554</v>
      </c>
      <c r="AG954" s="120">
        <v>2743.9688421177898</v>
      </c>
      <c r="AH954" s="120">
        <v>14.527487179938683</v>
      </c>
      <c r="AI954" s="123">
        <v>99.832460383733235</v>
      </c>
      <c r="AJ954" s="144" t="s">
        <v>771</v>
      </c>
      <c r="AK954" s="143">
        <f t="shared" si="117"/>
        <v>2743.9688421177898</v>
      </c>
      <c r="AL954" s="143">
        <f t="shared" si="118"/>
        <v>14.527487179938683</v>
      </c>
      <c r="AM954" s="143">
        <v>1</v>
      </c>
      <c r="AN954" s="143">
        <v>26321</v>
      </c>
      <c r="AO954" s="146" t="s">
        <v>774</v>
      </c>
      <c r="AP954" s="26">
        <v>0</v>
      </c>
      <c r="AQ954" s="141">
        <f t="shared" si="119"/>
        <v>0.16753961626676528</v>
      </c>
      <c r="AR954" s="145"/>
      <c r="AS954" s="146"/>
      <c r="AT954" s="145"/>
      <c r="AU954" s="146"/>
      <c r="AV954" s="145"/>
      <c r="AW954" s="108"/>
      <c r="AX954" s="144"/>
      <c r="AY954" s="145"/>
      <c r="AZ954" s="145"/>
      <c r="BA954" s="145"/>
      <c r="BB954" s="145"/>
      <c r="BC954" s="145"/>
    </row>
    <row r="955" spans="1:55" x14ac:dyDescent="0.2">
      <c r="A955" s="6">
        <v>969</v>
      </c>
      <c r="B955" s="88" t="s">
        <v>749</v>
      </c>
      <c r="D955" s="120" t="s">
        <v>354</v>
      </c>
      <c r="E955" s="120" t="s">
        <v>773</v>
      </c>
      <c r="F955" s="120">
        <v>652692.28281279968</v>
      </c>
      <c r="G955" s="123">
        <v>769.94512425132234</v>
      </c>
      <c r="H955" s="110">
        <f t="shared" si="112"/>
        <v>540.52488355431058</v>
      </c>
      <c r="I955" s="123">
        <v>170.50915665536047</v>
      </c>
      <c r="J955" s="121">
        <v>0.7020303999975388</v>
      </c>
      <c r="K955" s="121">
        <v>2.8217144259332443</v>
      </c>
      <c r="L955" s="122">
        <v>0.187</v>
      </c>
      <c r="M955" s="123">
        <v>1.447934510470436</v>
      </c>
      <c r="N955" s="113">
        <f t="shared" si="113"/>
        <v>0.72396725523521799</v>
      </c>
      <c r="O955" s="113">
        <v>1</v>
      </c>
      <c r="P955" s="123" t="s">
        <v>780</v>
      </c>
      <c r="Q955" s="124">
        <v>3.165</v>
      </c>
      <c r="R955" s="123">
        <v>2.6618956349974607</v>
      </c>
      <c r="S955" s="113">
        <f t="shared" si="114"/>
        <v>1.3309478174987304</v>
      </c>
      <c r="T955" s="113">
        <v>1</v>
      </c>
      <c r="U955" s="123" t="s">
        <v>780</v>
      </c>
      <c r="V955" s="124">
        <v>0.1227</v>
      </c>
      <c r="W955" s="114">
        <f t="shared" si="115"/>
        <v>1.3705589999999999E-3</v>
      </c>
      <c r="X955" s="124">
        <v>2.234</v>
      </c>
      <c r="Y955" s="113">
        <f t="shared" si="116"/>
        <v>1.117</v>
      </c>
      <c r="Z955" s="113">
        <v>1</v>
      </c>
      <c r="AA955" s="123" t="s">
        <v>780</v>
      </c>
      <c r="AB955" s="121">
        <v>0.54394863999685594</v>
      </c>
      <c r="AC955" s="120">
        <v>1105.1639711659498</v>
      </c>
      <c r="AD955" s="120">
        <v>14.722303753794904</v>
      </c>
      <c r="AE955" s="120">
        <v>1448.687416933614</v>
      </c>
      <c r="AF955" s="120">
        <v>20.749746872206288</v>
      </c>
      <c r="AG955" s="120">
        <v>1996.5645598238698</v>
      </c>
      <c r="AH955" s="120">
        <v>39.694000389326789</v>
      </c>
      <c r="AI955" s="123">
        <v>55.353279999292567</v>
      </c>
      <c r="AJ955" s="144" t="s">
        <v>771</v>
      </c>
      <c r="AK955" s="143">
        <f t="shared" si="117"/>
        <v>1996.5645598238698</v>
      </c>
      <c r="AL955" s="143">
        <f t="shared" si="118"/>
        <v>39.694000389326789</v>
      </c>
      <c r="AM955" s="143">
        <v>1</v>
      </c>
      <c r="AN955" s="143">
        <v>26321</v>
      </c>
      <c r="AO955" s="146" t="s">
        <v>774</v>
      </c>
      <c r="AP955" s="26">
        <v>0</v>
      </c>
      <c r="AQ955" s="141">
        <f t="shared" si="119"/>
        <v>44.646720000707433</v>
      </c>
      <c r="AR955" s="145"/>
      <c r="AS955" s="146"/>
      <c r="AT955" s="145"/>
      <c r="AU955" s="146"/>
      <c r="AV955" s="145"/>
      <c r="AW955" s="108"/>
      <c r="AX955" s="144"/>
      <c r="AY955" s="145"/>
      <c r="AZ955" s="145"/>
      <c r="BA955" s="145"/>
      <c r="BB955" s="145"/>
      <c r="BC955" s="145"/>
    </row>
    <row r="956" spans="1:55" x14ac:dyDescent="0.2">
      <c r="A956" s="6">
        <v>970</v>
      </c>
      <c r="B956" s="88" t="s">
        <v>749</v>
      </c>
      <c r="D956" s="120" t="s">
        <v>355</v>
      </c>
      <c r="E956" s="120" t="s">
        <v>773</v>
      </c>
      <c r="F956" s="120">
        <v>512689.32842202816</v>
      </c>
      <c r="G956" s="123">
        <v>230.39086783199954</v>
      </c>
      <c r="H956" s="110">
        <f t="shared" si="112"/>
        <v>487.69676744963238</v>
      </c>
      <c r="I956" s="123">
        <v>127.76407821328117</v>
      </c>
      <c r="J956" s="121">
        <v>2.1168233447744971</v>
      </c>
      <c r="K956" s="121">
        <v>0.85593200488803889</v>
      </c>
      <c r="L956" s="122">
        <v>0.4506</v>
      </c>
      <c r="M956" s="123">
        <v>1.6056605574026457</v>
      </c>
      <c r="N956" s="113">
        <f t="shared" si="113"/>
        <v>0.80283027870132284</v>
      </c>
      <c r="O956" s="113">
        <v>1</v>
      </c>
      <c r="P956" s="123" t="s">
        <v>780</v>
      </c>
      <c r="Q956" s="124">
        <v>9.6679999999999993</v>
      </c>
      <c r="R956" s="123">
        <v>1.9895183956818754</v>
      </c>
      <c r="S956" s="113">
        <f t="shared" si="114"/>
        <v>0.99475919784093769</v>
      </c>
      <c r="T956" s="113">
        <v>1</v>
      </c>
      <c r="U956" s="123" t="s">
        <v>780</v>
      </c>
      <c r="V956" s="124">
        <v>0.15560000000000002</v>
      </c>
      <c r="W956" s="114">
        <f t="shared" si="115"/>
        <v>9.1415000000000008E-4</v>
      </c>
      <c r="X956" s="124">
        <v>1.175</v>
      </c>
      <c r="Y956" s="113">
        <f t="shared" si="116"/>
        <v>0.58750000000000002</v>
      </c>
      <c r="Z956" s="113">
        <v>1</v>
      </c>
      <c r="AA956" s="123" t="s">
        <v>780</v>
      </c>
      <c r="AB956" s="121">
        <v>0.8070599200729337</v>
      </c>
      <c r="AC956" s="120">
        <v>2397.850086008882</v>
      </c>
      <c r="AD956" s="120">
        <v>32.232231107170264</v>
      </c>
      <c r="AE956" s="120">
        <v>2403.6918697852852</v>
      </c>
      <c r="AF956" s="120">
        <v>18.474712850052583</v>
      </c>
      <c r="AG956" s="120">
        <v>2408.6445141378404</v>
      </c>
      <c r="AH956" s="120">
        <v>19.957880393448477</v>
      </c>
      <c r="AI956" s="123">
        <v>99.551846357335052</v>
      </c>
      <c r="AJ956" s="144" t="s">
        <v>771</v>
      </c>
      <c r="AK956" s="143">
        <f t="shared" si="117"/>
        <v>2408.6445141378404</v>
      </c>
      <c r="AL956" s="143">
        <f t="shared" si="118"/>
        <v>19.957880393448477</v>
      </c>
      <c r="AM956" s="143">
        <v>1</v>
      </c>
      <c r="AN956" s="143">
        <v>26321</v>
      </c>
      <c r="AO956" s="146" t="s">
        <v>774</v>
      </c>
      <c r="AP956" s="26">
        <v>0</v>
      </c>
      <c r="AQ956" s="141">
        <f t="shared" si="119"/>
        <v>0.44815364266494839</v>
      </c>
      <c r="AR956" s="145"/>
      <c r="AS956" s="146"/>
      <c r="AT956" s="145"/>
      <c r="AU956" s="146"/>
      <c r="AV956" s="145"/>
      <c r="AW956" s="108"/>
      <c r="AX956" s="144"/>
      <c r="AY956" s="145"/>
      <c r="AZ956" s="145"/>
      <c r="BA956" s="145"/>
      <c r="BB956" s="145"/>
      <c r="BC956" s="145"/>
    </row>
    <row r="957" spans="1:55" x14ac:dyDescent="0.2">
      <c r="A957" s="6">
        <v>971</v>
      </c>
      <c r="B957" s="88" t="s">
        <v>749</v>
      </c>
      <c r="D957" s="120" t="s">
        <v>356</v>
      </c>
      <c r="E957" s="120" t="s">
        <v>773</v>
      </c>
      <c r="F957" s="120">
        <v>332984.1660072963</v>
      </c>
      <c r="G957" s="123">
        <v>176.11722138060338</v>
      </c>
      <c r="H957" s="110">
        <f t="shared" si="112"/>
        <v>552.52826689395988</v>
      </c>
      <c r="I957" s="123">
        <v>62.85835822597042</v>
      </c>
      <c r="J957" s="121">
        <v>3.1372756313245609</v>
      </c>
      <c r="K957" s="121">
        <v>0.33908092269636264</v>
      </c>
      <c r="L957" s="122">
        <v>0.28599999999999998</v>
      </c>
      <c r="M957" s="123">
        <v>1.4094822701558269</v>
      </c>
      <c r="N957" s="113">
        <f t="shared" si="113"/>
        <v>0.70474113507791347</v>
      </c>
      <c r="O957" s="113">
        <v>1</v>
      </c>
      <c r="P957" s="123" t="s">
        <v>780</v>
      </c>
      <c r="Q957" s="124">
        <v>7.5510000000000002</v>
      </c>
      <c r="R957" s="123">
        <v>1.7191416522101031</v>
      </c>
      <c r="S957" s="113">
        <f t="shared" si="114"/>
        <v>0.85957082610505153</v>
      </c>
      <c r="T957" s="113">
        <v>1</v>
      </c>
      <c r="U957" s="123" t="s">
        <v>780</v>
      </c>
      <c r="V957" s="124">
        <v>0.1915</v>
      </c>
      <c r="W957" s="114">
        <f t="shared" si="115"/>
        <v>9.4246725000000009E-4</v>
      </c>
      <c r="X957" s="124">
        <v>0.98430000000000006</v>
      </c>
      <c r="Y957" s="113">
        <f t="shared" si="116"/>
        <v>0.49215000000000003</v>
      </c>
      <c r="Z957" s="113">
        <v>1</v>
      </c>
      <c r="AA957" s="123" t="s">
        <v>780</v>
      </c>
      <c r="AB957" s="121">
        <v>0.8198755863682422</v>
      </c>
      <c r="AC957" s="120">
        <v>1621.5638767127978</v>
      </c>
      <c r="AD957" s="120">
        <v>20.23938605251692</v>
      </c>
      <c r="AE957" s="120">
        <v>2179.0370724351201</v>
      </c>
      <c r="AF957" s="120">
        <v>15.532641483227053</v>
      </c>
      <c r="AG957" s="120">
        <v>2754.8609134361259</v>
      </c>
      <c r="AH957" s="120">
        <v>16.16887038330081</v>
      </c>
      <c r="AI957" s="123">
        <v>58.861914545450801</v>
      </c>
      <c r="AJ957" s="144" t="s">
        <v>771</v>
      </c>
      <c r="AK957" s="143">
        <f t="shared" si="117"/>
        <v>2754.8609134361259</v>
      </c>
      <c r="AL957" s="143">
        <f t="shared" si="118"/>
        <v>16.16887038330081</v>
      </c>
      <c r="AM957" s="143">
        <v>1</v>
      </c>
      <c r="AN957" s="143">
        <v>26321</v>
      </c>
      <c r="AO957" s="146" t="s">
        <v>774</v>
      </c>
      <c r="AP957" s="26">
        <v>0</v>
      </c>
      <c r="AQ957" s="141">
        <f t="shared" si="119"/>
        <v>41.138085454549199</v>
      </c>
      <c r="AR957" s="145"/>
      <c r="AS957" s="146"/>
      <c r="AT957" s="145"/>
      <c r="AU957" s="146"/>
      <c r="AV957" s="145"/>
      <c r="AW957" s="108"/>
      <c r="AX957" s="144"/>
      <c r="AY957" s="145"/>
      <c r="AZ957" s="145"/>
      <c r="BA957" s="145"/>
      <c r="BB957" s="145"/>
      <c r="BC957" s="145"/>
    </row>
    <row r="958" spans="1:55" x14ac:dyDescent="0.2">
      <c r="A958" s="6">
        <v>972</v>
      </c>
      <c r="B958" s="88" t="s">
        <v>749</v>
      </c>
      <c r="D958" s="120" t="s">
        <v>357</v>
      </c>
      <c r="E958" s="120" t="s">
        <v>773</v>
      </c>
      <c r="F958" s="120">
        <v>731035.1918645564</v>
      </c>
      <c r="G958" s="123">
        <v>564.25838904059492</v>
      </c>
      <c r="H958" s="110">
        <f t="shared" si="112"/>
        <v>854.14687821594293</v>
      </c>
      <c r="I958" s="123">
        <v>148.89558334497139</v>
      </c>
      <c r="J958" s="121">
        <v>1.5137513146561163</v>
      </c>
      <c r="K958" s="121">
        <v>1.9893227396456115</v>
      </c>
      <c r="L958" s="122">
        <v>0.21820000000000001</v>
      </c>
      <c r="M958" s="123">
        <v>1.0391065741655403</v>
      </c>
      <c r="N958" s="113">
        <f t="shared" si="113"/>
        <v>0.51955328708277015</v>
      </c>
      <c r="O958" s="113">
        <v>1</v>
      </c>
      <c r="P958" s="123" t="s">
        <v>780</v>
      </c>
      <c r="Q958" s="124">
        <v>3.5310000000000001</v>
      </c>
      <c r="R958" s="123">
        <v>2.104961214094629</v>
      </c>
      <c r="S958" s="113">
        <f t="shared" si="114"/>
        <v>1.0524806070473145</v>
      </c>
      <c r="T958" s="113">
        <v>1</v>
      </c>
      <c r="U958" s="123" t="s">
        <v>780</v>
      </c>
      <c r="V958" s="124">
        <v>0.1174</v>
      </c>
      <c r="W958" s="114">
        <f t="shared" si="115"/>
        <v>1.0747969999999999E-3</v>
      </c>
      <c r="X958" s="124">
        <v>1.831</v>
      </c>
      <c r="Y958" s="113">
        <f t="shared" si="116"/>
        <v>0.91549999999999998</v>
      </c>
      <c r="Z958" s="113">
        <v>1</v>
      </c>
      <c r="AA958" s="123" t="s">
        <v>780</v>
      </c>
      <c r="AB958" s="121">
        <v>0.49364642313016371</v>
      </c>
      <c r="AC958" s="120">
        <v>1272.4676028205201</v>
      </c>
      <c r="AD958" s="120">
        <v>12.010280202000786</v>
      </c>
      <c r="AE958" s="120">
        <v>1534.2174260156196</v>
      </c>
      <c r="AF958" s="120">
        <v>16.794543743706527</v>
      </c>
      <c r="AG958" s="120">
        <v>1916.39458784561</v>
      </c>
      <c r="AH958" s="120">
        <v>32.839366287584923</v>
      </c>
      <c r="AI958" s="123">
        <v>66.399039680602229</v>
      </c>
      <c r="AJ958" s="144" t="s">
        <v>771</v>
      </c>
      <c r="AK958" s="143">
        <f t="shared" si="117"/>
        <v>1916.39458784561</v>
      </c>
      <c r="AL958" s="143">
        <f t="shared" si="118"/>
        <v>32.839366287584923</v>
      </c>
      <c r="AM958" s="143">
        <v>1</v>
      </c>
      <c r="AN958" s="143">
        <v>26321</v>
      </c>
      <c r="AO958" s="146" t="s">
        <v>774</v>
      </c>
      <c r="AP958" s="26">
        <v>0</v>
      </c>
      <c r="AQ958" s="141">
        <f t="shared" si="119"/>
        <v>33.600960319397771</v>
      </c>
      <c r="AR958" s="145"/>
      <c r="AS958" s="146"/>
      <c r="AT958" s="145"/>
      <c r="AU958" s="146"/>
      <c r="AV958" s="145"/>
      <c r="AW958" s="108"/>
      <c r="AX958" s="144"/>
      <c r="AY958" s="145"/>
      <c r="AZ958" s="145"/>
      <c r="BA958" s="145"/>
      <c r="BB958" s="145"/>
      <c r="BC958" s="145"/>
    </row>
    <row r="959" spans="1:55" x14ac:dyDescent="0.2">
      <c r="A959" s="6">
        <v>973</v>
      </c>
      <c r="B959" s="88" t="s">
        <v>749</v>
      </c>
      <c r="D959" s="120" t="s">
        <v>358</v>
      </c>
      <c r="E959" s="120" t="s">
        <v>773</v>
      </c>
      <c r="F959" s="120">
        <v>514371.56326638587</v>
      </c>
      <c r="G959" s="123">
        <v>354.16742965333339</v>
      </c>
      <c r="H959" s="110">
        <f t="shared" si="112"/>
        <v>1193.4495857333593</v>
      </c>
      <c r="I959" s="123">
        <v>142.4334674252778</v>
      </c>
      <c r="J959" s="121">
        <v>3.3697327473097487</v>
      </c>
      <c r="K959" s="121">
        <v>1.5820850442648622</v>
      </c>
      <c r="L959" s="122">
        <v>0.32680000000000003</v>
      </c>
      <c r="M959" s="123">
        <v>1.1089984161654978</v>
      </c>
      <c r="N959" s="113">
        <f t="shared" si="113"/>
        <v>0.55449920808274888</v>
      </c>
      <c r="O959" s="113">
        <v>1</v>
      </c>
      <c r="P959" s="123" t="s">
        <v>780</v>
      </c>
      <c r="Q959" s="124">
        <v>7.0419999999999998</v>
      </c>
      <c r="R959" s="123">
        <v>1.661169081176997</v>
      </c>
      <c r="S959" s="113">
        <f t="shared" si="114"/>
        <v>0.83058454058849851</v>
      </c>
      <c r="T959" s="113">
        <v>1</v>
      </c>
      <c r="U959" s="123" t="s">
        <v>780</v>
      </c>
      <c r="V959" s="124">
        <v>0.15630000000000002</v>
      </c>
      <c r="W959" s="114">
        <f t="shared" si="115"/>
        <v>9.6671550000000021E-4</v>
      </c>
      <c r="X959" s="124">
        <v>1.2370000000000001</v>
      </c>
      <c r="Y959" s="113">
        <f t="shared" si="116"/>
        <v>0.61850000000000005</v>
      </c>
      <c r="Z959" s="113">
        <v>1</v>
      </c>
      <c r="AA959" s="123" t="s">
        <v>780</v>
      </c>
      <c r="AB959" s="121">
        <v>0.66760116639043943</v>
      </c>
      <c r="AC959" s="120">
        <v>1823.0382281258371</v>
      </c>
      <c r="AD959" s="120">
        <v>17.634284036301096</v>
      </c>
      <c r="AE959" s="120">
        <v>2116.7190820701271</v>
      </c>
      <c r="AF959" s="120">
        <v>14.878254246138113</v>
      </c>
      <c r="AG959" s="120">
        <v>2415.5904056701229</v>
      </c>
      <c r="AH959" s="120">
        <v>20.996639427489924</v>
      </c>
      <c r="AI959" s="123">
        <v>75.469674984906959</v>
      </c>
      <c r="AJ959" s="144" t="s">
        <v>771</v>
      </c>
      <c r="AK959" s="143">
        <f t="shared" si="117"/>
        <v>2415.5904056701229</v>
      </c>
      <c r="AL959" s="143">
        <f t="shared" si="118"/>
        <v>20.996639427489924</v>
      </c>
      <c r="AM959" s="143">
        <v>1</v>
      </c>
      <c r="AN959" s="143">
        <v>26321</v>
      </c>
      <c r="AO959" s="146" t="s">
        <v>774</v>
      </c>
      <c r="AP959" s="26">
        <v>0</v>
      </c>
      <c r="AQ959" s="141">
        <f t="shared" si="119"/>
        <v>24.530325015093041</v>
      </c>
      <c r="AR959" s="145"/>
      <c r="AS959" s="146"/>
      <c r="AT959" s="145"/>
      <c r="AU959" s="146"/>
      <c r="AV959" s="145"/>
      <c r="AW959" s="108"/>
      <c r="AX959" s="144"/>
      <c r="AY959" s="145"/>
      <c r="AZ959" s="145"/>
      <c r="BA959" s="145"/>
      <c r="BB959" s="145"/>
      <c r="BC959" s="145"/>
    </row>
    <row r="960" spans="1:55" x14ac:dyDescent="0.2">
      <c r="A960" s="6">
        <v>974</v>
      </c>
      <c r="B960" s="88" t="s">
        <v>749</v>
      </c>
      <c r="D960" s="120" t="s">
        <v>359</v>
      </c>
      <c r="E960" s="120" t="s">
        <v>773</v>
      </c>
      <c r="F960" s="120">
        <v>297540.07709976257</v>
      </c>
      <c r="G960" s="123">
        <v>102.24444899668163</v>
      </c>
      <c r="H960" s="110">
        <f t="shared" si="112"/>
        <v>79.051484219328984</v>
      </c>
      <c r="I960" s="123">
        <v>66.975923582573628</v>
      </c>
      <c r="J960" s="121">
        <v>0.77316162388331344</v>
      </c>
      <c r="K960" s="121">
        <v>0.16682060545418192</v>
      </c>
      <c r="L960" s="122">
        <v>0.53930000000000011</v>
      </c>
      <c r="M960" s="123">
        <v>1.0722163211186868</v>
      </c>
      <c r="N960" s="113">
        <f t="shared" si="113"/>
        <v>0.53610816055934341</v>
      </c>
      <c r="O960" s="113">
        <v>1</v>
      </c>
      <c r="P960" s="123" t="s">
        <v>780</v>
      </c>
      <c r="Q960" s="124">
        <v>14.46</v>
      </c>
      <c r="R960" s="123">
        <v>1.4773209029272607</v>
      </c>
      <c r="S960" s="113">
        <f t="shared" si="114"/>
        <v>0.73866045146363035</v>
      </c>
      <c r="T960" s="113">
        <v>1</v>
      </c>
      <c r="U960" s="123" t="s">
        <v>780</v>
      </c>
      <c r="V960" s="124">
        <v>0.19450000000000001</v>
      </c>
      <c r="W960" s="114">
        <f t="shared" si="115"/>
        <v>9.8806000000000002E-4</v>
      </c>
      <c r="X960" s="124">
        <v>1.016</v>
      </c>
      <c r="Y960" s="113">
        <f t="shared" si="116"/>
        <v>0.50800000000000001</v>
      </c>
      <c r="Z960" s="113">
        <v>1</v>
      </c>
      <c r="AA960" s="123" t="s">
        <v>780</v>
      </c>
      <c r="AB960" s="121">
        <v>0.72578430251283044</v>
      </c>
      <c r="AC960" s="120">
        <v>2780.5016377146803</v>
      </c>
      <c r="AD960" s="120">
        <v>24.261787659074344</v>
      </c>
      <c r="AE960" s="120">
        <v>2780.5947405519591</v>
      </c>
      <c r="AF960" s="120">
        <v>14.128233659548641</v>
      </c>
      <c r="AG960" s="120">
        <v>2780.6622974580241</v>
      </c>
      <c r="AH960" s="120">
        <v>16.655165462109196</v>
      </c>
      <c r="AI960" s="123">
        <v>99.994222249012736</v>
      </c>
      <c r="AJ960" s="144" t="s">
        <v>771</v>
      </c>
      <c r="AK960" s="143">
        <f t="shared" si="117"/>
        <v>2780.6622974580241</v>
      </c>
      <c r="AL960" s="143">
        <f t="shared" si="118"/>
        <v>16.655165462109196</v>
      </c>
      <c r="AM960" s="143">
        <v>1</v>
      </c>
      <c r="AN960" s="143">
        <v>26321</v>
      </c>
      <c r="AO960" s="146" t="s">
        <v>774</v>
      </c>
      <c r="AP960" s="26">
        <v>0</v>
      </c>
      <c r="AQ960" s="141">
        <f t="shared" si="119"/>
        <v>5.7777509872636301E-3</v>
      </c>
      <c r="AR960" s="145"/>
      <c r="AS960" s="146"/>
      <c r="AT960" s="145"/>
      <c r="AU960" s="146"/>
      <c r="AV960" s="145"/>
      <c r="AW960" s="108"/>
      <c r="AX960" s="144"/>
      <c r="AY960" s="145"/>
      <c r="AZ960" s="145"/>
      <c r="BA960" s="145"/>
      <c r="BB960" s="145"/>
      <c r="BC960" s="145"/>
    </row>
    <row r="961" spans="1:55" x14ac:dyDescent="0.2">
      <c r="A961" s="6">
        <v>975</v>
      </c>
      <c r="B961" s="88" t="s">
        <v>749</v>
      </c>
      <c r="D961" s="120" t="s">
        <v>363</v>
      </c>
      <c r="E961" s="120" t="s">
        <v>773</v>
      </c>
      <c r="F961" s="120">
        <v>401113.18828589522</v>
      </c>
      <c r="G961" s="123">
        <v>148.71400557769255</v>
      </c>
      <c r="H961" s="110">
        <f t="shared" si="112"/>
        <v>380.27380441474861</v>
      </c>
      <c r="I961" s="123">
        <v>84.870043476567744</v>
      </c>
      <c r="J961" s="121">
        <v>2.5570813114577997</v>
      </c>
      <c r="K961" s="121">
        <v>0.42060249755190743</v>
      </c>
      <c r="L961" s="122">
        <v>0.45440000000000003</v>
      </c>
      <c r="M961" s="123">
        <v>1.2219787441499916</v>
      </c>
      <c r="N961" s="113">
        <f t="shared" si="113"/>
        <v>0.61098937207499582</v>
      </c>
      <c r="O961" s="113">
        <v>1</v>
      </c>
      <c r="P961" s="123" t="s">
        <v>780</v>
      </c>
      <c r="Q961" s="124">
        <v>10.98</v>
      </c>
      <c r="R961" s="123">
        <v>1.5090022710071649</v>
      </c>
      <c r="S961" s="113">
        <f t="shared" si="114"/>
        <v>0.75450113550358244</v>
      </c>
      <c r="T961" s="113">
        <v>1</v>
      </c>
      <c r="U961" s="123" t="s">
        <v>780</v>
      </c>
      <c r="V961" s="124">
        <v>0.17530000000000001</v>
      </c>
      <c r="W961" s="114">
        <f t="shared" si="115"/>
        <v>7.7605310000000011E-4</v>
      </c>
      <c r="X961" s="124">
        <v>0.88540000000000008</v>
      </c>
      <c r="Y961" s="113">
        <f t="shared" si="116"/>
        <v>0.44270000000000004</v>
      </c>
      <c r="Z961" s="113">
        <v>1</v>
      </c>
      <c r="AA961" s="123" t="s">
        <v>780</v>
      </c>
      <c r="AB961" s="121">
        <v>0.80979251498037641</v>
      </c>
      <c r="AC961" s="120">
        <v>2414.922290761393</v>
      </c>
      <c r="AD961" s="120">
        <v>24.659663068779992</v>
      </c>
      <c r="AE961" s="120">
        <v>2521.5478642929916</v>
      </c>
      <c r="AF961" s="120">
        <v>14.141331726030785</v>
      </c>
      <c r="AG961" s="120">
        <v>2608.5240719512517</v>
      </c>
      <c r="AH961" s="120">
        <v>14.745533970024582</v>
      </c>
      <c r="AI961" s="123">
        <v>92.578110232080817</v>
      </c>
      <c r="AJ961" s="144" t="s">
        <v>771</v>
      </c>
      <c r="AK961" s="143">
        <f t="shared" si="117"/>
        <v>2608.5240719512517</v>
      </c>
      <c r="AL961" s="143">
        <f t="shared" si="118"/>
        <v>14.745533970024582</v>
      </c>
      <c r="AM961" s="143">
        <v>1</v>
      </c>
      <c r="AN961" s="143">
        <v>26321</v>
      </c>
      <c r="AO961" s="146" t="s">
        <v>774</v>
      </c>
      <c r="AP961" s="26">
        <v>0</v>
      </c>
      <c r="AQ961" s="141">
        <f t="shared" si="119"/>
        <v>7.4218897679191826</v>
      </c>
      <c r="AR961" s="145"/>
      <c r="AS961" s="146"/>
      <c r="AT961" s="145"/>
      <c r="AU961" s="146"/>
      <c r="AV961" s="145"/>
      <c r="AW961" s="108"/>
      <c r="AX961" s="144"/>
      <c r="AY961" s="145"/>
      <c r="AZ961" s="145"/>
      <c r="BA961" s="145"/>
      <c r="BB961" s="145"/>
      <c r="BC961" s="145"/>
    </row>
    <row r="962" spans="1:55" x14ac:dyDescent="0.2">
      <c r="A962" s="6">
        <v>976</v>
      </c>
      <c r="B962" s="88" t="s">
        <v>749</v>
      </c>
      <c r="D962" s="120" t="s">
        <v>364</v>
      </c>
      <c r="E962" s="120" t="s">
        <v>773</v>
      </c>
      <c r="F962" s="120">
        <v>656323.43897090678</v>
      </c>
      <c r="G962" s="123">
        <v>655.69337217268037</v>
      </c>
      <c r="H962" s="110">
        <f t="shared" si="112"/>
        <v>956.14710128682793</v>
      </c>
      <c r="I962" s="123">
        <v>167.61941333657296</v>
      </c>
      <c r="J962" s="121">
        <v>1.4582229161758578</v>
      </c>
      <c r="K962" s="121">
        <v>3.7029431027335673</v>
      </c>
      <c r="L962" s="122">
        <v>0.19310000000000002</v>
      </c>
      <c r="M962" s="123">
        <v>1.311278100660646</v>
      </c>
      <c r="N962" s="113">
        <f t="shared" si="113"/>
        <v>0.65563905033032299</v>
      </c>
      <c r="O962" s="113">
        <v>1</v>
      </c>
      <c r="P962" s="123" t="s">
        <v>780</v>
      </c>
      <c r="Q962" s="124">
        <v>3.9630000000000001</v>
      </c>
      <c r="R962" s="123">
        <v>2.8562846506350863</v>
      </c>
      <c r="S962" s="113">
        <f t="shared" si="114"/>
        <v>1.4281423253175431</v>
      </c>
      <c r="T962" s="113">
        <v>1</v>
      </c>
      <c r="U962" s="123" t="s">
        <v>780</v>
      </c>
      <c r="V962" s="124">
        <v>0.1489</v>
      </c>
      <c r="W962" s="114">
        <f t="shared" si="115"/>
        <v>1.889541E-3</v>
      </c>
      <c r="X962" s="124">
        <v>2.5379999999999998</v>
      </c>
      <c r="Y962" s="113">
        <f t="shared" si="116"/>
        <v>1.2689999999999999</v>
      </c>
      <c r="Z962" s="113">
        <v>1</v>
      </c>
      <c r="AA962" s="123" t="s">
        <v>780</v>
      </c>
      <c r="AB962" s="121">
        <v>0.45908523170794174</v>
      </c>
      <c r="AC962" s="120">
        <v>1137.938075293848</v>
      </c>
      <c r="AD962" s="120">
        <v>13.693262218288737</v>
      </c>
      <c r="AE962" s="120">
        <v>1626.7264951167085</v>
      </c>
      <c r="AF962" s="120">
        <v>23.427148641579151</v>
      </c>
      <c r="AG962" s="120">
        <v>2333.2186312364656</v>
      </c>
      <c r="AH962" s="120">
        <v>43.448201220581282</v>
      </c>
      <c r="AI962" s="123">
        <v>48.771172150755937</v>
      </c>
      <c r="AJ962" s="144" t="s">
        <v>771</v>
      </c>
      <c r="AK962" s="143">
        <f t="shared" si="117"/>
        <v>2333.2186312364656</v>
      </c>
      <c r="AL962" s="143">
        <f t="shared" si="118"/>
        <v>43.448201220581282</v>
      </c>
      <c r="AM962" s="143">
        <v>1</v>
      </c>
      <c r="AN962" s="143">
        <v>26321</v>
      </c>
      <c r="AO962" s="146" t="s">
        <v>774</v>
      </c>
      <c r="AP962" s="26">
        <v>0</v>
      </c>
      <c r="AQ962" s="141">
        <f t="shared" si="119"/>
        <v>51.228827849244063</v>
      </c>
      <c r="AR962" s="145"/>
      <c r="AS962" s="146"/>
      <c r="AT962" s="145"/>
      <c r="AU962" s="146"/>
      <c r="AV962" s="145"/>
      <c r="AW962" s="108"/>
      <c r="AX962" s="144"/>
      <c r="AY962" s="145"/>
      <c r="AZ962" s="145"/>
      <c r="BA962" s="145"/>
      <c r="BB962" s="145"/>
      <c r="BC962" s="145"/>
    </row>
    <row r="963" spans="1:55" x14ac:dyDescent="0.2">
      <c r="A963" s="6">
        <v>977</v>
      </c>
      <c r="B963" s="88" t="s">
        <v>749</v>
      </c>
      <c r="D963" s="120" t="s">
        <v>365</v>
      </c>
      <c r="E963" s="120" t="s">
        <v>773</v>
      </c>
      <c r="F963" s="120">
        <v>591131.64006570168</v>
      </c>
      <c r="G963" s="123">
        <v>244.8690003437342</v>
      </c>
      <c r="H963" s="110">
        <f t="shared" ref="H963:H1026" si="120">J963*G963</f>
        <v>189.04016442161836</v>
      </c>
      <c r="I963" s="123">
        <v>137.8659891328449</v>
      </c>
      <c r="J963" s="121">
        <v>0.7720052932639645</v>
      </c>
      <c r="K963" s="121">
        <v>9.7197350854765815E-2</v>
      </c>
      <c r="L963" s="122">
        <v>0.46810000000000002</v>
      </c>
      <c r="M963" s="123">
        <v>0.86691458093600959</v>
      </c>
      <c r="N963" s="113">
        <f t="shared" ref="N963:N1026" si="121">M963/2</f>
        <v>0.4334572904680048</v>
      </c>
      <c r="O963" s="113">
        <v>1</v>
      </c>
      <c r="P963" s="123" t="s">
        <v>780</v>
      </c>
      <c r="Q963" s="124">
        <v>10.54</v>
      </c>
      <c r="R963" s="123">
        <v>1.09719603074878</v>
      </c>
      <c r="S963" s="113">
        <f t="shared" ref="S963:S1026" si="122">R963/2</f>
        <v>0.54859801537439001</v>
      </c>
      <c r="T963" s="113">
        <v>1</v>
      </c>
      <c r="U963" s="123" t="s">
        <v>780</v>
      </c>
      <c r="V963" s="124">
        <v>0.16340000000000002</v>
      </c>
      <c r="W963" s="114">
        <f t="shared" ref="W963:W1026" si="123">(Y963/100)*V963</f>
        <v>5.4943250000000004E-4</v>
      </c>
      <c r="X963" s="124">
        <v>0.67249999999999999</v>
      </c>
      <c r="Y963" s="113">
        <f t="shared" ref="Y963:Y1026" si="124">X963/2</f>
        <v>0.33624999999999999</v>
      </c>
      <c r="Z963" s="113">
        <v>1</v>
      </c>
      <c r="AA963" s="123" t="s">
        <v>780</v>
      </c>
      <c r="AB963" s="121">
        <v>0.79011822558671196</v>
      </c>
      <c r="AC963" s="120">
        <v>2475.0285525299473</v>
      </c>
      <c r="AD963" s="120">
        <v>17.842279269802475</v>
      </c>
      <c r="AE963" s="120">
        <v>2483.6999442445372</v>
      </c>
      <c r="AF963" s="120">
        <v>10.226914257252247</v>
      </c>
      <c r="AG963" s="120">
        <v>2490.8007055078419</v>
      </c>
      <c r="AH963" s="120">
        <v>11.331060855836251</v>
      </c>
      <c r="AI963" s="123">
        <v>99.36678382405232</v>
      </c>
      <c r="AJ963" s="144" t="s">
        <v>771</v>
      </c>
      <c r="AK963" s="143">
        <f t="shared" ref="AK963:AK1026" si="125">AG963</f>
        <v>2490.8007055078419</v>
      </c>
      <c r="AL963" s="143">
        <f t="shared" ref="AL963:AL1026" si="126">AH963</f>
        <v>11.331060855836251</v>
      </c>
      <c r="AM963" s="143">
        <v>1</v>
      </c>
      <c r="AN963" s="143">
        <v>26321</v>
      </c>
      <c r="AO963" s="146" t="s">
        <v>774</v>
      </c>
      <c r="AP963" s="26">
        <v>0</v>
      </c>
      <c r="AQ963" s="141">
        <f t="shared" ref="AQ963:AQ1026" si="127">100-AI963</f>
        <v>0.63321617594768043</v>
      </c>
      <c r="AR963" s="145"/>
      <c r="AS963" s="146"/>
      <c r="AT963" s="145"/>
      <c r="AU963" s="146"/>
      <c r="AV963" s="145"/>
      <c r="AW963" s="108"/>
      <c r="AX963" s="144"/>
      <c r="AY963" s="145"/>
      <c r="AZ963" s="145"/>
      <c r="BA963" s="145"/>
      <c r="BB963" s="145"/>
      <c r="BC963" s="145"/>
    </row>
    <row r="964" spans="1:55" x14ac:dyDescent="0.2">
      <c r="A964" s="6">
        <v>978</v>
      </c>
      <c r="B964" s="88" t="s">
        <v>749</v>
      </c>
      <c r="D964" s="120" t="s">
        <v>366</v>
      </c>
      <c r="E964" s="120" t="s">
        <v>773</v>
      </c>
      <c r="F964" s="120">
        <v>814199.62729908735</v>
      </c>
      <c r="G964" s="123">
        <v>586.50305840021292</v>
      </c>
      <c r="H964" s="110">
        <f t="shared" si="120"/>
        <v>1644.2829618803066</v>
      </c>
      <c r="I964" s="123">
        <v>231.82268014642028</v>
      </c>
      <c r="J964" s="121">
        <v>2.8035368926555453</v>
      </c>
      <c r="K964" s="121">
        <v>1.2458229532201814</v>
      </c>
      <c r="L964" s="122">
        <v>0.35520000000000007</v>
      </c>
      <c r="M964" s="123">
        <v>1.2795879635599035</v>
      </c>
      <c r="N964" s="113">
        <f t="shared" si="121"/>
        <v>0.63979398177995173</v>
      </c>
      <c r="O964" s="113">
        <v>1</v>
      </c>
      <c r="P964" s="123" t="s">
        <v>780</v>
      </c>
      <c r="Q964" s="124">
        <v>6.6310000000000002</v>
      </c>
      <c r="R964" s="123">
        <v>1.8303019562306033</v>
      </c>
      <c r="S964" s="113">
        <f t="shared" si="122"/>
        <v>0.91515097811530166</v>
      </c>
      <c r="T964" s="113">
        <v>1</v>
      </c>
      <c r="U964" s="123" t="s">
        <v>780</v>
      </c>
      <c r="V964" s="124">
        <v>0.13539999999999999</v>
      </c>
      <c r="W964" s="114">
        <f t="shared" si="123"/>
        <v>8.8619299999999985E-4</v>
      </c>
      <c r="X964" s="124">
        <v>1.3089999999999999</v>
      </c>
      <c r="Y964" s="113">
        <f t="shared" si="124"/>
        <v>0.65449999999999997</v>
      </c>
      <c r="Z964" s="113">
        <v>1</v>
      </c>
      <c r="AA964" s="123" t="s">
        <v>780</v>
      </c>
      <c r="AB964" s="121">
        <v>0.69911303935616054</v>
      </c>
      <c r="AC964" s="120">
        <v>1959.3217827456651</v>
      </c>
      <c r="AD964" s="120">
        <v>21.655881942939459</v>
      </c>
      <c r="AE964" s="120">
        <v>2063.4197807680239</v>
      </c>
      <c r="AF964" s="120">
        <v>16.278822979965071</v>
      </c>
      <c r="AG964" s="120">
        <v>2169.056295156287</v>
      </c>
      <c r="AH964" s="120">
        <v>22.807085629279015</v>
      </c>
      <c r="AI964" s="123">
        <v>90.330610004038192</v>
      </c>
      <c r="AJ964" s="144" t="s">
        <v>771</v>
      </c>
      <c r="AK964" s="143">
        <f t="shared" si="125"/>
        <v>2169.056295156287</v>
      </c>
      <c r="AL964" s="143">
        <f t="shared" si="126"/>
        <v>22.807085629279015</v>
      </c>
      <c r="AM964" s="143">
        <v>1</v>
      </c>
      <c r="AN964" s="143">
        <v>26321</v>
      </c>
      <c r="AO964" s="146" t="s">
        <v>774</v>
      </c>
      <c r="AP964" s="26">
        <v>0</v>
      </c>
      <c r="AQ964" s="141">
        <f t="shared" si="127"/>
        <v>9.6693899959618079</v>
      </c>
      <c r="AR964" s="145"/>
      <c r="AS964" s="146"/>
      <c r="AT964" s="145"/>
      <c r="AU964" s="146"/>
      <c r="AV964" s="145"/>
      <c r="AW964" s="108"/>
      <c r="AX964" s="144"/>
      <c r="AY964" s="145"/>
      <c r="AZ964" s="145"/>
      <c r="BA964" s="145"/>
      <c r="BB964" s="145"/>
      <c r="BC964" s="145"/>
    </row>
    <row r="965" spans="1:55" x14ac:dyDescent="0.2">
      <c r="A965" s="6">
        <v>980</v>
      </c>
      <c r="B965" s="88" t="s">
        <v>750</v>
      </c>
      <c r="D965" s="120" t="s">
        <v>146</v>
      </c>
      <c r="E965" s="120" t="s">
        <v>773</v>
      </c>
      <c r="F965" s="120">
        <v>302678.52461062325</v>
      </c>
      <c r="G965" s="123">
        <v>119.6277619901326</v>
      </c>
      <c r="H965" s="110">
        <f t="shared" si="120"/>
        <v>148.6835434148814</v>
      </c>
      <c r="I965" s="123">
        <v>72.902174352822016</v>
      </c>
      <c r="J965" s="121">
        <v>1.2428849369191195</v>
      </c>
      <c r="K965" s="121">
        <v>0.20090724187013009</v>
      </c>
      <c r="L965" s="122">
        <v>0.4718</v>
      </c>
      <c r="M965" s="123">
        <v>1.3309718260703007</v>
      </c>
      <c r="N965" s="113">
        <f t="shared" si="121"/>
        <v>0.66548591303515037</v>
      </c>
      <c r="O965" s="113">
        <v>1</v>
      </c>
      <c r="P965" s="123" t="s">
        <v>780</v>
      </c>
      <c r="Q965" s="124">
        <v>10.47</v>
      </c>
      <c r="R965" s="123">
        <v>1.660763914490506</v>
      </c>
      <c r="S965" s="113">
        <f t="shared" si="122"/>
        <v>0.83038195724525299</v>
      </c>
      <c r="T965" s="113">
        <v>1</v>
      </c>
      <c r="U965" s="123" t="s">
        <v>780</v>
      </c>
      <c r="V965" s="124">
        <v>0.16090000000000002</v>
      </c>
      <c r="W965" s="114">
        <f t="shared" si="123"/>
        <v>7.9910985000000018E-4</v>
      </c>
      <c r="X965" s="124">
        <v>0.99330000000000007</v>
      </c>
      <c r="Y965" s="113">
        <f t="shared" si="124"/>
        <v>0.49665000000000004</v>
      </c>
      <c r="Z965" s="113">
        <v>1</v>
      </c>
      <c r="AA965" s="123" t="s">
        <v>780</v>
      </c>
      <c r="AB965" s="121">
        <v>0.80142145097042294</v>
      </c>
      <c r="AC965" s="120">
        <v>2491.6271911225422</v>
      </c>
      <c r="AD965" s="120">
        <v>27.564474710921786</v>
      </c>
      <c r="AE965" s="120">
        <v>2477.1584848870029</v>
      </c>
      <c r="AF965" s="120">
        <v>15.510633800321557</v>
      </c>
      <c r="AG965" s="120">
        <v>2465.3110980642937</v>
      </c>
      <c r="AH965" s="120">
        <v>16.778391416535705</v>
      </c>
      <c r="AI965" s="123">
        <v>101.06745526270137</v>
      </c>
      <c r="AJ965" s="144" t="s">
        <v>771</v>
      </c>
      <c r="AK965" s="143">
        <f t="shared" si="125"/>
        <v>2465.3110980642937</v>
      </c>
      <c r="AL965" s="143">
        <f t="shared" si="126"/>
        <v>16.778391416535705</v>
      </c>
      <c r="AM965" s="143">
        <v>1</v>
      </c>
      <c r="AN965" s="143">
        <v>26321</v>
      </c>
      <c r="AO965" s="146" t="s">
        <v>774</v>
      </c>
      <c r="AP965" s="26">
        <v>0</v>
      </c>
      <c r="AQ965" s="141">
        <f t="shared" si="127"/>
        <v>-1.0674552627013725</v>
      </c>
      <c r="AR965" s="145"/>
      <c r="AS965" s="146"/>
      <c r="AT965" s="145"/>
      <c r="AU965" s="146"/>
      <c r="AV965" s="145"/>
      <c r="AW965" s="108"/>
      <c r="AX965" s="144"/>
      <c r="AY965" s="145"/>
      <c r="AZ965" s="145"/>
      <c r="BA965" s="145"/>
      <c r="BB965" s="145"/>
      <c r="BC965" s="145"/>
    </row>
    <row r="966" spans="1:55" x14ac:dyDescent="0.2">
      <c r="A966" s="6">
        <v>981</v>
      </c>
      <c r="B966" s="88" t="s">
        <v>750</v>
      </c>
      <c r="D966" s="120" t="s">
        <v>147</v>
      </c>
      <c r="E966" s="120" t="s">
        <v>773</v>
      </c>
      <c r="F966" s="120">
        <v>575877.19681875943</v>
      </c>
      <c r="G966" s="123">
        <v>271.27217280752939</v>
      </c>
      <c r="H966" s="110">
        <f t="shared" si="120"/>
        <v>131.5262282961572</v>
      </c>
      <c r="I966" s="123">
        <v>111.04394712038329</v>
      </c>
      <c r="J966" s="121">
        <v>0.48484968780589416</v>
      </c>
      <c r="K966" s="121">
        <v>0.43477841137784595</v>
      </c>
      <c r="L966" s="122">
        <v>0.35220000000000007</v>
      </c>
      <c r="M966" s="123">
        <v>0.99708175988905212</v>
      </c>
      <c r="N966" s="113">
        <f t="shared" si="121"/>
        <v>0.49854087994452606</v>
      </c>
      <c r="O966" s="113">
        <v>1</v>
      </c>
      <c r="P966" s="123" t="s">
        <v>780</v>
      </c>
      <c r="Q966" s="124">
        <v>7.39</v>
      </c>
      <c r="R966" s="123">
        <v>1.2807262446193834</v>
      </c>
      <c r="S966" s="113">
        <f t="shared" si="122"/>
        <v>0.64036312230969172</v>
      </c>
      <c r="T966" s="113">
        <v>1</v>
      </c>
      <c r="U966" s="123" t="s">
        <v>780</v>
      </c>
      <c r="V966" s="124">
        <v>0.15220000000000003</v>
      </c>
      <c r="W966" s="114">
        <f t="shared" si="123"/>
        <v>6.1169180000000009E-4</v>
      </c>
      <c r="X966" s="124">
        <v>0.80380000000000007</v>
      </c>
      <c r="Y966" s="113">
        <f t="shared" si="124"/>
        <v>0.40190000000000003</v>
      </c>
      <c r="Z966" s="113">
        <v>1</v>
      </c>
      <c r="AA966" s="123" t="s">
        <v>780</v>
      </c>
      <c r="AB966" s="121">
        <v>0.77852840455016437</v>
      </c>
      <c r="AC966" s="120">
        <v>1944.944664281707</v>
      </c>
      <c r="AD966" s="120">
        <v>16.762280811419942</v>
      </c>
      <c r="AE966" s="120">
        <v>2159.8174621318544</v>
      </c>
      <c r="AF966" s="120">
        <v>11.5194878369457</v>
      </c>
      <c r="AG966" s="120">
        <v>2370.8131495693497</v>
      </c>
      <c r="AH966" s="120">
        <v>13.709085195220808</v>
      </c>
      <c r="AI966" s="123">
        <v>82.037028714599444</v>
      </c>
      <c r="AJ966" s="144" t="s">
        <v>771</v>
      </c>
      <c r="AK966" s="143">
        <f t="shared" si="125"/>
        <v>2370.8131495693497</v>
      </c>
      <c r="AL966" s="143">
        <f t="shared" si="126"/>
        <v>13.709085195220808</v>
      </c>
      <c r="AM966" s="143">
        <v>1</v>
      </c>
      <c r="AN966" s="143">
        <v>26321</v>
      </c>
      <c r="AO966" s="146" t="s">
        <v>774</v>
      </c>
      <c r="AP966" s="26">
        <v>0</v>
      </c>
      <c r="AQ966" s="141">
        <f t="shared" si="127"/>
        <v>17.962971285400556</v>
      </c>
      <c r="AR966" s="145"/>
      <c r="AS966" s="146"/>
      <c r="AT966" s="145"/>
      <c r="AU966" s="146"/>
      <c r="AV966" s="145"/>
      <c r="AW966" s="108"/>
      <c r="AX966" s="144"/>
      <c r="AY966" s="145"/>
      <c r="AZ966" s="145"/>
      <c r="BA966" s="145"/>
      <c r="BB966" s="145"/>
      <c r="BC966" s="145"/>
    </row>
    <row r="967" spans="1:55" x14ac:dyDescent="0.2">
      <c r="A967" s="6">
        <v>982</v>
      </c>
      <c r="B967" s="88" t="s">
        <v>750</v>
      </c>
      <c r="D967" s="120" t="s">
        <v>47</v>
      </c>
      <c r="E967" s="120" t="s">
        <v>773</v>
      </c>
      <c r="F967" s="120">
        <v>163410.75892286879</v>
      </c>
      <c r="G967" s="123">
        <v>55.449591085508466</v>
      </c>
      <c r="H967" s="110">
        <f t="shared" si="120"/>
        <v>59.180531310872375</v>
      </c>
      <c r="I967" s="123">
        <v>32.526498525177495</v>
      </c>
      <c r="J967" s="121">
        <v>1.0672852613035586</v>
      </c>
      <c r="K967" s="121">
        <v>0.44271772481251476</v>
      </c>
      <c r="L967" s="122">
        <v>0.46270000000000006</v>
      </c>
      <c r="M967" s="123">
        <v>1.595266695278077</v>
      </c>
      <c r="N967" s="113">
        <f t="shared" si="121"/>
        <v>0.79763334763903848</v>
      </c>
      <c r="O967" s="113">
        <v>1</v>
      </c>
      <c r="P967" s="123" t="s">
        <v>780</v>
      </c>
      <c r="Q967" s="124">
        <v>10.17</v>
      </c>
      <c r="R967" s="123">
        <v>3.4828153227646208</v>
      </c>
      <c r="S967" s="113">
        <f t="shared" si="122"/>
        <v>1.7414076613823104</v>
      </c>
      <c r="T967" s="113">
        <v>1</v>
      </c>
      <c r="U967" s="123" t="s">
        <v>780</v>
      </c>
      <c r="V967" s="124">
        <v>0.15940000000000001</v>
      </c>
      <c r="W967" s="114">
        <f t="shared" si="123"/>
        <v>2.4675120000000003E-3</v>
      </c>
      <c r="X967" s="124">
        <v>3.0960000000000001</v>
      </c>
      <c r="Y967" s="113">
        <f t="shared" si="124"/>
        <v>1.548</v>
      </c>
      <c r="Z967" s="113">
        <v>1</v>
      </c>
      <c r="AA967" s="123" t="s">
        <v>780</v>
      </c>
      <c r="AB967" s="121">
        <v>0.45803941565634654</v>
      </c>
      <c r="AC967" s="120">
        <v>2451.2830719317831</v>
      </c>
      <c r="AD967" s="120">
        <v>32.611201050533509</v>
      </c>
      <c r="AE967" s="120">
        <v>2450.0901749453765</v>
      </c>
      <c r="AF967" s="120">
        <v>32.718648629162544</v>
      </c>
      <c r="AG967" s="120">
        <v>2449.1002277872476</v>
      </c>
      <c r="AH967" s="120">
        <v>52.381549079072641</v>
      </c>
      <c r="AI967" s="123">
        <v>100.08912841213149</v>
      </c>
      <c r="AJ967" s="144" t="s">
        <v>771</v>
      </c>
      <c r="AK967" s="143">
        <f t="shared" si="125"/>
        <v>2449.1002277872476</v>
      </c>
      <c r="AL967" s="143">
        <f t="shared" si="126"/>
        <v>52.381549079072641</v>
      </c>
      <c r="AM967" s="143">
        <v>1</v>
      </c>
      <c r="AN967" s="143">
        <v>26321</v>
      </c>
      <c r="AO967" s="146" t="s">
        <v>774</v>
      </c>
      <c r="AP967" s="26">
        <v>0</v>
      </c>
      <c r="AQ967" s="141">
        <f t="shared" si="127"/>
        <v>-8.9128412131486812E-2</v>
      </c>
      <c r="AR967" s="145"/>
      <c r="AS967" s="146"/>
      <c r="AT967" s="145"/>
      <c r="AU967" s="146"/>
      <c r="AV967" s="145"/>
      <c r="AW967" s="108"/>
      <c r="AX967" s="144"/>
      <c r="AY967" s="145"/>
      <c r="AZ967" s="145"/>
      <c r="BA967" s="145"/>
      <c r="BB967" s="145"/>
      <c r="BC967" s="145"/>
    </row>
    <row r="968" spans="1:55" x14ac:dyDescent="0.2">
      <c r="A968" s="6">
        <v>983</v>
      </c>
      <c r="B968" s="88" t="s">
        <v>750</v>
      </c>
      <c r="D968" s="120" t="s">
        <v>48</v>
      </c>
      <c r="E968" s="120" t="s">
        <v>773</v>
      </c>
      <c r="F968" s="120">
        <v>385332.73648115009</v>
      </c>
      <c r="G968" s="123">
        <v>149.92841499677354</v>
      </c>
      <c r="H968" s="110">
        <f t="shared" si="120"/>
        <v>163.59620916972352</v>
      </c>
      <c r="I968" s="123">
        <v>79.231814562944464</v>
      </c>
      <c r="J968" s="121">
        <v>1.0911621334304382</v>
      </c>
      <c r="K968" s="121">
        <v>6.1480703274373827E-2</v>
      </c>
      <c r="L968" s="122">
        <v>0.4123</v>
      </c>
      <c r="M968" s="123">
        <v>0.94694721886179467</v>
      </c>
      <c r="N968" s="113">
        <f t="shared" si="121"/>
        <v>0.47347360943089734</v>
      </c>
      <c r="O968" s="113">
        <v>1</v>
      </c>
      <c r="P968" s="123" t="s">
        <v>780</v>
      </c>
      <c r="Q968" s="124">
        <v>8.8049999999999997</v>
      </c>
      <c r="R968" s="123">
        <v>1.3640392230795004</v>
      </c>
      <c r="S968" s="113">
        <f t="shared" si="122"/>
        <v>0.68201961153975021</v>
      </c>
      <c r="T968" s="113">
        <v>1</v>
      </c>
      <c r="U968" s="123" t="s">
        <v>780</v>
      </c>
      <c r="V968" s="124">
        <v>0.15490000000000001</v>
      </c>
      <c r="W968" s="114">
        <f t="shared" si="123"/>
        <v>7.6040410000000004E-4</v>
      </c>
      <c r="X968" s="124">
        <v>0.98180000000000012</v>
      </c>
      <c r="Y968" s="113">
        <f t="shared" si="124"/>
        <v>0.49090000000000006</v>
      </c>
      <c r="Z968" s="113">
        <v>1</v>
      </c>
      <c r="AA968" s="123" t="s">
        <v>780</v>
      </c>
      <c r="AB968" s="121">
        <v>0.69422286605801187</v>
      </c>
      <c r="AC968" s="120">
        <v>2225.4878069407578</v>
      </c>
      <c r="AD968" s="120">
        <v>17.846007201733755</v>
      </c>
      <c r="AE968" s="120">
        <v>2318.0340905397093</v>
      </c>
      <c r="AF968" s="120">
        <v>12.514492878229703</v>
      </c>
      <c r="AG968" s="120">
        <v>2400.5828496156701</v>
      </c>
      <c r="AH968" s="120">
        <v>16.693325766066621</v>
      </c>
      <c r="AI968" s="123">
        <v>92.706144563894355</v>
      </c>
      <c r="AJ968" s="144" t="s">
        <v>771</v>
      </c>
      <c r="AK968" s="143">
        <f t="shared" si="125"/>
        <v>2400.5828496156701</v>
      </c>
      <c r="AL968" s="143">
        <f t="shared" si="126"/>
        <v>16.693325766066621</v>
      </c>
      <c r="AM968" s="143">
        <v>1</v>
      </c>
      <c r="AN968" s="143">
        <v>26321</v>
      </c>
      <c r="AO968" s="146" t="s">
        <v>774</v>
      </c>
      <c r="AP968" s="26">
        <v>0</v>
      </c>
      <c r="AQ968" s="141">
        <f t="shared" si="127"/>
        <v>7.2938554361056447</v>
      </c>
      <c r="AR968" s="145"/>
      <c r="AS968" s="146"/>
      <c r="AT968" s="145"/>
      <c r="AU968" s="146"/>
      <c r="AV968" s="145"/>
      <c r="AW968" s="108"/>
      <c r="AX968" s="144"/>
      <c r="AY968" s="145"/>
      <c r="AZ968" s="145"/>
      <c r="BA968" s="145"/>
      <c r="BB968" s="145"/>
      <c r="BC968" s="145"/>
    </row>
    <row r="969" spans="1:55" x14ac:dyDescent="0.2">
      <c r="A969" s="6">
        <v>984</v>
      </c>
      <c r="B969" s="88" t="s">
        <v>750</v>
      </c>
      <c r="D969" s="120" t="s">
        <v>49</v>
      </c>
      <c r="E969" s="120" t="s">
        <v>773</v>
      </c>
      <c r="F969" s="120">
        <v>506319.25662589906</v>
      </c>
      <c r="G969" s="123">
        <v>200.66604886087694</v>
      </c>
      <c r="H969" s="110">
        <f t="shared" si="120"/>
        <v>212.31373809665314</v>
      </c>
      <c r="I969" s="123">
        <v>106.45238814898421</v>
      </c>
      <c r="J969" s="121">
        <v>1.0580451416764158</v>
      </c>
      <c r="K969" s="121">
        <v>3.1619974264992919E-2</v>
      </c>
      <c r="L969" s="122">
        <v>0.41690000000000005</v>
      </c>
      <c r="M969" s="123">
        <v>0.97911906496584022</v>
      </c>
      <c r="N969" s="113">
        <f t="shared" si="121"/>
        <v>0.48955953248292011</v>
      </c>
      <c r="O969" s="113">
        <v>1</v>
      </c>
      <c r="P969" s="123" t="s">
        <v>780</v>
      </c>
      <c r="Q969" s="124">
        <v>8.8439999999999994</v>
      </c>
      <c r="R969" s="123">
        <v>1.3393287545477159</v>
      </c>
      <c r="S969" s="113">
        <f t="shared" si="122"/>
        <v>0.66966437727385797</v>
      </c>
      <c r="T969" s="113">
        <v>1</v>
      </c>
      <c r="U969" s="123" t="s">
        <v>780</v>
      </c>
      <c r="V969" s="124">
        <v>0.15380000000000002</v>
      </c>
      <c r="W969" s="114">
        <f t="shared" si="123"/>
        <v>7.0278910000000014E-4</v>
      </c>
      <c r="X969" s="124">
        <v>0.91390000000000005</v>
      </c>
      <c r="Y969" s="113">
        <f t="shared" si="124"/>
        <v>0.45695000000000002</v>
      </c>
      <c r="Z969" s="113">
        <v>1</v>
      </c>
      <c r="AA969" s="123" t="s">
        <v>780</v>
      </c>
      <c r="AB969" s="121">
        <v>0.73105207488544022</v>
      </c>
      <c r="AC969" s="120">
        <v>2246.4677681489929</v>
      </c>
      <c r="AD969" s="120">
        <v>18.598810963782398</v>
      </c>
      <c r="AE969" s="120">
        <v>2322.0233944081574</v>
      </c>
      <c r="AF969" s="120">
        <v>12.291912037559996</v>
      </c>
      <c r="AG969" s="120">
        <v>2389.1329791769567</v>
      </c>
      <c r="AH969" s="120">
        <v>15.556662176511761</v>
      </c>
      <c r="AI969" s="123">
        <v>94.028578054407376</v>
      </c>
      <c r="AJ969" s="144" t="s">
        <v>771</v>
      </c>
      <c r="AK969" s="143">
        <f t="shared" si="125"/>
        <v>2389.1329791769567</v>
      </c>
      <c r="AL969" s="143">
        <f t="shared" si="126"/>
        <v>15.556662176511761</v>
      </c>
      <c r="AM969" s="143">
        <v>1</v>
      </c>
      <c r="AN969" s="143">
        <v>26321</v>
      </c>
      <c r="AO969" s="146" t="s">
        <v>774</v>
      </c>
      <c r="AP969" s="26">
        <v>0</v>
      </c>
      <c r="AQ969" s="141">
        <f t="shared" si="127"/>
        <v>5.9714219455926241</v>
      </c>
      <c r="AR969" s="145"/>
      <c r="AS969" s="146"/>
      <c r="AT969" s="145"/>
      <c r="AU969" s="146"/>
      <c r="AV969" s="145"/>
      <c r="AW969" s="108"/>
      <c r="AX969" s="144"/>
      <c r="AY969" s="145"/>
      <c r="AZ969" s="145"/>
      <c r="BA969" s="145"/>
      <c r="BB969" s="145"/>
      <c r="BC969" s="145"/>
    </row>
    <row r="970" spans="1:55" x14ac:dyDescent="0.2">
      <c r="A970" s="6">
        <v>985</v>
      </c>
      <c r="B970" s="88" t="s">
        <v>750</v>
      </c>
      <c r="D970" s="120" t="s">
        <v>50</v>
      </c>
      <c r="E970" s="120" t="s">
        <v>773</v>
      </c>
      <c r="F970" s="120">
        <v>560844.6454633614</v>
      </c>
      <c r="G970" s="123">
        <v>489.5374959727252</v>
      </c>
      <c r="H970" s="110">
        <f t="shared" si="120"/>
        <v>205.98469675541719</v>
      </c>
      <c r="I970" s="123">
        <v>110.70587211634276</v>
      </c>
      <c r="J970" s="121">
        <v>0.42077409483438982</v>
      </c>
      <c r="K970" s="121">
        <v>0.37693156011745876</v>
      </c>
      <c r="L970" s="122">
        <v>0.18880000000000002</v>
      </c>
      <c r="M970" s="123">
        <v>1.3251215885189156</v>
      </c>
      <c r="N970" s="113">
        <f t="shared" si="121"/>
        <v>0.6625607942594578</v>
      </c>
      <c r="O970" s="113">
        <v>1</v>
      </c>
      <c r="P970" s="123" t="s">
        <v>780</v>
      </c>
      <c r="Q970" s="124">
        <v>4.1139999999999999</v>
      </c>
      <c r="R970" s="123">
        <v>1.5673194495228662</v>
      </c>
      <c r="S970" s="113">
        <f t="shared" si="122"/>
        <v>0.78365972476143309</v>
      </c>
      <c r="T970" s="113">
        <v>1</v>
      </c>
      <c r="U970" s="123" t="s">
        <v>780</v>
      </c>
      <c r="V970" s="124">
        <v>0.15810000000000002</v>
      </c>
      <c r="W970" s="114">
        <f t="shared" si="123"/>
        <v>6.6164849999999999E-4</v>
      </c>
      <c r="X970" s="124">
        <v>0.83699999999999997</v>
      </c>
      <c r="Y970" s="113">
        <f t="shared" si="124"/>
        <v>0.41849999999999998</v>
      </c>
      <c r="Z970" s="113">
        <v>1</v>
      </c>
      <c r="AA970" s="123" t="s">
        <v>780</v>
      </c>
      <c r="AB970" s="121">
        <v>0.84547000863309518</v>
      </c>
      <c r="AC970" s="120">
        <v>1114.7148743699183</v>
      </c>
      <c r="AD970" s="120">
        <v>13.579027592188822</v>
      </c>
      <c r="AE970" s="120">
        <v>1657.0643007821268</v>
      </c>
      <c r="AF970" s="120">
        <v>12.883712620635606</v>
      </c>
      <c r="AG970" s="120">
        <v>2434.9870660628203</v>
      </c>
      <c r="AH970" s="120">
        <v>14.181382357968136</v>
      </c>
      <c r="AI970" s="123">
        <v>45.779088107121794</v>
      </c>
      <c r="AJ970" s="144" t="s">
        <v>771</v>
      </c>
      <c r="AK970" s="143">
        <f t="shared" si="125"/>
        <v>2434.9870660628203</v>
      </c>
      <c r="AL970" s="143">
        <f t="shared" si="126"/>
        <v>14.181382357968136</v>
      </c>
      <c r="AM970" s="143">
        <v>1</v>
      </c>
      <c r="AN970" s="143">
        <v>26321</v>
      </c>
      <c r="AO970" s="146" t="s">
        <v>774</v>
      </c>
      <c r="AP970" s="26">
        <v>0</v>
      </c>
      <c r="AQ970" s="141">
        <f t="shared" si="127"/>
        <v>54.220911892878206</v>
      </c>
      <c r="AR970" s="145"/>
      <c r="AS970" s="146"/>
      <c r="AT970" s="145"/>
      <c r="AU970" s="146"/>
      <c r="AV970" s="145"/>
      <c r="AW970" s="108"/>
      <c r="AX970" s="144"/>
      <c r="AY970" s="145"/>
      <c r="AZ970" s="145"/>
      <c r="BA970" s="145"/>
      <c r="BB970" s="145"/>
      <c r="BC970" s="145"/>
    </row>
    <row r="971" spans="1:55" x14ac:dyDescent="0.2">
      <c r="A971" s="6">
        <v>986</v>
      </c>
      <c r="B971" s="88" t="s">
        <v>750</v>
      </c>
      <c r="D971" s="120" t="s">
        <v>51</v>
      </c>
      <c r="E971" s="120" t="s">
        <v>773</v>
      </c>
      <c r="F971" s="120">
        <v>629708.04361125163</v>
      </c>
      <c r="G971" s="123">
        <v>215.65475291511578</v>
      </c>
      <c r="H971" s="110">
        <f t="shared" si="120"/>
        <v>59.648139986397524</v>
      </c>
      <c r="I971" s="123">
        <v>99.954532296348546</v>
      </c>
      <c r="J971" s="121">
        <v>0.27659088974438567</v>
      </c>
      <c r="K971" s="121">
        <v>0.21223769534822129</v>
      </c>
      <c r="L971" s="122">
        <v>0.41810000000000003</v>
      </c>
      <c r="M971" s="123">
        <v>1.253433576595361</v>
      </c>
      <c r="N971" s="113">
        <f t="shared" si="121"/>
        <v>0.62671678829768052</v>
      </c>
      <c r="O971" s="113">
        <v>1</v>
      </c>
      <c r="P971" s="123" t="s">
        <v>780</v>
      </c>
      <c r="Q971" s="124">
        <v>9.2739999999999991</v>
      </c>
      <c r="R971" s="123">
        <v>1.4183007725948944</v>
      </c>
      <c r="S971" s="113">
        <f t="shared" si="122"/>
        <v>0.7091503862974472</v>
      </c>
      <c r="T971" s="113">
        <v>1</v>
      </c>
      <c r="U971" s="123" t="s">
        <v>780</v>
      </c>
      <c r="V971" s="124">
        <v>0.16090000000000002</v>
      </c>
      <c r="W971" s="114">
        <f t="shared" si="123"/>
        <v>5.339466500000001E-4</v>
      </c>
      <c r="X971" s="124">
        <v>0.66370000000000007</v>
      </c>
      <c r="Y971" s="113">
        <f t="shared" si="124"/>
        <v>0.33185000000000003</v>
      </c>
      <c r="Z971" s="113">
        <v>1</v>
      </c>
      <c r="AA971" s="123" t="s">
        <v>780</v>
      </c>
      <c r="AB971" s="121">
        <v>0.88375724022352775</v>
      </c>
      <c r="AC971" s="120">
        <v>2252.0216970501897</v>
      </c>
      <c r="AD971" s="120">
        <v>23.868468864739498</v>
      </c>
      <c r="AE971" s="120">
        <v>2365.4989554428075</v>
      </c>
      <c r="AF971" s="120">
        <v>13.08346842433366</v>
      </c>
      <c r="AG971" s="120">
        <v>2464.7965921130253</v>
      </c>
      <c r="AH971" s="120">
        <v>11.211271206285128</v>
      </c>
      <c r="AI971" s="123">
        <v>91.36744607065414</v>
      </c>
      <c r="AJ971" s="144" t="s">
        <v>771</v>
      </c>
      <c r="AK971" s="143">
        <f t="shared" si="125"/>
        <v>2464.7965921130253</v>
      </c>
      <c r="AL971" s="143">
        <f t="shared" si="126"/>
        <v>11.211271206285128</v>
      </c>
      <c r="AM971" s="143">
        <v>1</v>
      </c>
      <c r="AN971" s="143">
        <v>26321</v>
      </c>
      <c r="AO971" s="146" t="s">
        <v>774</v>
      </c>
      <c r="AP971" s="26">
        <v>0</v>
      </c>
      <c r="AQ971" s="141">
        <f t="shared" si="127"/>
        <v>8.6325539293458604</v>
      </c>
      <c r="AR971" s="145"/>
      <c r="AS971" s="146"/>
      <c r="AT971" s="145"/>
      <c r="AU971" s="146"/>
      <c r="AV971" s="145"/>
      <c r="AW971" s="108"/>
      <c r="AX971" s="144"/>
      <c r="AY971" s="145"/>
      <c r="AZ971" s="145"/>
      <c r="BA971" s="145"/>
      <c r="BB971" s="145"/>
      <c r="BC971" s="145"/>
    </row>
    <row r="972" spans="1:55" x14ac:dyDescent="0.2">
      <c r="A972" s="6">
        <v>987</v>
      </c>
      <c r="B972" s="88" t="s">
        <v>750</v>
      </c>
      <c r="D972" s="120" t="s">
        <v>52</v>
      </c>
      <c r="E972" s="120" t="s">
        <v>773</v>
      </c>
      <c r="F972" s="120">
        <v>203374.45422285085</v>
      </c>
      <c r="G972" s="123">
        <v>66.504466860557116</v>
      </c>
      <c r="H972" s="110">
        <f t="shared" si="120"/>
        <v>66.995595340631922</v>
      </c>
      <c r="I972" s="123">
        <v>38.638861126674342</v>
      </c>
      <c r="J972" s="121">
        <v>1.0073848946282749</v>
      </c>
      <c r="K972" s="121" t="s">
        <v>560</v>
      </c>
      <c r="L972" s="122">
        <v>0.46470000000000006</v>
      </c>
      <c r="M972" s="123">
        <v>1.5636374610386836</v>
      </c>
      <c r="N972" s="113">
        <f t="shared" si="121"/>
        <v>0.78181873051934181</v>
      </c>
      <c r="O972" s="113">
        <v>1</v>
      </c>
      <c r="P972" s="123" t="s">
        <v>780</v>
      </c>
      <c r="Q972" s="124">
        <v>10.44</v>
      </c>
      <c r="R972" s="123">
        <v>1.7004852680671216</v>
      </c>
      <c r="S972" s="113">
        <f t="shared" si="122"/>
        <v>0.85024263403356082</v>
      </c>
      <c r="T972" s="113">
        <v>1</v>
      </c>
      <c r="U972" s="123" t="s">
        <v>780</v>
      </c>
      <c r="V972" s="124">
        <v>0.16290000000000002</v>
      </c>
      <c r="W972" s="114">
        <f t="shared" si="123"/>
        <v>5.4433035000000022E-4</v>
      </c>
      <c r="X972" s="124">
        <v>0.66830000000000012</v>
      </c>
      <c r="Y972" s="113">
        <f t="shared" si="124"/>
        <v>0.33415000000000006</v>
      </c>
      <c r="Z972" s="113">
        <v>1</v>
      </c>
      <c r="AA972" s="123" t="s">
        <v>780</v>
      </c>
      <c r="AB972" s="121">
        <v>0.91952426192789793</v>
      </c>
      <c r="AC972" s="120">
        <v>2460.1543874340055</v>
      </c>
      <c r="AD972" s="120">
        <v>32.058259872632334</v>
      </c>
      <c r="AE972" s="120">
        <v>2474.3389207704977</v>
      </c>
      <c r="AF972" s="120">
        <v>15.880274057270981</v>
      </c>
      <c r="AG972" s="120">
        <v>2486.009305594795</v>
      </c>
      <c r="AH972" s="120">
        <v>11.265963853498249</v>
      </c>
      <c r="AI972" s="123">
        <v>98.959983049838044</v>
      </c>
      <c r="AJ972" s="144" t="s">
        <v>771</v>
      </c>
      <c r="AK972" s="143">
        <f t="shared" si="125"/>
        <v>2486.009305594795</v>
      </c>
      <c r="AL972" s="143">
        <f t="shared" si="126"/>
        <v>11.265963853498249</v>
      </c>
      <c r="AM972" s="143">
        <v>1</v>
      </c>
      <c r="AN972" s="143">
        <v>26321</v>
      </c>
      <c r="AO972" s="146" t="s">
        <v>774</v>
      </c>
      <c r="AP972" s="26">
        <v>0</v>
      </c>
      <c r="AQ972" s="141">
        <f t="shared" si="127"/>
        <v>1.0400169501619558</v>
      </c>
      <c r="AR972" s="145"/>
      <c r="AS972" s="146"/>
      <c r="AT972" s="145"/>
      <c r="AU972" s="146"/>
      <c r="AV972" s="145"/>
      <c r="AW972" s="108"/>
      <c r="AX972" s="144"/>
      <c r="AY972" s="145"/>
      <c r="AZ972" s="145"/>
      <c r="BA972" s="145"/>
      <c r="BB972" s="145"/>
      <c r="BC972" s="145"/>
    </row>
    <row r="973" spans="1:55" x14ac:dyDescent="0.2">
      <c r="A973" s="6">
        <v>988</v>
      </c>
      <c r="B973" s="88" t="s">
        <v>750</v>
      </c>
      <c r="D973" s="120" t="s">
        <v>53</v>
      </c>
      <c r="E973" s="120" t="s">
        <v>773</v>
      </c>
      <c r="F973" s="120">
        <v>384563.19106724055</v>
      </c>
      <c r="G973" s="123">
        <v>202.54455583664438</v>
      </c>
      <c r="H973" s="110">
        <f t="shared" si="120"/>
        <v>246.32800715383209</v>
      </c>
      <c r="I973" s="123">
        <v>61.632206417896697</v>
      </c>
      <c r="J973" s="121">
        <v>1.2161670114327823</v>
      </c>
      <c r="K973" s="121" t="s">
        <v>560</v>
      </c>
      <c r="L973" s="122">
        <v>0.23280000000000001</v>
      </c>
      <c r="M973" s="123">
        <v>3.3344105750659208</v>
      </c>
      <c r="N973" s="113">
        <f t="shared" si="121"/>
        <v>1.6672052875329604</v>
      </c>
      <c r="O973" s="113">
        <v>1</v>
      </c>
      <c r="P973" s="123" t="s">
        <v>780</v>
      </c>
      <c r="Q973" s="124">
        <v>5.077</v>
      </c>
      <c r="R973" s="123">
        <v>3.4726560875123087</v>
      </c>
      <c r="S973" s="113">
        <f t="shared" si="122"/>
        <v>1.7363280437561543</v>
      </c>
      <c r="T973" s="113">
        <v>1</v>
      </c>
      <c r="U973" s="123" t="s">
        <v>780</v>
      </c>
      <c r="V973" s="124">
        <v>0.15820000000000001</v>
      </c>
      <c r="W973" s="114">
        <f t="shared" si="123"/>
        <v>7.673491000000001E-4</v>
      </c>
      <c r="X973" s="124">
        <v>0.97010000000000007</v>
      </c>
      <c r="Y973" s="113">
        <f t="shared" si="124"/>
        <v>0.48505000000000004</v>
      </c>
      <c r="Z973" s="113">
        <v>1</v>
      </c>
      <c r="AA973" s="123" t="s">
        <v>780</v>
      </c>
      <c r="AB973" s="121">
        <v>0.96019026676913977</v>
      </c>
      <c r="AC973" s="120">
        <v>1349.2432737434215</v>
      </c>
      <c r="AD973" s="120">
        <v>40.721477615729327</v>
      </c>
      <c r="AE973" s="120">
        <v>1832.2903833792836</v>
      </c>
      <c r="AF973" s="120">
        <v>29.894325992971517</v>
      </c>
      <c r="AG973" s="120">
        <v>2436.1074593829189</v>
      </c>
      <c r="AH973" s="120">
        <v>16.434527522281289</v>
      </c>
      <c r="AI973" s="123">
        <v>55.385211705118834</v>
      </c>
      <c r="AJ973" s="144" t="s">
        <v>771</v>
      </c>
      <c r="AK973" s="143">
        <f t="shared" si="125"/>
        <v>2436.1074593829189</v>
      </c>
      <c r="AL973" s="143">
        <f t="shared" si="126"/>
        <v>16.434527522281289</v>
      </c>
      <c r="AM973" s="143">
        <v>1</v>
      </c>
      <c r="AN973" s="143">
        <v>26321</v>
      </c>
      <c r="AO973" s="146" t="s">
        <v>774</v>
      </c>
      <c r="AP973" s="26">
        <v>0</v>
      </c>
      <c r="AQ973" s="141">
        <f t="shared" si="127"/>
        <v>44.614788294881166</v>
      </c>
      <c r="AR973" s="145"/>
      <c r="AS973" s="146"/>
      <c r="AT973" s="145"/>
      <c r="AU973" s="146"/>
      <c r="AV973" s="145"/>
      <c r="AW973" s="108"/>
      <c r="AX973" s="144"/>
      <c r="AY973" s="145"/>
      <c r="AZ973" s="145"/>
      <c r="BA973" s="145"/>
      <c r="BB973" s="145"/>
      <c r="BC973" s="145"/>
    </row>
    <row r="974" spans="1:55" x14ac:dyDescent="0.2">
      <c r="A974" s="6">
        <v>989</v>
      </c>
      <c r="B974" s="88" t="s">
        <v>750</v>
      </c>
      <c r="D974" s="120" t="s">
        <v>54</v>
      </c>
      <c r="E974" s="120" t="s">
        <v>773</v>
      </c>
      <c r="F974" s="120">
        <v>355020.27822468267</v>
      </c>
      <c r="G974" s="123">
        <v>129.54331813112378</v>
      </c>
      <c r="H974" s="110">
        <f t="shared" si="120"/>
        <v>70.899358814995423</v>
      </c>
      <c r="I974" s="123">
        <v>66.614462233438942</v>
      </c>
      <c r="J974" s="121">
        <v>0.54730232201734308</v>
      </c>
      <c r="K974" s="121">
        <v>5.9044626547774981E-2</v>
      </c>
      <c r="L974" s="122">
        <v>0.44370000000000004</v>
      </c>
      <c r="M974" s="123">
        <v>1.0382993086057513</v>
      </c>
      <c r="N974" s="113">
        <f t="shared" si="121"/>
        <v>0.51914965430287563</v>
      </c>
      <c r="O974" s="113">
        <v>1</v>
      </c>
      <c r="P974" s="123" t="s">
        <v>780</v>
      </c>
      <c r="Q974" s="124">
        <v>9.8260000000000005</v>
      </c>
      <c r="R974" s="123">
        <v>1.3951351116175303</v>
      </c>
      <c r="S974" s="113">
        <f t="shared" si="122"/>
        <v>0.69756755580876517</v>
      </c>
      <c r="T974" s="113">
        <v>1</v>
      </c>
      <c r="U974" s="123" t="s">
        <v>780</v>
      </c>
      <c r="V974" s="124">
        <v>0.16060000000000002</v>
      </c>
      <c r="W974" s="114">
        <f t="shared" si="123"/>
        <v>7.4823540000000012E-4</v>
      </c>
      <c r="X974" s="124">
        <v>0.93180000000000007</v>
      </c>
      <c r="Y974" s="113">
        <f t="shared" si="124"/>
        <v>0.46590000000000004</v>
      </c>
      <c r="Z974" s="113">
        <v>1</v>
      </c>
      <c r="AA974" s="123" t="s">
        <v>780</v>
      </c>
      <c r="AB974" s="121">
        <v>0.74422849798535939</v>
      </c>
      <c r="AC974" s="120">
        <v>2367.314324297417</v>
      </c>
      <c r="AD974" s="120">
        <v>20.604736591699748</v>
      </c>
      <c r="AE974" s="120">
        <v>2418.6348045762697</v>
      </c>
      <c r="AF974" s="120">
        <v>12.939606171975811</v>
      </c>
      <c r="AG974" s="120">
        <v>2462.1105899106428</v>
      </c>
      <c r="AH974" s="120">
        <v>15.745363042786821</v>
      </c>
      <c r="AI974" s="123">
        <v>96.149796601270197</v>
      </c>
      <c r="AJ974" s="144" t="s">
        <v>771</v>
      </c>
      <c r="AK974" s="143">
        <f t="shared" si="125"/>
        <v>2462.1105899106428</v>
      </c>
      <c r="AL974" s="143">
        <f t="shared" si="126"/>
        <v>15.745363042786821</v>
      </c>
      <c r="AM974" s="143">
        <v>1</v>
      </c>
      <c r="AN974" s="143">
        <v>26321</v>
      </c>
      <c r="AO974" s="146" t="s">
        <v>774</v>
      </c>
      <c r="AP974" s="26">
        <v>0</v>
      </c>
      <c r="AQ974" s="141">
        <f t="shared" si="127"/>
        <v>3.8502033987298034</v>
      </c>
      <c r="AR974" s="145"/>
      <c r="AS974" s="146"/>
      <c r="AT974" s="145"/>
      <c r="AU974" s="146"/>
      <c r="AV974" s="145"/>
      <c r="AW974" s="108"/>
      <c r="AX974" s="144"/>
      <c r="AY974" s="145"/>
      <c r="AZ974" s="145"/>
      <c r="BA974" s="145"/>
      <c r="BB974" s="145"/>
      <c r="BC974" s="145"/>
    </row>
    <row r="975" spans="1:55" x14ac:dyDescent="0.2">
      <c r="A975" s="6">
        <v>990</v>
      </c>
      <c r="B975" s="88" t="s">
        <v>750</v>
      </c>
      <c r="D975" s="120" t="s">
        <v>55</v>
      </c>
      <c r="E975" s="120" t="s">
        <v>773</v>
      </c>
      <c r="F975" s="120">
        <v>389289.6598050156</v>
      </c>
      <c r="G975" s="123">
        <v>110.42322270021306</v>
      </c>
      <c r="H975" s="110">
        <f t="shared" si="120"/>
        <v>182.99764528350815</v>
      </c>
      <c r="I975" s="123">
        <v>81.149569657048175</v>
      </c>
      <c r="J975" s="121">
        <v>1.6572387656202237</v>
      </c>
      <c r="K975" s="121">
        <v>0.22018852284511656</v>
      </c>
      <c r="L975" s="122">
        <v>0.52410000000000001</v>
      </c>
      <c r="M975" s="123">
        <v>0.95653192028377576</v>
      </c>
      <c r="N975" s="113">
        <f t="shared" si="121"/>
        <v>0.47826596014188788</v>
      </c>
      <c r="O975" s="113">
        <v>1</v>
      </c>
      <c r="P975" s="123" t="s">
        <v>780</v>
      </c>
      <c r="Q975" s="124">
        <v>13.52</v>
      </c>
      <c r="R975" s="123">
        <v>1.2612981715292682</v>
      </c>
      <c r="S975" s="113">
        <f t="shared" si="122"/>
        <v>0.63064908576463408</v>
      </c>
      <c r="T975" s="113">
        <v>1</v>
      </c>
      <c r="U975" s="123" t="s">
        <v>780</v>
      </c>
      <c r="V975" s="124">
        <v>0.18710000000000002</v>
      </c>
      <c r="W975" s="114">
        <f t="shared" si="123"/>
        <v>7.690745500000001E-4</v>
      </c>
      <c r="X975" s="124">
        <v>0.82210000000000005</v>
      </c>
      <c r="Y975" s="113">
        <f t="shared" si="124"/>
        <v>0.41105000000000003</v>
      </c>
      <c r="Z975" s="113">
        <v>1</v>
      </c>
      <c r="AA975" s="123" t="s">
        <v>780</v>
      </c>
      <c r="AB975" s="121">
        <v>0.75837097196773318</v>
      </c>
      <c r="AC975" s="120">
        <v>2716.737937413769</v>
      </c>
      <c r="AD975" s="120">
        <v>21.24019131379373</v>
      </c>
      <c r="AE975" s="120">
        <v>2717.0094349107676</v>
      </c>
      <c r="AF975" s="120">
        <v>11.995846408504804</v>
      </c>
      <c r="AG975" s="120">
        <v>2717.2113097739762</v>
      </c>
      <c r="AH975" s="120">
        <v>13.552550482526954</v>
      </c>
      <c r="AI975" s="123">
        <v>99.98257874319512</v>
      </c>
      <c r="AJ975" s="144" t="s">
        <v>771</v>
      </c>
      <c r="AK975" s="143">
        <f t="shared" si="125"/>
        <v>2717.2113097739762</v>
      </c>
      <c r="AL975" s="143">
        <f t="shared" si="126"/>
        <v>13.552550482526954</v>
      </c>
      <c r="AM975" s="143">
        <v>1</v>
      </c>
      <c r="AN975" s="143">
        <v>26321</v>
      </c>
      <c r="AO975" s="146" t="s">
        <v>774</v>
      </c>
      <c r="AP975" s="26">
        <v>0</v>
      </c>
      <c r="AQ975" s="141">
        <f t="shared" si="127"/>
        <v>1.7421256804880159E-2</v>
      </c>
      <c r="AR975" s="145"/>
      <c r="AS975" s="146"/>
      <c r="AT975" s="145"/>
      <c r="AU975" s="146"/>
      <c r="AV975" s="145"/>
      <c r="AW975" s="108"/>
      <c r="AX975" s="144"/>
      <c r="AY975" s="145"/>
      <c r="AZ975" s="145"/>
      <c r="BA975" s="145"/>
      <c r="BB975" s="145"/>
      <c r="BC975" s="145"/>
    </row>
    <row r="976" spans="1:55" x14ac:dyDescent="0.2">
      <c r="A976" s="6">
        <v>991</v>
      </c>
      <c r="B976" s="88" t="s">
        <v>750</v>
      </c>
      <c r="D976" s="120" t="s">
        <v>56</v>
      </c>
      <c r="E976" s="120" t="s">
        <v>773</v>
      </c>
      <c r="F976" s="120">
        <v>529811.54384594783</v>
      </c>
      <c r="G976" s="123">
        <v>267.61425477829215</v>
      </c>
      <c r="H976" s="110">
        <f t="shared" si="120"/>
        <v>232.61832673959108</v>
      </c>
      <c r="I976" s="123">
        <v>99.439430809558104</v>
      </c>
      <c r="J976" s="121">
        <v>0.86922995537852121</v>
      </c>
      <c r="K976" s="121" t="s">
        <v>560</v>
      </c>
      <c r="L976" s="122">
        <v>0.29610000000000003</v>
      </c>
      <c r="M976" s="123">
        <v>1.5560360277488119</v>
      </c>
      <c r="N976" s="113">
        <f t="shared" si="121"/>
        <v>0.77801801387440594</v>
      </c>
      <c r="O976" s="113">
        <v>1</v>
      </c>
      <c r="P976" s="123" t="s">
        <v>780</v>
      </c>
      <c r="Q976" s="124">
        <v>6.2140000000000004</v>
      </c>
      <c r="R976" s="123">
        <v>1.7354230051458401</v>
      </c>
      <c r="S976" s="113">
        <f t="shared" si="122"/>
        <v>0.86771150257292007</v>
      </c>
      <c r="T976" s="113">
        <v>1</v>
      </c>
      <c r="U976" s="123" t="s">
        <v>780</v>
      </c>
      <c r="V976" s="124">
        <v>0.15220000000000003</v>
      </c>
      <c r="W976" s="114">
        <f t="shared" si="123"/>
        <v>5.8475240000000015E-4</v>
      </c>
      <c r="X976" s="124">
        <v>0.76840000000000008</v>
      </c>
      <c r="Y976" s="113">
        <f t="shared" si="124"/>
        <v>0.38420000000000004</v>
      </c>
      <c r="Z976" s="113">
        <v>1</v>
      </c>
      <c r="AA976" s="123" t="s">
        <v>780</v>
      </c>
      <c r="AB976" s="121">
        <v>0.89663213126418528</v>
      </c>
      <c r="AC976" s="120">
        <v>1671.8754257362687</v>
      </c>
      <c r="AD976" s="120">
        <v>22.955988994107884</v>
      </c>
      <c r="AE976" s="120">
        <v>2006.3989255844183</v>
      </c>
      <c r="AF976" s="120">
        <v>15.293091929684806</v>
      </c>
      <c r="AG976" s="120">
        <v>2370.8901891303517</v>
      </c>
      <c r="AH976" s="120">
        <v>13.105360141703999</v>
      </c>
      <c r="AI976" s="123">
        <v>70.516780296328974</v>
      </c>
      <c r="AJ976" s="144" t="s">
        <v>771</v>
      </c>
      <c r="AK976" s="143">
        <f t="shared" si="125"/>
        <v>2370.8901891303517</v>
      </c>
      <c r="AL976" s="143">
        <f t="shared" si="126"/>
        <v>13.105360141703999</v>
      </c>
      <c r="AM976" s="143">
        <v>1</v>
      </c>
      <c r="AN976" s="143">
        <v>26321</v>
      </c>
      <c r="AO976" s="146" t="s">
        <v>774</v>
      </c>
      <c r="AP976" s="26">
        <v>0</v>
      </c>
      <c r="AQ976" s="141">
        <f t="shared" si="127"/>
        <v>29.483219703671026</v>
      </c>
      <c r="AR976" s="145"/>
      <c r="AS976" s="146"/>
      <c r="AT976" s="145"/>
      <c r="AU976" s="146"/>
      <c r="AV976" s="145"/>
      <c r="AW976" s="108"/>
      <c r="AX976" s="144"/>
      <c r="AY976" s="145"/>
      <c r="AZ976" s="145"/>
      <c r="BA976" s="145"/>
      <c r="BB976" s="145"/>
      <c r="BC976" s="145"/>
    </row>
    <row r="977" spans="1:55" x14ac:dyDescent="0.2">
      <c r="A977" s="6">
        <v>992</v>
      </c>
      <c r="B977" s="88" t="s">
        <v>750</v>
      </c>
      <c r="D977" s="120" t="s">
        <v>57</v>
      </c>
      <c r="E977" s="120" t="s">
        <v>773</v>
      </c>
      <c r="F977" s="120">
        <v>173862.04546831711</v>
      </c>
      <c r="G977" s="123">
        <v>61.796065109403784</v>
      </c>
      <c r="H977" s="110">
        <f t="shared" si="120"/>
        <v>56.505138931027631</v>
      </c>
      <c r="I977" s="123">
        <v>36.180924392104984</v>
      </c>
      <c r="J977" s="121">
        <v>0.91438085630518551</v>
      </c>
      <c r="K977" s="121" t="s">
        <v>560</v>
      </c>
      <c r="L977" s="122">
        <v>0.47540000000000004</v>
      </c>
      <c r="M977" s="123">
        <v>1.228412634557156</v>
      </c>
      <c r="N977" s="113">
        <f t="shared" si="121"/>
        <v>0.614206317278578</v>
      </c>
      <c r="O977" s="113">
        <v>1</v>
      </c>
      <c r="P977" s="123" t="s">
        <v>780</v>
      </c>
      <c r="Q977" s="124">
        <v>10.81</v>
      </c>
      <c r="R977" s="123">
        <v>1.4938445292219436</v>
      </c>
      <c r="S977" s="113">
        <f t="shared" si="122"/>
        <v>0.74692226461097178</v>
      </c>
      <c r="T977" s="113">
        <v>1</v>
      </c>
      <c r="U977" s="123" t="s">
        <v>780</v>
      </c>
      <c r="V977" s="124">
        <v>0.16490000000000002</v>
      </c>
      <c r="W977" s="114">
        <f t="shared" si="123"/>
        <v>7.0082500000000008E-4</v>
      </c>
      <c r="X977" s="124">
        <v>0.85</v>
      </c>
      <c r="Y977" s="113">
        <f t="shared" si="124"/>
        <v>0.42499999999999999</v>
      </c>
      <c r="Z977" s="113">
        <v>1</v>
      </c>
      <c r="AA977" s="123" t="s">
        <v>780</v>
      </c>
      <c r="AB977" s="121">
        <v>0.82231625214503712</v>
      </c>
      <c r="AC977" s="120">
        <v>2507.3773327813451</v>
      </c>
      <c r="AD977" s="120">
        <v>25.56808614909778</v>
      </c>
      <c r="AE977" s="120">
        <v>2507.087630423227</v>
      </c>
      <c r="AF977" s="120">
        <v>13.979889985738282</v>
      </c>
      <c r="AG977" s="120">
        <v>2506.8530251228667</v>
      </c>
      <c r="AH977" s="120">
        <v>14.29895919196982</v>
      </c>
      <c r="AI977" s="123">
        <v>100.02091497400222</v>
      </c>
      <c r="AJ977" s="144" t="s">
        <v>771</v>
      </c>
      <c r="AK977" s="143">
        <f t="shared" si="125"/>
        <v>2506.8530251228667</v>
      </c>
      <c r="AL977" s="143">
        <f t="shared" si="126"/>
        <v>14.29895919196982</v>
      </c>
      <c r="AM977" s="143">
        <v>1</v>
      </c>
      <c r="AN977" s="143">
        <v>26321</v>
      </c>
      <c r="AO977" s="146" t="s">
        <v>774</v>
      </c>
      <c r="AP977" s="26">
        <v>0</v>
      </c>
      <c r="AQ977" s="141">
        <f t="shared" si="127"/>
        <v>-2.0914974002224085E-2</v>
      </c>
      <c r="AR977" s="145"/>
      <c r="AS977" s="146"/>
      <c r="AT977" s="145"/>
      <c r="AU977" s="146"/>
      <c r="AV977" s="145"/>
      <c r="AW977" s="108"/>
      <c r="AX977" s="144"/>
      <c r="AY977" s="145"/>
      <c r="AZ977" s="145"/>
      <c r="BA977" s="145"/>
      <c r="BB977" s="145"/>
      <c r="BC977" s="145"/>
    </row>
    <row r="978" spans="1:55" x14ac:dyDescent="0.2">
      <c r="A978" s="6">
        <v>993</v>
      </c>
      <c r="B978" s="88" t="s">
        <v>750</v>
      </c>
      <c r="D978" s="120" t="s">
        <v>58</v>
      </c>
      <c r="E978" s="120" t="s">
        <v>773</v>
      </c>
      <c r="F978" s="120">
        <v>812009.99946338974</v>
      </c>
      <c r="G978" s="123">
        <v>325.13142901333345</v>
      </c>
      <c r="H978" s="110">
        <f t="shared" si="120"/>
        <v>357.30504014484092</v>
      </c>
      <c r="I978" s="123">
        <v>146.74013122068516</v>
      </c>
      <c r="J978" s="121">
        <v>1.0989557091701154</v>
      </c>
      <c r="K978" s="121">
        <v>0.11874295963719662</v>
      </c>
      <c r="L978" s="122">
        <v>0.37860000000000005</v>
      </c>
      <c r="M978" s="123">
        <v>1.2740008662796436</v>
      </c>
      <c r="N978" s="113">
        <f t="shared" si="121"/>
        <v>0.6370004331398218</v>
      </c>
      <c r="O978" s="113">
        <v>1</v>
      </c>
      <c r="P978" s="123" t="s">
        <v>780</v>
      </c>
      <c r="Q978" s="124">
        <v>8.2680000000000007</v>
      </c>
      <c r="R978" s="123">
        <v>1.3736098042223106</v>
      </c>
      <c r="S978" s="113">
        <f t="shared" si="122"/>
        <v>0.6868049021111553</v>
      </c>
      <c r="T978" s="113">
        <v>1</v>
      </c>
      <c r="U978" s="123" t="s">
        <v>780</v>
      </c>
      <c r="V978" s="124">
        <v>0.15840000000000001</v>
      </c>
      <c r="W978" s="114">
        <f t="shared" si="123"/>
        <v>4.06692E-4</v>
      </c>
      <c r="X978" s="124">
        <v>0.51349999999999996</v>
      </c>
      <c r="Y978" s="113">
        <f t="shared" si="124"/>
        <v>0.25674999999999998</v>
      </c>
      <c r="Z978" s="113">
        <v>1</v>
      </c>
      <c r="AA978" s="123" t="s">
        <v>780</v>
      </c>
      <c r="AB978" s="121">
        <v>0.92748381844940164</v>
      </c>
      <c r="AC978" s="120">
        <v>2069.7020898657579</v>
      </c>
      <c r="AD978" s="120">
        <v>22.593539552241282</v>
      </c>
      <c r="AE978" s="120">
        <v>2260.8299471441028</v>
      </c>
      <c r="AF978" s="120">
        <v>12.519382646750273</v>
      </c>
      <c r="AG978" s="120">
        <v>2438.5672158505931</v>
      </c>
      <c r="AH978" s="120">
        <v>8.6979998221450305</v>
      </c>
      <c r="AI978" s="123">
        <v>84.873694537217332</v>
      </c>
      <c r="AJ978" s="144" t="s">
        <v>771</v>
      </c>
      <c r="AK978" s="143">
        <f t="shared" si="125"/>
        <v>2438.5672158505931</v>
      </c>
      <c r="AL978" s="143">
        <f t="shared" si="126"/>
        <v>8.6979998221450305</v>
      </c>
      <c r="AM978" s="143">
        <v>1</v>
      </c>
      <c r="AN978" s="143">
        <v>26321</v>
      </c>
      <c r="AO978" s="146" t="s">
        <v>774</v>
      </c>
      <c r="AP978" s="26">
        <v>0</v>
      </c>
      <c r="AQ978" s="141">
        <f t="shared" si="127"/>
        <v>15.126305462782668</v>
      </c>
      <c r="AR978" s="145"/>
      <c r="AS978" s="146"/>
      <c r="AT978" s="145"/>
      <c r="AU978" s="146"/>
      <c r="AV978" s="145"/>
      <c r="AW978" s="108"/>
      <c r="AX978" s="144"/>
      <c r="AY978" s="145"/>
      <c r="AZ978" s="145"/>
      <c r="BA978" s="145"/>
      <c r="BB978" s="145"/>
      <c r="BC978" s="145"/>
    </row>
    <row r="979" spans="1:55" x14ac:dyDescent="0.2">
      <c r="A979" s="6">
        <v>994</v>
      </c>
      <c r="B979" s="88" t="s">
        <v>750</v>
      </c>
      <c r="D979" s="120" t="s">
        <v>106</v>
      </c>
      <c r="E979" s="120" t="s">
        <v>773</v>
      </c>
      <c r="F979" s="120">
        <v>544410.41809195688</v>
      </c>
      <c r="G979" s="123">
        <v>314.22831404942491</v>
      </c>
      <c r="H979" s="110">
        <f t="shared" si="120"/>
        <v>564.30723728060389</v>
      </c>
      <c r="I979" s="123">
        <v>105.24991105911188</v>
      </c>
      <c r="J979" s="121">
        <v>1.7958510167605204</v>
      </c>
      <c r="K979" s="121">
        <v>0.31663046209984574</v>
      </c>
      <c r="L979" s="122">
        <v>0.24590000000000001</v>
      </c>
      <c r="M979" s="123">
        <v>1.6318871545952438</v>
      </c>
      <c r="N979" s="113">
        <f t="shared" si="121"/>
        <v>0.8159435772976219</v>
      </c>
      <c r="O979" s="113">
        <v>1</v>
      </c>
      <c r="P979" s="123" t="s">
        <v>780</v>
      </c>
      <c r="Q979" s="124">
        <v>5.0270000000000001</v>
      </c>
      <c r="R979" s="123">
        <v>1.8888630119008454</v>
      </c>
      <c r="S979" s="113">
        <f t="shared" si="122"/>
        <v>0.94443150595042269</v>
      </c>
      <c r="T979" s="113">
        <v>1</v>
      </c>
      <c r="U979" s="123" t="s">
        <v>780</v>
      </c>
      <c r="V979" s="124">
        <v>0.14830000000000002</v>
      </c>
      <c r="W979" s="114">
        <f t="shared" si="123"/>
        <v>7.0531480000000002E-4</v>
      </c>
      <c r="X979" s="124">
        <v>0.95120000000000005</v>
      </c>
      <c r="Y979" s="113">
        <f t="shared" si="124"/>
        <v>0.47560000000000002</v>
      </c>
      <c r="Z979" s="113">
        <v>1</v>
      </c>
      <c r="AA979" s="123" t="s">
        <v>780</v>
      </c>
      <c r="AB979" s="121">
        <v>0.86395209409760454</v>
      </c>
      <c r="AC979" s="120">
        <v>1417.316435507264</v>
      </c>
      <c r="AD979" s="120">
        <v>20.796459360528161</v>
      </c>
      <c r="AE979" s="120">
        <v>1823.8253135129939</v>
      </c>
      <c r="AF979" s="120">
        <v>16.12415713719156</v>
      </c>
      <c r="AG979" s="120">
        <v>2325.9131729458077</v>
      </c>
      <c r="AH979" s="120">
        <v>16.299058193392174</v>
      </c>
      <c r="AI979" s="123">
        <v>60.935913343326106</v>
      </c>
      <c r="AJ979" s="144" t="s">
        <v>771</v>
      </c>
      <c r="AK979" s="143">
        <f t="shared" si="125"/>
        <v>2325.9131729458077</v>
      </c>
      <c r="AL979" s="143">
        <f t="shared" si="126"/>
        <v>16.299058193392174</v>
      </c>
      <c r="AM979" s="143">
        <v>1</v>
      </c>
      <c r="AN979" s="143">
        <v>26321</v>
      </c>
      <c r="AO979" s="146" t="s">
        <v>774</v>
      </c>
      <c r="AP979" s="26">
        <v>0</v>
      </c>
      <c r="AQ979" s="141">
        <f t="shared" si="127"/>
        <v>39.064086656673894</v>
      </c>
      <c r="AR979" s="145"/>
      <c r="AS979" s="146"/>
      <c r="AT979" s="145"/>
      <c r="AU979" s="146"/>
      <c r="AV979" s="145"/>
      <c r="AW979" s="108"/>
      <c r="AX979" s="144"/>
      <c r="AY979" s="145"/>
      <c r="AZ979" s="145"/>
      <c r="BA979" s="145"/>
      <c r="BB979" s="145"/>
      <c r="BC979" s="145"/>
    </row>
    <row r="980" spans="1:55" x14ac:dyDescent="0.2">
      <c r="A980" s="6">
        <v>995</v>
      </c>
      <c r="B980" s="88" t="s">
        <v>750</v>
      </c>
      <c r="D980" s="120" t="s">
        <v>59</v>
      </c>
      <c r="E980" s="120" t="s">
        <v>773</v>
      </c>
      <c r="F980" s="120">
        <v>463941.94940836937</v>
      </c>
      <c r="G980" s="123">
        <v>195.78625462056519</v>
      </c>
      <c r="H980" s="110">
        <f t="shared" si="120"/>
        <v>204.12552530582022</v>
      </c>
      <c r="I980" s="123">
        <v>101.69941923124094</v>
      </c>
      <c r="J980" s="121">
        <v>1.0425937495020607</v>
      </c>
      <c r="K980" s="121" t="s">
        <v>560</v>
      </c>
      <c r="L980" s="122">
        <v>0.4078</v>
      </c>
      <c r="M980" s="123">
        <v>1.0653545486674367</v>
      </c>
      <c r="N980" s="113">
        <f t="shared" si="121"/>
        <v>0.53267727433371836</v>
      </c>
      <c r="O980" s="113">
        <v>1</v>
      </c>
      <c r="P980" s="123" t="s">
        <v>780</v>
      </c>
      <c r="Q980" s="124">
        <v>8.6289999999999996</v>
      </c>
      <c r="R980" s="123">
        <v>1.4940220045342154</v>
      </c>
      <c r="S980" s="113">
        <f t="shared" si="122"/>
        <v>0.7470110022671077</v>
      </c>
      <c r="T980" s="113">
        <v>1</v>
      </c>
      <c r="U980" s="123" t="s">
        <v>780</v>
      </c>
      <c r="V980" s="124">
        <v>0.1535</v>
      </c>
      <c r="W980" s="114">
        <f t="shared" si="123"/>
        <v>8.0357249999999996E-4</v>
      </c>
      <c r="X980" s="124">
        <v>1.0469999999999999</v>
      </c>
      <c r="Y980" s="113">
        <f t="shared" si="124"/>
        <v>0.52349999999999997</v>
      </c>
      <c r="Z980" s="113">
        <v>1</v>
      </c>
      <c r="AA980" s="123" t="s">
        <v>780</v>
      </c>
      <c r="AB980" s="121">
        <v>0.71307821801431737</v>
      </c>
      <c r="AC980" s="120">
        <v>2204.8851615825283</v>
      </c>
      <c r="AD980" s="120">
        <v>19.924825778216473</v>
      </c>
      <c r="AE980" s="120">
        <v>2299.6663399562094</v>
      </c>
      <c r="AF980" s="120">
        <v>13.686494413791024</v>
      </c>
      <c r="AG980" s="120">
        <v>2384.9704926655054</v>
      </c>
      <c r="AH980" s="120">
        <v>17.838319130806696</v>
      </c>
      <c r="AI980" s="123">
        <v>92.449158946125621</v>
      </c>
      <c r="AJ980" s="144" t="s">
        <v>771</v>
      </c>
      <c r="AK980" s="143">
        <f t="shared" si="125"/>
        <v>2384.9704926655054</v>
      </c>
      <c r="AL980" s="143">
        <f t="shared" si="126"/>
        <v>17.838319130806696</v>
      </c>
      <c r="AM980" s="143">
        <v>1</v>
      </c>
      <c r="AN980" s="143">
        <v>26321</v>
      </c>
      <c r="AO980" s="146" t="s">
        <v>774</v>
      </c>
      <c r="AP980" s="26">
        <v>0</v>
      </c>
      <c r="AQ980" s="141">
        <f t="shared" si="127"/>
        <v>7.5508410538743789</v>
      </c>
      <c r="AR980" s="145"/>
      <c r="AS980" s="146"/>
      <c r="AT980" s="145"/>
      <c r="AU980" s="146"/>
      <c r="AV980" s="145"/>
      <c r="AW980" s="108"/>
      <c r="AX980" s="144"/>
      <c r="AY980" s="145"/>
      <c r="AZ980" s="145"/>
      <c r="BA980" s="145"/>
      <c r="BB980" s="145"/>
      <c r="BC980" s="145"/>
    </row>
    <row r="981" spans="1:55" x14ac:dyDescent="0.2">
      <c r="A981" s="6">
        <v>996</v>
      </c>
      <c r="B981" s="88" t="s">
        <v>750</v>
      </c>
      <c r="D981" s="120" t="s">
        <v>60</v>
      </c>
      <c r="E981" s="120" t="s">
        <v>773</v>
      </c>
      <c r="F981" s="120">
        <v>463806.9509842408</v>
      </c>
      <c r="G981" s="123">
        <v>294.76613252210529</v>
      </c>
      <c r="H981" s="110">
        <f t="shared" si="120"/>
        <v>376.6431477987386</v>
      </c>
      <c r="I981" s="123">
        <v>101.42196152129725</v>
      </c>
      <c r="J981" s="121">
        <v>1.2777694118929797</v>
      </c>
      <c r="K981" s="121">
        <v>0.40218662885160161</v>
      </c>
      <c r="L981" s="122">
        <v>0.2581</v>
      </c>
      <c r="M981" s="123">
        <v>1.4746681285419381</v>
      </c>
      <c r="N981" s="113">
        <f t="shared" si="121"/>
        <v>0.73733406427096904</v>
      </c>
      <c r="O981" s="113">
        <v>1</v>
      </c>
      <c r="P981" s="123" t="s">
        <v>780</v>
      </c>
      <c r="Q981" s="124">
        <v>4.9370000000000003</v>
      </c>
      <c r="R981" s="123">
        <v>1.9326896135076015</v>
      </c>
      <c r="S981" s="113">
        <f t="shared" si="122"/>
        <v>0.96634480675380074</v>
      </c>
      <c r="T981" s="113">
        <v>1</v>
      </c>
      <c r="U981" s="123" t="s">
        <v>780</v>
      </c>
      <c r="V981" s="124">
        <v>0.13880000000000001</v>
      </c>
      <c r="W981" s="114">
        <f t="shared" si="123"/>
        <v>8.6680600000000013E-4</v>
      </c>
      <c r="X981" s="124">
        <v>1.2490000000000001</v>
      </c>
      <c r="Y981" s="113">
        <f t="shared" si="124"/>
        <v>0.62450000000000006</v>
      </c>
      <c r="Z981" s="113">
        <v>1</v>
      </c>
      <c r="AA981" s="123" t="s">
        <v>780</v>
      </c>
      <c r="AB981" s="121">
        <v>0.76301342866203492</v>
      </c>
      <c r="AC981" s="120">
        <v>1479.8803684663262</v>
      </c>
      <c r="AD981" s="120">
        <v>19.529093639663188</v>
      </c>
      <c r="AE981" s="120">
        <v>1808.6324134944582</v>
      </c>
      <c r="AF981" s="120">
        <v>16.451445018016557</v>
      </c>
      <c r="AG981" s="120">
        <v>2211.7918514409989</v>
      </c>
      <c r="AH981" s="120">
        <v>21.669693985687836</v>
      </c>
      <c r="AI981" s="123">
        <v>66.908663557204676</v>
      </c>
      <c r="AJ981" s="144" t="s">
        <v>771</v>
      </c>
      <c r="AK981" s="143">
        <f t="shared" si="125"/>
        <v>2211.7918514409989</v>
      </c>
      <c r="AL981" s="143">
        <f t="shared" si="126"/>
        <v>21.669693985687836</v>
      </c>
      <c r="AM981" s="143">
        <v>1</v>
      </c>
      <c r="AN981" s="143">
        <v>26321</v>
      </c>
      <c r="AO981" s="146" t="s">
        <v>774</v>
      </c>
      <c r="AP981" s="26">
        <v>0</v>
      </c>
      <c r="AQ981" s="141">
        <f t="shared" si="127"/>
        <v>33.091336442795324</v>
      </c>
      <c r="AR981" s="145"/>
      <c r="AS981" s="146"/>
      <c r="AT981" s="145"/>
      <c r="AU981" s="146"/>
      <c r="AV981" s="145"/>
      <c r="AW981" s="108"/>
      <c r="AX981" s="144"/>
      <c r="AY981" s="145"/>
      <c r="AZ981" s="145"/>
      <c r="BA981" s="145"/>
      <c r="BB981" s="145"/>
      <c r="BC981" s="145"/>
    </row>
    <row r="982" spans="1:55" x14ac:dyDescent="0.2">
      <c r="A982" s="6">
        <v>997</v>
      </c>
      <c r="B982" s="88" t="s">
        <v>750</v>
      </c>
      <c r="D982" s="120" t="s">
        <v>61</v>
      </c>
      <c r="E982" s="120" t="s">
        <v>773</v>
      </c>
      <c r="F982" s="120">
        <v>114057.27070876867</v>
      </c>
      <c r="G982" s="123">
        <v>42.542311558401373</v>
      </c>
      <c r="H982" s="110">
        <f t="shared" si="120"/>
        <v>26.069990315777041</v>
      </c>
      <c r="I982" s="123">
        <v>22.679616933368667</v>
      </c>
      <c r="J982" s="121">
        <v>0.61280145250190732</v>
      </c>
      <c r="K982" s="121">
        <v>0.38673880480577205</v>
      </c>
      <c r="L982" s="122">
        <v>0.46150000000000002</v>
      </c>
      <c r="M982" s="123">
        <v>1.0829055152682123</v>
      </c>
      <c r="N982" s="113">
        <f t="shared" si="121"/>
        <v>0.54145275763410616</v>
      </c>
      <c r="O982" s="113">
        <v>1</v>
      </c>
      <c r="P982" s="123" t="s">
        <v>780</v>
      </c>
      <c r="Q982" s="124">
        <v>10.210000000000001</v>
      </c>
      <c r="R982" s="123">
        <v>1.4459600491270137</v>
      </c>
      <c r="S982" s="113">
        <f t="shared" si="122"/>
        <v>0.72298002456350685</v>
      </c>
      <c r="T982" s="113">
        <v>1</v>
      </c>
      <c r="U982" s="123" t="s">
        <v>780</v>
      </c>
      <c r="V982" s="124">
        <v>0.1605</v>
      </c>
      <c r="W982" s="114">
        <f t="shared" si="123"/>
        <v>7.6895550000000005E-4</v>
      </c>
      <c r="X982" s="124">
        <v>0.95820000000000005</v>
      </c>
      <c r="Y982" s="113">
        <f t="shared" si="124"/>
        <v>0.47910000000000003</v>
      </c>
      <c r="Z982" s="113">
        <v>1</v>
      </c>
      <c r="AA982" s="123" t="s">
        <v>780</v>
      </c>
      <c r="AB982" s="121">
        <v>0.74891800497669869</v>
      </c>
      <c r="AC982" s="120">
        <v>2446.0211418519038</v>
      </c>
      <c r="AD982" s="120">
        <v>22.080167743161383</v>
      </c>
      <c r="AE982" s="120">
        <v>2454.3920233459007</v>
      </c>
      <c r="AF982" s="120">
        <v>13.461675524423299</v>
      </c>
      <c r="AG982" s="120">
        <v>2461.3340717394403</v>
      </c>
      <c r="AH982" s="120">
        <v>16.191662726033869</v>
      </c>
      <c r="AI982" s="123">
        <v>99.377860564993739</v>
      </c>
      <c r="AJ982" s="144" t="s">
        <v>771</v>
      </c>
      <c r="AK982" s="143">
        <f t="shared" si="125"/>
        <v>2461.3340717394403</v>
      </c>
      <c r="AL982" s="143">
        <f t="shared" si="126"/>
        <v>16.191662726033869</v>
      </c>
      <c r="AM982" s="143">
        <v>1</v>
      </c>
      <c r="AN982" s="143">
        <v>26321</v>
      </c>
      <c r="AO982" s="146" t="s">
        <v>774</v>
      </c>
      <c r="AP982" s="26">
        <v>0</v>
      </c>
      <c r="AQ982" s="141">
        <f t="shared" si="127"/>
        <v>0.62213943500626101</v>
      </c>
      <c r="AR982" s="145"/>
      <c r="AS982" s="146"/>
      <c r="AT982" s="145"/>
      <c r="AU982" s="146"/>
      <c r="AV982" s="145"/>
      <c r="AW982" s="108"/>
      <c r="AX982" s="144"/>
      <c r="AY982" s="145"/>
      <c r="AZ982" s="145"/>
      <c r="BA982" s="145"/>
      <c r="BB982" s="145"/>
      <c r="BC982" s="145"/>
    </row>
    <row r="983" spans="1:55" x14ac:dyDescent="0.2">
      <c r="A983" s="6">
        <v>998</v>
      </c>
      <c r="B983" s="88" t="s">
        <v>750</v>
      </c>
      <c r="D983" s="120" t="s">
        <v>62</v>
      </c>
      <c r="E983" s="120" t="s">
        <v>773</v>
      </c>
      <c r="F983" s="120">
        <v>810063.76004481304</v>
      </c>
      <c r="G983" s="123">
        <v>406.41106594642218</v>
      </c>
      <c r="H983" s="110">
        <f t="shared" si="120"/>
        <v>377.25690641092353</v>
      </c>
      <c r="I983" s="123">
        <v>166.15951341273484</v>
      </c>
      <c r="J983" s="121">
        <v>0.92826435602188528</v>
      </c>
      <c r="K983" s="121">
        <v>0.16153871985042065</v>
      </c>
      <c r="L983" s="122">
        <v>0.32780000000000004</v>
      </c>
      <c r="M983" s="123">
        <v>1.428513210788219</v>
      </c>
      <c r="N983" s="113">
        <f t="shared" si="121"/>
        <v>0.71425660539410951</v>
      </c>
      <c r="O983" s="113">
        <v>1</v>
      </c>
      <c r="P983" s="123" t="s">
        <v>780</v>
      </c>
      <c r="Q983" s="124">
        <v>6.4359999999999999</v>
      </c>
      <c r="R983" s="123">
        <v>1.8117425000138578</v>
      </c>
      <c r="S983" s="113">
        <f t="shared" si="122"/>
        <v>0.90587125000692892</v>
      </c>
      <c r="T983" s="113">
        <v>1</v>
      </c>
      <c r="U983" s="123" t="s">
        <v>780</v>
      </c>
      <c r="V983" s="124">
        <v>0.1424</v>
      </c>
      <c r="W983" s="114">
        <f t="shared" si="123"/>
        <v>7.9316800000000002E-4</v>
      </c>
      <c r="X983" s="124">
        <v>1.1140000000000001</v>
      </c>
      <c r="Y983" s="113">
        <f t="shared" si="124"/>
        <v>0.55700000000000005</v>
      </c>
      <c r="Z983" s="113">
        <v>1</v>
      </c>
      <c r="AA983" s="123" t="s">
        <v>780</v>
      </c>
      <c r="AB983" s="121">
        <v>0.78847474780621007</v>
      </c>
      <c r="AC983" s="120">
        <v>1827.8732145917838</v>
      </c>
      <c r="AD983" s="120">
        <v>22.776101074259941</v>
      </c>
      <c r="AE983" s="120">
        <v>2037.2447673055453</v>
      </c>
      <c r="AF983" s="120">
        <v>16.048476264171768</v>
      </c>
      <c r="AG983" s="120">
        <v>2256.4969355955823</v>
      </c>
      <c r="AH983" s="120">
        <v>19.236274343095527</v>
      </c>
      <c r="AI983" s="123">
        <v>81.004905690657765</v>
      </c>
      <c r="AJ983" s="144" t="s">
        <v>771</v>
      </c>
      <c r="AK983" s="143">
        <f t="shared" si="125"/>
        <v>2256.4969355955823</v>
      </c>
      <c r="AL983" s="143">
        <f t="shared" si="126"/>
        <v>19.236274343095527</v>
      </c>
      <c r="AM983" s="143">
        <v>1</v>
      </c>
      <c r="AN983" s="143">
        <v>26321</v>
      </c>
      <c r="AO983" s="146" t="s">
        <v>774</v>
      </c>
      <c r="AP983" s="26">
        <v>0</v>
      </c>
      <c r="AQ983" s="141">
        <f t="shared" si="127"/>
        <v>18.995094309342235</v>
      </c>
      <c r="AR983" s="145"/>
      <c r="AS983" s="146"/>
      <c r="AT983" s="145"/>
      <c r="AU983" s="146"/>
      <c r="AV983" s="145"/>
      <c r="AW983" s="108"/>
      <c r="AX983" s="144"/>
      <c r="AY983" s="145"/>
      <c r="AZ983" s="145"/>
      <c r="BA983" s="145"/>
      <c r="BB983" s="145"/>
      <c r="BC983" s="145"/>
    </row>
    <row r="984" spans="1:55" x14ac:dyDescent="0.2">
      <c r="A984" s="6">
        <v>999</v>
      </c>
      <c r="B984" s="88" t="s">
        <v>750</v>
      </c>
      <c r="D984" s="120" t="s">
        <v>107</v>
      </c>
      <c r="E984" s="120" t="s">
        <v>773</v>
      </c>
      <c r="F984" s="120">
        <v>532375.37430855003</v>
      </c>
      <c r="G984" s="123">
        <v>291.1092144319976</v>
      </c>
      <c r="H984" s="110">
        <f t="shared" si="120"/>
        <v>242.47020251044319</v>
      </c>
      <c r="I984" s="123">
        <v>85.158290561762072</v>
      </c>
      <c r="J984" s="121">
        <v>0.83291833610812627</v>
      </c>
      <c r="K984" s="121">
        <v>0.38149513931732698</v>
      </c>
      <c r="L984" s="122">
        <v>0.23330000000000001</v>
      </c>
      <c r="M984" s="123">
        <v>2.1855178289868173</v>
      </c>
      <c r="N984" s="113">
        <f t="shared" si="121"/>
        <v>1.0927589144934087</v>
      </c>
      <c r="O984" s="113">
        <v>1</v>
      </c>
      <c r="P984" s="123" t="s">
        <v>780</v>
      </c>
      <c r="Q984" s="124">
        <v>4.5250000000000004</v>
      </c>
      <c r="R984" s="123">
        <v>2.4055569715617611</v>
      </c>
      <c r="S984" s="113">
        <f t="shared" si="122"/>
        <v>1.2027784857808805</v>
      </c>
      <c r="T984" s="113">
        <v>1</v>
      </c>
      <c r="U984" s="123" t="s">
        <v>780</v>
      </c>
      <c r="V984" s="124">
        <v>0.14070000000000002</v>
      </c>
      <c r="W984" s="114">
        <f t="shared" si="123"/>
        <v>7.0701749999999995E-4</v>
      </c>
      <c r="X984" s="124">
        <v>1.0049999999999999</v>
      </c>
      <c r="Y984" s="113">
        <f t="shared" si="124"/>
        <v>0.50249999999999995</v>
      </c>
      <c r="Z984" s="113">
        <v>1</v>
      </c>
      <c r="AA984" s="123" t="s">
        <v>780</v>
      </c>
      <c r="AB984" s="121">
        <v>0.90852881674546759</v>
      </c>
      <c r="AC984" s="120">
        <v>1351.732649881327</v>
      </c>
      <c r="AD984" s="120">
        <v>26.705869167224591</v>
      </c>
      <c r="AE984" s="120">
        <v>1735.6187377429678</v>
      </c>
      <c r="AF984" s="120">
        <v>20.204565394453994</v>
      </c>
      <c r="AG984" s="120">
        <v>2235.6176807700858</v>
      </c>
      <c r="AH984" s="120">
        <v>17.389453036149341</v>
      </c>
      <c r="AI984" s="123">
        <v>60.463497918647079</v>
      </c>
      <c r="AJ984" s="144" t="s">
        <v>771</v>
      </c>
      <c r="AK984" s="143">
        <f t="shared" si="125"/>
        <v>2235.6176807700858</v>
      </c>
      <c r="AL984" s="143">
        <f t="shared" si="126"/>
        <v>17.389453036149341</v>
      </c>
      <c r="AM984" s="143">
        <v>1</v>
      </c>
      <c r="AN984" s="143">
        <v>26321</v>
      </c>
      <c r="AO984" s="146" t="s">
        <v>774</v>
      </c>
      <c r="AP984" s="26">
        <v>0</v>
      </c>
      <c r="AQ984" s="141">
        <f t="shared" si="127"/>
        <v>39.536502081352921</v>
      </c>
      <c r="AR984" s="145"/>
      <c r="AS984" s="146"/>
      <c r="AT984" s="145"/>
      <c r="AU984" s="146"/>
      <c r="AV984" s="145"/>
      <c r="AW984" s="108"/>
      <c r="AX984" s="144"/>
      <c r="AY984" s="145"/>
      <c r="AZ984" s="145"/>
      <c r="BA984" s="145"/>
      <c r="BB984" s="145"/>
      <c r="BC984" s="145"/>
    </row>
    <row r="985" spans="1:55" x14ac:dyDescent="0.2">
      <c r="A985" s="6">
        <v>1000</v>
      </c>
      <c r="B985" s="88" t="s">
        <v>750</v>
      </c>
      <c r="D985" s="120" t="s">
        <v>108</v>
      </c>
      <c r="E985" s="120" t="s">
        <v>773</v>
      </c>
      <c r="F985" s="120">
        <v>530152.18672906433</v>
      </c>
      <c r="G985" s="123">
        <v>428.28711259886228</v>
      </c>
      <c r="H985" s="110">
        <f t="shared" si="120"/>
        <v>847.38887799383463</v>
      </c>
      <c r="I985" s="123">
        <v>108.73494910914783</v>
      </c>
      <c r="J985" s="121">
        <v>1.978553295362653</v>
      </c>
      <c r="K985" s="121">
        <v>0.72495368550013606</v>
      </c>
      <c r="L985" s="122">
        <v>0.20460000000000003</v>
      </c>
      <c r="M985" s="123">
        <v>1.5457679966750117</v>
      </c>
      <c r="N985" s="113">
        <f t="shared" si="121"/>
        <v>0.77288399833750587</v>
      </c>
      <c r="O985" s="113">
        <v>1</v>
      </c>
      <c r="P985" s="123" t="s">
        <v>780</v>
      </c>
      <c r="Q985" s="124">
        <v>4.258</v>
      </c>
      <c r="R985" s="123">
        <v>1.8511867850363128</v>
      </c>
      <c r="S985" s="113">
        <f t="shared" si="122"/>
        <v>0.92559339251815642</v>
      </c>
      <c r="T985" s="113">
        <v>1</v>
      </c>
      <c r="U985" s="123" t="s">
        <v>780</v>
      </c>
      <c r="V985" s="124">
        <v>0.15090000000000001</v>
      </c>
      <c r="W985" s="114">
        <f t="shared" si="123"/>
        <v>7.688355E-4</v>
      </c>
      <c r="X985" s="124">
        <v>1.0189999999999999</v>
      </c>
      <c r="Y985" s="113">
        <f t="shared" si="124"/>
        <v>0.50949999999999995</v>
      </c>
      <c r="Z985" s="113">
        <v>1</v>
      </c>
      <c r="AA985" s="123" t="s">
        <v>780</v>
      </c>
      <c r="AB985" s="121">
        <v>0.83501460207576517</v>
      </c>
      <c r="AC985" s="120">
        <v>1200.2172868523087</v>
      </c>
      <c r="AD985" s="120">
        <v>16.950122521369622</v>
      </c>
      <c r="AE985" s="120">
        <v>1685.2671212170071</v>
      </c>
      <c r="AF985" s="120">
        <v>15.336965921534784</v>
      </c>
      <c r="AG985" s="120">
        <v>2356.1846057365906</v>
      </c>
      <c r="AH985" s="120">
        <v>17.398658348875966</v>
      </c>
      <c r="AI985" s="123">
        <v>50.93901742376832</v>
      </c>
      <c r="AJ985" s="144" t="s">
        <v>771</v>
      </c>
      <c r="AK985" s="143">
        <f t="shared" si="125"/>
        <v>2356.1846057365906</v>
      </c>
      <c r="AL985" s="143">
        <f t="shared" si="126"/>
        <v>17.398658348875966</v>
      </c>
      <c r="AM985" s="143">
        <v>1</v>
      </c>
      <c r="AN985" s="143">
        <v>26321</v>
      </c>
      <c r="AO985" s="146" t="s">
        <v>774</v>
      </c>
      <c r="AP985" s="26">
        <v>0</v>
      </c>
      <c r="AQ985" s="141">
        <f t="shared" si="127"/>
        <v>49.06098257623168</v>
      </c>
      <c r="AR985" s="145"/>
      <c r="AS985" s="146"/>
      <c r="AT985" s="145"/>
      <c r="AU985" s="146"/>
      <c r="AV985" s="145"/>
      <c r="AW985" s="108"/>
      <c r="AX985" s="144"/>
      <c r="AY985" s="145"/>
      <c r="AZ985" s="145"/>
      <c r="BA985" s="145"/>
      <c r="BB985" s="145"/>
      <c r="BC985" s="145"/>
    </row>
    <row r="986" spans="1:55" x14ac:dyDescent="0.2">
      <c r="A986" s="6">
        <v>1001</v>
      </c>
      <c r="B986" s="88" t="s">
        <v>750</v>
      </c>
      <c r="D986" s="120" t="s">
        <v>109</v>
      </c>
      <c r="E986" s="120" t="s">
        <v>773</v>
      </c>
      <c r="F986" s="120">
        <v>598227.95634794701</v>
      </c>
      <c r="G986" s="123">
        <v>312.7122966221861</v>
      </c>
      <c r="H986" s="110">
        <f t="shared" si="120"/>
        <v>84.130808748096612</v>
      </c>
      <c r="I986" s="123">
        <v>82.006547776473681</v>
      </c>
      <c r="J986" s="121">
        <v>0.26903581872810739</v>
      </c>
      <c r="K986" s="121">
        <v>9.3655424141523308E-2</v>
      </c>
      <c r="L986" s="122">
        <v>0.23100000000000001</v>
      </c>
      <c r="M986" s="123">
        <v>2.9312954181257163</v>
      </c>
      <c r="N986" s="113">
        <f t="shared" si="121"/>
        <v>1.4656477090628581</v>
      </c>
      <c r="O986" s="113">
        <v>1</v>
      </c>
      <c r="P986" s="123" t="s">
        <v>780</v>
      </c>
      <c r="Q986" s="124">
        <v>5.0670000000000002</v>
      </c>
      <c r="R986" s="123">
        <v>3.0469235951689022</v>
      </c>
      <c r="S986" s="113">
        <f t="shared" si="122"/>
        <v>1.5234617975844511</v>
      </c>
      <c r="T986" s="113">
        <v>1</v>
      </c>
      <c r="U986" s="123" t="s">
        <v>780</v>
      </c>
      <c r="V986" s="124">
        <v>0.15910000000000002</v>
      </c>
      <c r="W986" s="114">
        <f t="shared" si="123"/>
        <v>6.6137870000000025E-4</v>
      </c>
      <c r="X986" s="124">
        <v>0.83140000000000014</v>
      </c>
      <c r="Y986" s="113">
        <f t="shared" si="124"/>
        <v>0.41570000000000007</v>
      </c>
      <c r="Z986" s="113">
        <v>1</v>
      </c>
      <c r="AA986" s="123" t="s">
        <v>780</v>
      </c>
      <c r="AB986" s="121">
        <v>0.96205084458746459</v>
      </c>
      <c r="AC986" s="120">
        <v>1339.5977317888694</v>
      </c>
      <c r="AD986" s="120">
        <v>35.55395455384587</v>
      </c>
      <c r="AE986" s="120">
        <v>1830.5294364070112</v>
      </c>
      <c r="AF986" s="120">
        <v>26.172656641564117</v>
      </c>
      <c r="AG986" s="120">
        <v>2446.0512255073295</v>
      </c>
      <c r="AH986" s="120">
        <v>14.07120371273183</v>
      </c>
      <c r="AI986" s="123">
        <v>54.765726809790202</v>
      </c>
      <c r="AJ986" s="144" t="s">
        <v>771</v>
      </c>
      <c r="AK986" s="143">
        <f t="shared" si="125"/>
        <v>2446.0512255073295</v>
      </c>
      <c r="AL986" s="143">
        <f t="shared" si="126"/>
        <v>14.07120371273183</v>
      </c>
      <c r="AM986" s="143">
        <v>1</v>
      </c>
      <c r="AN986" s="143">
        <v>26321</v>
      </c>
      <c r="AO986" s="146" t="s">
        <v>774</v>
      </c>
      <c r="AP986" s="26">
        <v>0</v>
      </c>
      <c r="AQ986" s="141">
        <f t="shared" si="127"/>
        <v>45.234273190209798</v>
      </c>
      <c r="AR986" s="145"/>
      <c r="AS986" s="146"/>
      <c r="AT986" s="145"/>
      <c r="AU986" s="146"/>
      <c r="AV986" s="145"/>
      <c r="AW986" s="108"/>
      <c r="AX986" s="144"/>
      <c r="AY986" s="145"/>
      <c r="AZ986" s="145"/>
      <c r="BA986" s="145"/>
      <c r="BB986" s="145"/>
      <c r="BC986" s="145"/>
    </row>
    <row r="987" spans="1:55" x14ac:dyDescent="0.2">
      <c r="A987" s="6">
        <v>1002</v>
      </c>
      <c r="B987" s="88" t="s">
        <v>750</v>
      </c>
      <c r="D987" s="120" t="s">
        <v>63</v>
      </c>
      <c r="E987" s="120" t="s">
        <v>773</v>
      </c>
      <c r="F987" s="120">
        <v>674154.80572791561</v>
      </c>
      <c r="G987" s="123">
        <v>697.60177645424278</v>
      </c>
      <c r="H987" s="110">
        <f t="shared" si="120"/>
        <v>447.45305822926019</v>
      </c>
      <c r="I987" s="123">
        <v>174.03573831031048</v>
      </c>
      <c r="J987" s="121">
        <v>0.64141616797991285</v>
      </c>
      <c r="K987" s="121">
        <v>0.90641942224773209</v>
      </c>
      <c r="L987" s="122">
        <v>0.22270000000000001</v>
      </c>
      <c r="M987" s="123">
        <v>1.5036780933947884</v>
      </c>
      <c r="N987" s="113">
        <f t="shared" si="121"/>
        <v>0.75183904669739421</v>
      </c>
      <c r="O987" s="113">
        <v>1</v>
      </c>
      <c r="P987" s="123" t="s">
        <v>780</v>
      </c>
      <c r="Q987" s="124">
        <v>3.8239999999999998</v>
      </c>
      <c r="R987" s="123">
        <v>2.330436615527542</v>
      </c>
      <c r="S987" s="113">
        <f t="shared" si="122"/>
        <v>1.165218307763771</v>
      </c>
      <c r="T987" s="113">
        <v>1</v>
      </c>
      <c r="U987" s="123" t="s">
        <v>780</v>
      </c>
      <c r="V987" s="124">
        <v>0.1245</v>
      </c>
      <c r="W987" s="114">
        <f t="shared" si="123"/>
        <v>1.10805E-3</v>
      </c>
      <c r="X987" s="124">
        <v>1.78</v>
      </c>
      <c r="Y987" s="113">
        <f t="shared" si="124"/>
        <v>0.89</v>
      </c>
      <c r="Z987" s="113">
        <v>1</v>
      </c>
      <c r="AA987" s="123" t="s">
        <v>780</v>
      </c>
      <c r="AB987" s="121">
        <v>0.64523449527692911</v>
      </c>
      <c r="AC987" s="120">
        <v>1296.1970158221684</v>
      </c>
      <c r="AD987" s="120">
        <v>17.680328301963073</v>
      </c>
      <c r="AE987" s="120">
        <v>1597.8080554902076</v>
      </c>
      <c r="AF987" s="120">
        <v>18.933034236312778</v>
      </c>
      <c r="AG987" s="120">
        <v>2022.1038231799075</v>
      </c>
      <c r="AH987" s="120">
        <v>31.546403647454131</v>
      </c>
      <c r="AI987" s="123">
        <v>64.101407700411883</v>
      </c>
      <c r="AJ987" s="144" t="s">
        <v>771</v>
      </c>
      <c r="AK987" s="143">
        <f t="shared" si="125"/>
        <v>2022.1038231799075</v>
      </c>
      <c r="AL987" s="143">
        <f t="shared" si="126"/>
        <v>31.546403647454131</v>
      </c>
      <c r="AM987" s="143">
        <v>1</v>
      </c>
      <c r="AN987" s="143">
        <v>26321</v>
      </c>
      <c r="AO987" s="146" t="s">
        <v>774</v>
      </c>
      <c r="AP987" s="26">
        <v>0</v>
      </c>
      <c r="AQ987" s="141">
        <f t="shared" si="127"/>
        <v>35.898592299588117</v>
      </c>
      <c r="AR987" s="145"/>
      <c r="AS987" s="146"/>
      <c r="AT987" s="145"/>
      <c r="AU987" s="146"/>
      <c r="AV987" s="145"/>
      <c r="AW987" s="108"/>
      <c r="AX987" s="144"/>
      <c r="AY987" s="145"/>
      <c r="AZ987" s="145"/>
      <c r="BA987" s="145"/>
      <c r="BB987" s="145"/>
      <c r="BC987" s="145"/>
    </row>
    <row r="988" spans="1:55" x14ac:dyDescent="0.2">
      <c r="A988" s="6">
        <v>1003</v>
      </c>
      <c r="B988" s="88" t="s">
        <v>750</v>
      </c>
      <c r="D988" s="120" t="s">
        <v>64</v>
      </c>
      <c r="E988" s="120" t="s">
        <v>773</v>
      </c>
      <c r="F988" s="120">
        <v>545273.91097225749</v>
      </c>
      <c r="G988" s="123">
        <v>344.43117452000922</v>
      </c>
      <c r="H988" s="110">
        <f t="shared" si="120"/>
        <v>273.76448433963532</v>
      </c>
      <c r="I988" s="123">
        <v>128.43340574241972</v>
      </c>
      <c r="J988" s="121">
        <v>0.79483073714551744</v>
      </c>
      <c r="K988" s="121">
        <v>0.10159652559254959</v>
      </c>
      <c r="L988" s="122">
        <v>0.29649999999999999</v>
      </c>
      <c r="M988" s="123">
        <v>1.6361459482905616</v>
      </c>
      <c r="N988" s="113">
        <f t="shared" si="121"/>
        <v>0.8180729741452808</v>
      </c>
      <c r="O988" s="113">
        <v>1</v>
      </c>
      <c r="P988" s="123" t="s">
        <v>780</v>
      </c>
      <c r="Q988" s="124">
        <v>6.3</v>
      </c>
      <c r="R988" s="123">
        <v>1.8369973570519385</v>
      </c>
      <c r="S988" s="113">
        <f t="shared" si="122"/>
        <v>0.91849867852596923</v>
      </c>
      <c r="T988" s="113">
        <v>1</v>
      </c>
      <c r="U988" s="123" t="s">
        <v>780</v>
      </c>
      <c r="V988" s="124">
        <v>0.15410000000000001</v>
      </c>
      <c r="W988" s="114">
        <f t="shared" si="123"/>
        <v>6.4352160000000008E-4</v>
      </c>
      <c r="X988" s="124">
        <v>0.83520000000000005</v>
      </c>
      <c r="Y988" s="113">
        <f t="shared" si="124"/>
        <v>0.41760000000000003</v>
      </c>
      <c r="Z988" s="113">
        <v>1</v>
      </c>
      <c r="AA988" s="123" t="s">
        <v>780</v>
      </c>
      <c r="AB988" s="121">
        <v>0.8906632021051416</v>
      </c>
      <c r="AC988" s="120">
        <v>1674.0516294523604</v>
      </c>
      <c r="AD988" s="120">
        <v>24.167625657978078</v>
      </c>
      <c r="AE988" s="120">
        <v>2018.4203478734619</v>
      </c>
      <c r="AF988" s="120">
        <v>16.226294158070459</v>
      </c>
      <c r="AG988" s="120">
        <v>2391.7683581465749</v>
      </c>
      <c r="AH988" s="120">
        <v>14.214149861940271</v>
      </c>
      <c r="AI988" s="123">
        <v>69.992214076684817</v>
      </c>
      <c r="AJ988" s="144" t="s">
        <v>771</v>
      </c>
      <c r="AK988" s="143">
        <f t="shared" si="125"/>
        <v>2391.7683581465749</v>
      </c>
      <c r="AL988" s="143">
        <f t="shared" si="126"/>
        <v>14.214149861940271</v>
      </c>
      <c r="AM988" s="143">
        <v>1</v>
      </c>
      <c r="AN988" s="143">
        <v>26321</v>
      </c>
      <c r="AO988" s="146" t="s">
        <v>774</v>
      </c>
      <c r="AP988" s="26">
        <v>0</v>
      </c>
      <c r="AQ988" s="141">
        <f t="shared" si="127"/>
        <v>30.007785923315183</v>
      </c>
      <c r="AR988" s="145"/>
      <c r="AS988" s="146"/>
      <c r="AT988" s="145"/>
      <c r="AU988" s="146"/>
      <c r="AV988" s="145"/>
      <c r="AW988" s="108"/>
      <c r="AX988" s="144"/>
      <c r="AY988" s="145"/>
      <c r="AZ988" s="145"/>
      <c r="BA988" s="145"/>
      <c r="BB988" s="145"/>
      <c r="BC988" s="145"/>
    </row>
    <row r="989" spans="1:55" x14ac:dyDescent="0.2">
      <c r="A989" s="6">
        <v>1004</v>
      </c>
      <c r="B989" s="88" t="s">
        <v>750</v>
      </c>
      <c r="D989" s="120" t="s">
        <v>65</v>
      </c>
      <c r="E989" s="120" t="s">
        <v>773</v>
      </c>
      <c r="F989" s="120">
        <v>395936.4814956155</v>
      </c>
      <c r="G989" s="123">
        <v>548.95475740761515</v>
      </c>
      <c r="H989" s="110">
        <f t="shared" si="120"/>
        <v>109.44461701376549</v>
      </c>
      <c r="I989" s="123">
        <v>47.873373065552187</v>
      </c>
      <c r="J989" s="121">
        <v>0.19936910198320701</v>
      </c>
      <c r="K989" s="121">
        <v>0.35690284087795326</v>
      </c>
      <c r="L989" s="122">
        <v>7.528E-2</v>
      </c>
      <c r="M989" s="123">
        <v>3.3773595221684816</v>
      </c>
      <c r="N989" s="113">
        <f t="shared" si="121"/>
        <v>1.6886797610842408</v>
      </c>
      <c r="O989" s="113">
        <v>1</v>
      </c>
      <c r="P989" s="123" t="s">
        <v>780</v>
      </c>
      <c r="Q989" s="124">
        <v>1.6679999999999999</v>
      </c>
      <c r="R989" s="123">
        <v>3.6343932319781671</v>
      </c>
      <c r="S989" s="113">
        <f t="shared" si="122"/>
        <v>1.8171966159890836</v>
      </c>
      <c r="T989" s="113">
        <v>1</v>
      </c>
      <c r="U989" s="123" t="s">
        <v>780</v>
      </c>
      <c r="V989" s="124">
        <v>0.16070000000000001</v>
      </c>
      <c r="W989" s="114">
        <f t="shared" si="123"/>
        <v>1.0782970000000002E-3</v>
      </c>
      <c r="X989" s="124">
        <v>1.3420000000000001</v>
      </c>
      <c r="Y989" s="113">
        <f t="shared" si="124"/>
        <v>0.67100000000000004</v>
      </c>
      <c r="Z989" s="113">
        <v>1</v>
      </c>
      <c r="AA989" s="123" t="s">
        <v>780</v>
      </c>
      <c r="AB989" s="121">
        <v>0.92927740797332914</v>
      </c>
      <c r="AC989" s="120">
        <v>467.89850104873244</v>
      </c>
      <c r="AD989" s="120">
        <v>15.260792555611602</v>
      </c>
      <c r="AE989" s="120">
        <v>996.5411458319104</v>
      </c>
      <c r="AF989" s="120">
        <v>23.339067964375658</v>
      </c>
      <c r="AG989" s="120">
        <v>2463.3051136470722</v>
      </c>
      <c r="AH989" s="120">
        <v>22.681130360289131</v>
      </c>
      <c r="AI989" s="123">
        <v>18.994744031362824</v>
      </c>
      <c r="AJ989" s="144" t="s">
        <v>771</v>
      </c>
      <c r="AK989" s="143">
        <f t="shared" si="125"/>
        <v>2463.3051136470722</v>
      </c>
      <c r="AL989" s="143">
        <f t="shared" si="126"/>
        <v>22.681130360289131</v>
      </c>
      <c r="AM989" s="143">
        <v>1</v>
      </c>
      <c r="AN989" s="143">
        <v>26321</v>
      </c>
      <c r="AO989" s="146" t="s">
        <v>774</v>
      </c>
      <c r="AP989" s="26">
        <v>0</v>
      </c>
      <c r="AQ989" s="141">
        <f t="shared" si="127"/>
        <v>81.005255968637172</v>
      </c>
      <c r="AR989" s="145"/>
      <c r="AS989" s="146"/>
      <c r="AT989" s="145"/>
      <c r="AU989" s="146"/>
      <c r="AV989" s="145"/>
      <c r="AW989" s="108"/>
      <c r="AX989" s="144"/>
      <c r="AY989" s="145"/>
      <c r="AZ989" s="145"/>
      <c r="BA989" s="145"/>
      <c r="BB989" s="145"/>
      <c r="BC989" s="145"/>
    </row>
    <row r="990" spans="1:55" x14ac:dyDescent="0.2">
      <c r="A990" s="6">
        <v>1005</v>
      </c>
      <c r="B990" s="88" t="s">
        <v>750</v>
      </c>
      <c r="D990" s="120" t="s">
        <v>66</v>
      </c>
      <c r="E990" s="120" t="s">
        <v>773</v>
      </c>
      <c r="F990" s="120">
        <v>450617.48234182841</v>
      </c>
      <c r="G990" s="123">
        <v>242.89318820313224</v>
      </c>
      <c r="H990" s="110">
        <f t="shared" si="120"/>
        <v>248.61368675971633</v>
      </c>
      <c r="I990" s="123">
        <v>91.588870942317342</v>
      </c>
      <c r="J990" s="121">
        <v>1.0235514984957093</v>
      </c>
      <c r="K990" s="121">
        <v>0.43585148129462198</v>
      </c>
      <c r="L990" s="122">
        <v>0.29580000000000001</v>
      </c>
      <c r="M990" s="123">
        <v>1.0918072352636363</v>
      </c>
      <c r="N990" s="113">
        <f t="shared" si="121"/>
        <v>0.54590361763181816</v>
      </c>
      <c r="O990" s="113">
        <v>1</v>
      </c>
      <c r="P990" s="123" t="s">
        <v>780</v>
      </c>
      <c r="Q990" s="124">
        <v>6.2750000000000004</v>
      </c>
      <c r="R990" s="123">
        <v>1.5674772265005792</v>
      </c>
      <c r="S990" s="113">
        <f t="shared" si="122"/>
        <v>0.7837386132502896</v>
      </c>
      <c r="T990" s="113">
        <v>1</v>
      </c>
      <c r="U990" s="123" t="s">
        <v>780</v>
      </c>
      <c r="V990" s="124">
        <v>0.15380000000000002</v>
      </c>
      <c r="W990" s="114">
        <f t="shared" si="123"/>
        <v>8.6512500000000012E-4</v>
      </c>
      <c r="X990" s="124">
        <v>1.125</v>
      </c>
      <c r="Y990" s="113">
        <f t="shared" si="124"/>
        <v>0.5625</v>
      </c>
      <c r="Z990" s="113">
        <v>1</v>
      </c>
      <c r="AA990" s="123" t="s">
        <v>780</v>
      </c>
      <c r="AB990" s="121">
        <v>0.69653786147892904</v>
      </c>
      <c r="AC990" s="120">
        <v>1670.6458854638452</v>
      </c>
      <c r="AD990" s="120">
        <v>16.088339728294841</v>
      </c>
      <c r="AE990" s="120">
        <v>2014.9674749271601</v>
      </c>
      <c r="AF990" s="120">
        <v>13.821787384604932</v>
      </c>
      <c r="AG990" s="120">
        <v>2388.9950497299214</v>
      </c>
      <c r="AH990" s="120">
        <v>19.146152505437293</v>
      </c>
      <c r="AI990" s="123">
        <v>69.93090612107855</v>
      </c>
      <c r="AJ990" s="144" t="s">
        <v>771</v>
      </c>
      <c r="AK990" s="143">
        <f t="shared" si="125"/>
        <v>2388.9950497299214</v>
      </c>
      <c r="AL990" s="143">
        <f t="shared" si="126"/>
        <v>19.146152505437293</v>
      </c>
      <c r="AM990" s="143">
        <v>1</v>
      </c>
      <c r="AN990" s="143">
        <v>26321</v>
      </c>
      <c r="AO990" s="146" t="s">
        <v>774</v>
      </c>
      <c r="AP990" s="26">
        <v>0</v>
      </c>
      <c r="AQ990" s="141">
        <f t="shared" si="127"/>
        <v>30.06909387892145</v>
      </c>
      <c r="AR990" s="145"/>
      <c r="AS990" s="146"/>
      <c r="AT990" s="145"/>
      <c r="AU990" s="146"/>
      <c r="AV990" s="145"/>
      <c r="AW990" s="108"/>
      <c r="AX990" s="144"/>
      <c r="AY990" s="145"/>
      <c r="AZ990" s="145"/>
      <c r="BA990" s="145"/>
      <c r="BB990" s="145"/>
      <c r="BC990" s="145"/>
    </row>
    <row r="991" spans="1:55" x14ac:dyDescent="0.2">
      <c r="A991" s="6">
        <v>1006</v>
      </c>
      <c r="B991" s="88" t="s">
        <v>750</v>
      </c>
      <c r="D991" s="120" t="s">
        <v>67</v>
      </c>
      <c r="E991" s="120" t="s">
        <v>773</v>
      </c>
      <c r="F991" s="120">
        <v>494822.07829223113</v>
      </c>
      <c r="G991" s="123">
        <v>260.83265371750633</v>
      </c>
      <c r="H991" s="110">
        <f t="shared" si="120"/>
        <v>193.83820267571676</v>
      </c>
      <c r="I991" s="123">
        <v>113.87869595036412</v>
      </c>
      <c r="J991" s="121">
        <v>0.74315159514365248</v>
      </c>
      <c r="K991" s="121" t="s">
        <v>560</v>
      </c>
      <c r="L991" s="122">
        <v>0.35490000000000005</v>
      </c>
      <c r="M991" s="123">
        <v>1.3217790397477405</v>
      </c>
      <c r="N991" s="113">
        <f t="shared" si="121"/>
        <v>0.66088951987387023</v>
      </c>
      <c r="O991" s="113">
        <v>1</v>
      </c>
      <c r="P991" s="123" t="s">
        <v>780</v>
      </c>
      <c r="Q991" s="124">
        <v>7.52</v>
      </c>
      <c r="R991" s="123">
        <v>1.5334442320290096</v>
      </c>
      <c r="S991" s="113">
        <f t="shared" si="122"/>
        <v>0.7667221160145048</v>
      </c>
      <c r="T991" s="113">
        <v>1</v>
      </c>
      <c r="U991" s="123" t="s">
        <v>780</v>
      </c>
      <c r="V991" s="124">
        <v>0.1537</v>
      </c>
      <c r="W991" s="114">
        <f t="shared" si="123"/>
        <v>5.9743190000000003E-4</v>
      </c>
      <c r="X991" s="124">
        <v>0.77740000000000009</v>
      </c>
      <c r="Y991" s="113">
        <f t="shared" si="124"/>
        <v>0.38870000000000005</v>
      </c>
      <c r="Z991" s="113">
        <v>1</v>
      </c>
      <c r="AA991" s="123" t="s">
        <v>780</v>
      </c>
      <c r="AB991" s="121">
        <v>0.86196746653042622</v>
      </c>
      <c r="AC991" s="120">
        <v>1957.8073183407685</v>
      </c>
      <c r="AD991" s="120">
        <v>22.356344205433061</v>
      </c>
      <c r="AE991" s="120">
        <v>2175.4167754819932</v>
      </c>
      <c r="AF991" s="120">
        <v>13.836758221340915</v>
      </c>
      <c r="AG991" s="120">
        <v>2387.4861428759041</v>
      </c>
      <c r="AH991" s="120">
        <v>13.236055724005205</v>
      </c>
      <c r="AI991" s="123">
        <v>82.002876715441147</v>
      </c>
      <c r="AJ991" s="144" t="s">
        <v>771</v>
      </c>
      <c r="AK991" s="143">
        <f t="shared" si="125"/>
        <v>2387.4861428759041</v>
      </c>
      <c r="AL991" s="143">
        <f t="shared" si="126"/>
        <v>13.236055724005205</v>
      </c>
      <c r="AM991" s="143">
        <v>1</v>
      </c>
      <c r="AN991" s="143">
        <v>26321</v>
      </c>
      <c r="AO991" s="146" t="s">
        <v>774</v>
      </c>
      <c r="AP991" s="26">
        <v>0</v>
      </c>
      <c r="AQ991" s="141">
        <f t="shared" si="127"/>
        <v>17.997123284558853</v>
      </c>
      <c r="AR991" s="145"/>
      <c r="AS991" s="146"/>
      <c r="AT991" s="145"/>
      <c r="AU991" s="146"/>
      <c r="AV991" s="145"/>
      <c r="AW991" s="108"/>
      <c r="AX991" s="144"/>
      <c r="AY991" s="145"/>
      <c r="AZ991" s="145"/>
      <c r="BA991" s="145"/>
      <c r="BB991" s="145"/>
      <c r="BC991" s="145"/>
    </row>
    <row r="992" spans="1:55" x14ac:dyDescent="0.2">
      <c r="A992" s="6">
        <v>1007</v>
      </c>
      <c r="B992" s="88" t="s">
        <v>750</v>
      </c>
      <c r="D992" s="120" t="s">
        <v>68</v>
      </c>
      <c r="E992" s="120" t="s">
        <v>773</v>
      </c>
      <c r="F992" s="120">
        <v>509991.83859616081</v>
      </c>
      <c r="G992" s="123">
        <v>214.63039508185713</v>
      </c>
      <c r="H992" s="110">
        <f t="shared" si="120"/>
        <v>184.3611078539945</v>
      </c>
      <c r="I992" s="123">
        <v>100.54769227224503</v>
      </c>
      <c r="J992" s="121">
        <v>0.85897017420893096</v>
      </c>
      <c r="K992" s="121">
        <v>0.1038733504990117</v>
      </c>
      <c r="L992" s="122">
        <v>0.37670000000000003</v>
      </c>
      <c r="M992" s="123">
        <v>0.95665391981329484</v>
      </c>
      <c r="N992" s="113">
        <f t="shared" si="121"/>
        <v>0.47832695990664742</v>
      </c>
      <c r="O992" s="113">
        <v>1</v>
      </c>
      <c r="P992" s="123" t="s">
        <v>780</v>
      </c>
      <c r="Q992" s="124">
        <v>8.0340000000000007</v>
      </c>
      <c r="R992" s="123">
        <v>1.2057000655612691</v>
      </c>
      <c r="S992" s="113">
        <f t="shared" si="122"/>
        <v>0.60285003278063454</v>
      </c>
      <c r="T992" s="113">
        <v>1</v>
      </c>
      <c r="U992" s="123" t="s">
        <v>780</v>
      </c>
      <c r="V992" s="124">
        <v>0.1547</v>
      </c>
      <c r="W992" s="114">
        <f t="shared" si="123"/>
        <v>5.6759430000000004E-4</v>
      </c>
      <c r="X992" s="124">
        <v>0.73380000000000012</v>
      </c>
      <c r="Y992" s="113">
        <f t="shared" si="124"/>
        <v>0.36690000000000006</v>
      </c>
      <c r="Z992" s="113">
        <v>1</v>
      </c>
      <c r="AA992" s="123" t="s">
        <v>780</v>
      </c>
      <c r="AB992" s="121">
        <v>0.79344270365280278</v>
      </c>
      <c r="AC992" s="120">
        <v>2060.8444863801765</v>
      </c>
      <c r="AD992" s="120">
        <v>16.896526981706302</v>
      </c>
      <c r="AE992" s="120">
        <v>2234.83364086339</v>
      </c>
      <c r="AF992" s="120">
        <v>10.946081818510265</v>
      </c>
      <c r="AG992" s="120">
        <v>2398.2900719455124</v>
      </c>
      <c r="AH992" s="120">
        <v>12.480554794441003</v>
      </c>
      <c r="AI992" s="123">
        <v>85.929742631524249</v>
      </c>
      <c r="AJ992" s="144" t="s">
        <v>771</v>
      </c>
      <c r="AK992" s="143">
        <f t="shared" si="125"/>
        <v>2398.2900719455124</v>
      </c>
      <c r="AL992" s="143">
        <f t="shared" si="126"/>
        <v>12.480554794441003</v>
      </c>
      <c r="AM992" s="143">
        <v>1</v>
      </c>
      <c r="AN992" s="143">
        <v>26321</v>
      </c>
      <c r="AO992" s="146" t="s">
        <v>774</v>
      </c>
      <c r="AP992" s="26">
        <v>0</v>
      </c>
      <c r="AQ992" s="141">
        <f t="shared" si="127"/>
        <v>14.070257368475751</v>
      </c>
      <c r="AR992" s="145"/>
      <c r="AS992" s="146"/>
      <c r="AT992" s="145"/>
      <c r="AU992" s="146"/>
      <c r="AV992" s="145"/>
      <c r="AW992" s="108"/>
      <c r="AX992" s="144"/>
      <c r="AY992" s="145"/>
      <c r="AZ992" s="145"/>
      <c r="BA992" s="145"/>
      <c r="BB992" s="145"/>
      <c r="BC992" s="145"/>
    </row>
    <row r="993" spans="1:55" x14ac:dyDescent="0.2">
      <c r="A993" s="6">
        <v>1008</v>
      </c>
      <c r="B993" s="88" t="s">
        <v>750</v>
      </c>
      <c r="D993" s="120" t="s">
        <v>69</v>
      </c>
      <c r="E993" s="120" t="s">
        <v>773</v>
      </c>
      <c r="F993" s="120">
        <v>353775.08763743273</v>
      </c>
      <c r="G993" s="123">
        <v>130.98085498147049</v>
      </c>
      <c r="H993" s="110">
        <f t="shared" si="120"/>
        <v>160.20583777251341</v>
      </c>
      <c r="I993" s="123">
        <v>74.409790999787006</v>
      </c>
      <c r="J993" s="121">
        <v>1.2231240801961272</v>
      </c>
      <c r="K993" s="121" t="s">
        <v>560</v>
      </c>
      <c r="L993" s="122">
        <v>0.43780000000000002</v>
      </c>
      <c r="M993" s="123">
        <v>0.94636442838073553</v>
      </c>
      <c r="N993" s="113">
        <f t="shared" si="121"/>
        <v>0.47318221419036777</v>
      </c>
      <c r="O993" s="113">
        <v>1</v>
      </c>
      <c r="P993" s="123" t="s">
        <v>780</v>
      </c>
      <c r="Q993" s="124">
        <v>9.5380000000000003</v>
      </c>
      <c r="R993" s="123">
        <v>1.2544263467790544</v>
      </c>
      <c r="S993" s="113">
        <f t="shared" si="122"/>
        <v>0.6272131733895272</v>
      </c>
      <c r="T993" s="113">
        <v>1</v>
      </c>
      <c r="U993" s="123" t="s">
        <v>780</v>
      </c>
      <c r="V993" s="124">
        <v>0.158</v>
      </c>
      <c r="W993" s="114">
        <f t="shared" si="123"/>
        <v>6.5048600000000014E-4</v>
      </c>
      <c r="X993" s="124">
        <v>0.82340000000000013</v>
      </c>
      <c r="Y993" s="113">
        <f t="shared" si="124"/>
        <v>0.41170000000000007</v>
      </c>
      <c r="Z993" s="113">
        <v>1</v>
      </c>
      <c r="AA993" s="123" t="s">
        <v>780</v>
      </c>
      <c r="AB993" s="121">
        <v>0.75442008278180828</v>
      </c>
      <c r="AC993" s="120">
        <v>2340.9971501690434</v>
      </c>
      <c r="AD993" s="120">
        <v>18.604293176716965</v>
      </c>
      <c r="AE993" s="120">
        <v>2391.1921699037985</v>
      </c>
      <c r="AF993" s="120">
        <v>11.594456457389697</v>
      </c>
      <c r="AG993" s="120">
        <v>2434.2346750248557</v>
      </c>
      <c r="AH993" s="120">
        <v>13.952202358456393</v>
      </c>
      <c r="AI993" s="123">
        <v>96.169739679890952</v>
      </c>
      <c r="AJ993" s="144" t="s">
        <v>771</v>
      </c>
      <c r="AK993" s="143">
        <f t="shared" si="125"/>
        <v>2434.2346750248557</v>
      </c>
      <c r="AL993" s="143">
        <f t="shared" si="126"/>
        <v>13.952202358456393</v>
      </c>
      <c r="AM993" s="143">
        <v>1</v>
      </c>
      <c r="AN993" s="143">
        <v>26321</v>
      </c>
      <c r="AO993" s="146" t="s">
        <v>774</v>
      </c>
      <c r="AP993" s="26">
        <v>0</v>
      </c>
      <c r="AQ993" s="141">
        <f t="shared" si="127"/>
        <v>3.8302603201090477</v>
      </c>
      <c r="AR993" s="145"/>
      <c r="AS993" s="146"/>
      <c r="AT993" s="145"/>
      <c r="AU993" s="146"/>
      <c r="AV993" s="145"/>
      <c r="AW993" s="108"/>
      <c r="AX993" s="144"/>
      <c r="AY993" s="145"/>
      <c r="AZ993" s="145"/>
      <c r="BA993" s="145"/>
      <c r="BB993" s="145"/>
      <c r="BC993" s="145"/>
    </row>
    <row r="994" spans="1:55" x14ac:dyDescent="0.2">
      <c r="A994" s="6">
        <v>1009</v>
      </c>
      <c r="B994" s="88" t="s">
        <v>750</v>
      </c>
      <c r="D994" s="120" t="s">
        <v>70</v>
      </c>
      <c r="E994" s="120" t="s">
        <v>773</v>
      </c>
      <c r="F994" s="120">
        <v>538988.33885476785</v>
      </c>
      <c r="G994" s="123">
        <v>314.93229632841286</v>
      </c>
      <c r="H994" s="110">
        <f t="shared" si="120"/>
        <v>285.76165232099544</v>
      </c>
      <c r="I994" s="123">
        <v>103.26162787645224</v>
      </c>
      <c r="J994" s="121">
        <v>0.90737487279806284</v>
      </c>
      <c r="K994" s="121">
        <v>0.42532603093836546</v>
      </c>
      <c r="L994" s="122">
        <v>0.2611</v>
      </c>
      <c r="M994" s="123">
        <v>1.1253762912199863</v>
      </c>
      <c r="N994" s="113">
        <f t="shared" si="121"/>
        <v>0.56268814560999314</v>
      </c>
      <c r="O994" s="113">
        <v>1</v>
      </c>
      <c r="P994" s="123" t="s">
        <v>780</v>
      </c>
      <c r="Q994" s="124">
        <v>5.45</v>
      </c>
      <c r="R994" s="123">
        <v>1.4391955441435489</v>
      </c>
      <c r="S994" s="113">
        <f t="shared" si="122"/>
        <v>0.71959777207177444</v>
      </c>
      <c r="T994" s="113">
        <v>1</v>
      </c>
      <c r="U994" s="123" t="s">
        <v>780</v>
      </c>
      <c r="V994" s="124">
        <v>0.15140000000000001</v>
      </c>
      <c r="W994" s="114">
        <f t="shared" si="123"/>
        <v>6.7910470000000006E-4</v>
      </c>
      <c r="X994" s="124">
        <v>0.89710000000000001</v>
      </c>
      <c r="Y994" s="113">
        <f t="shared" si="124"/>
        <v>0.44855</v>
      </c>
      <c r="Z994" s="113">
        <v>1</v>
      </c>
      <c r="AA994" s="123" t="s">
        <v>780</v>
      </c>
      <c r="AB994" s="121">
        <v>0.78194814860247963</v>
      </c>
      <c r="AC994" s="120">
        <v>1495.4004468538778</v>
      </c>
      <c r="AD994" s="120">
        <v>15.037045079848667</v>
      </c>
      <c r="AE994" s="120">
        <v>1892.6789295132751</v>
      </c>
      <c r="AF994" s="120">
        <v>12.423232024588287</v>
      </c>
      <c r="AG994" s="120">
        <v>2361.5845155277639</v>
      </c>
      <c r="AH994" s="120">
        <v>15.315322958139268</v>
      </c>
      <c r="AI994" s="123">
        <v>63.321911073747351</v>
      </c>
      <c r="AJ994" s="144" t="s">
        <v>771</v>
      </c>
      <c r="AK994" s="143">
        <f t="shared" si="125"/>
        <v>2361.5845155277639</v>
      </c>
      <c r="AL994" s="143">
        <f t="shared" si="126"/>
        <v>15.315322958139268</v>
      </c>
      <c r="AM994" s="143">
        <v>1</v>
      </c>
      <c r="AN994" s="143">
        <v>26321</v>
      </c>
      <c r="AO994" s="146" t="s">
        <v>774</v>
      </c>
      <c r="AP994" s="26">
        <v>0</v>
      </c>
      <c r="AQ994" s="141">
        <f t="shared" si="127"/>
        <v>36.678088926252649</v>
      </c>
      <c r="AR994" s="145"/>
      <c r="AS994" s="146"/>
      <c r="AT994" s="145"/>
      <c r="AU994" s="146"/>
      <c r="AV994" s="145"/>
      <c r="AW994" s="108"/>
      <c r="AX994" s="144"/>
      <c r="AY994" s="145"/>
      <c r="AZ994" s="145"/>
      <c r="BA994" s="145"/>
      <c r="BB994" s="145"/>
      <c r="BC994" s="145"/>
    </row>
    <row r="995" spans="1:55" x14ac:dyDescent="0.2">
      <c r="A995" s="6">
        <v>1010</v>
      </c>
      <c r="B995" s="88" t="s">
        <v>750</v>
      </c>
      <c r="D995" s="120" t="s">
        <v>71</v>
      </c>
      <c r="E995" s="120" t="s">
        <v>773</v>
      </c>
      <c r="F995" s="120">
        <v>643257.91103186179</v>
      </c>
      <c r="G995" s="123">
        <v>278.68139400820127</v>
      </c>
      <c r="H995" s="110">
        <f t="shared" si="120"/>
        <v>161.43748066130959</v>
      </c>
      <c r="I995" s="123">
        <v>118.23791181190172</v>
      </c>
      <c r="J995" s="121">
        <v>0.57929048774802194</v>
      </c>
      <c r="K995" s="121">
        <v>0.22079473274562034</v>
      </c>
      <c r="L995" s="122">
        <v>0.35960000000000003</v>
      </c>
      <c r="M995" s="123">
        <v>0.98621020097300582</v>
      </c>
      <c r="N995" s="113">
        <f t="shared" si="121"/>
        <v>0.49310510048650291</v>
      </c>
      <c r="O995" s="113">
        <v>1</v>
      </c>
      <c r="P995" s="123" t="s">
        <v>780</v>
      </c>
      <c r="Q995" s="124">
        <v>7.4969999999999999</v>
      </c>
      <c r="R995" s="123">
        <v>1.2109737246587906</v>
      </c>
      <c r="S995" s="113">
        <f t="shared" si="122"/>
        <v>0.6054868623293953</v>
      </c>
      <c r="T995" s="113">
        <v>1</v>
      </c>
      <c r="U995" s="123" t="s">
        <v>780</v>
      </c>
      <c r="V995" s="124">
        <v>0.15120000000000003</v>
      </c>
      <c r="W995" s="114">
        <f t="shared" si="123"/>
        <v>5.3124120000000007E-4</v>
      </c>
      <c r="X995" s="124">
        <v>0.70269999999999999</v>
      </c>
      <c r="Y995" s="113">
        <f t="shared" si="124"/>
        <v>0.35135</v>
      </c>
      <c r="Z995" s="113">
        <v>1</v>
      </c>
      <c r="AA995" s="123" t="s">
        <v>780</v>
      </c>
      <c r="AB995" s="121">
        <v>0.81439438436278611</v>
      </c>
      <c r="AC995" s="120">
        <v>1980.3001191340047</v>
      </c>
      <c r="AD995" s="120">
        <v>16.837108272848582</v>
      </c>
      <c r="AE995" s="120">
        <v>2172.6368364258196</v>
      </c>
      <c r="AF995" s="120">
        <v>10.907306592775512</v>
      </c>
      <c r="AG995" s="120">
        <v>2359.5930350927956</v>
      </c>
      <c r="AH995" s="120">
        <v>11.999551691582333</v>
      </c>
      <c r="AI995" s="123">
        <v>83.925494340854655</v>
      </c>
      <c r="AJ995" s="144" t="s">
        <v>771</v>
      </c>
      <c r="AK995" s="143">
        <f t="shared" si="125"/>
        <v>2359.5930350927956</v>
      </c>
      <c r="AL995" s="143">
        <f t="shared" si="126"/>
        <v>11.999551691582333</v>
      </c>
      <c r="AM995" s="143">
        <v>1</v>
      </c>
      <c r="AN995" s="143">
        <v>26321</v>
      </c>
      <c r="AO995" s="146" t="s">
        <v>774</v>
      </c>
      <c r="AP995" s="26">
        <v>0</v>
      </c>
      <c r="AQ995" s="141">
        <f t="shared" si="127"/>
        <v>16.074505659145345</v>
      </c>
      <c r="AR995" s="145"/>
      <c r="AS995" s="146"/>
      <c r="AT995" s="145"/>
      <c r="AU995" s="146"/>
      <c r="AV995" s="145"/>
      <c r="AW995" s="108"/>
      <c r="AX995" s="144"/>
      <c r="AY995" s="145"/>
      <c r="AZ995" s="145"/>
      <c r="BA995" s="145"/>
      <c r="BB995" s="145"/>
      <c r="BC995" s="145"/>
    </row>
    <row r="996" spans="1:55" x14ac:dyDescent="0.2">
      <c r="A996" s="6">
        <v>1011</v>
      </c>
      <c r="B996" s="88" t="s">
        <v>750</v>
      </c>
      <c r="D996" s="120" t="s">
        <v>87</v>
      </c>
      <c r="E996" s="120" t="s">
        <v>773</v>
      </c>
      <c r="F996" s="120">
        <v>374145.81307555473</v>
      </c>
      <c r="G996" s="123">
        <v>200.07853651299158</v>
      </c>
      <c r="H996" s="110">
        <f t="shared" si="120"/>
        <v>171.06872725221371</v>
      </c>
      <c r="I996" s="123">
        <v>65.648783141940953</v>
      </c>
      <c r="J996" s="121">
        <v>0.85500788956993301</v>
      </c>
      <c r="K996" s="121">
        <v>0.10378535508849672</v>
      </c>
      <c r="L996" s="122">
        <v>0.24160000000000001</v>
      </c>
      <c r="M996" s="123">
        <v>1.6947553978304752</v>
      </c>
      <c r="N996" s="113">
        <f t="shared" si="121"/>
        <v>0.84737769891523762</v>
      </c>
      <c r="O996" s="113">
        <v>1</v>
      </c>
      <c r="P996" s="123" t="s">
        <v>780</v>
      </c>
      <c r="Q996" s="124">
        <v>5.2119999999999997</v>
      </c>
      <c r="R996" s="123">
        <v>2.019628629121454</v>
      </c>
      <c r="S996" s="113">
        <f t="shared" si="122"/>
        <v>1.009814314560727</v>
      </c>
      <c r="T996" s="113">
        <v>1</v>
      </c>
      <c r="U996" s="123" t="s">
        <v>780</v>
      </c>
      <c r="V996" s="124">
        <v>0.1565</v>
      </c>
      <c r="W996" s="114">
        <f t="shared" si="123"/>
        <v>8.5996749999999996E-4</v>
      </c>
      <c r="X996" s="124">
        <v>1.099</v>
      </c>
      <c r="Y996" s="113">
        <f t="shared" si="124"/>
        <v>0.54949999999999999</v>
      </c>
      <c r="Z996" s="113">
        <v>1</v>
      </c>
      <c r="AA996" s="123" t="s">
        <v>780</v>
      </c>
      <c r="AB996" s="121">
        <v>0.83914209443926335</v>
      </c>
      <c r="AC996" s="120">
        <v>1394.9360925784558</v>
      </c>
      <c r="AD996" s="120">
        <v>21.293007390833282</v>
      </c>
      <c r="AE996" s="120">
        <v>1854.591558038444</v>
      </c>
      <c r="AF996" s="120">
        <v>17.353264832069272</v>
      </c>
      <c r="AG996" s="120">
        <v>2417.8930092681344</v>
      </c>
      <c r="AH996" s="120">
        <v>18.644821891518976</v>
      </c>
      <c r="AI996" s="123">
        <v>57.692217448475326</v>
      </c>
      <c r="AJ996" s="144" t="s">
        <v>771</v>
      </c>
      <c r="AK996" s="143">
        <f t="shared" si="125"/>
        <v>2417.8930092681344</v>
      </c>
      <c r="AL996" s="143">
        <f t="shared" si="126"/>
        <v>18.644821891518976</v>
      </c>
      <c r="AM996" s="143">
        <v>1</v>
      </c>
      <c r="AN996" s="143">
        <v>26321</v>
      </c>
      <c r="AO996" s="146" t="s">
        <v>774</v>
      </c>
      <c r="AP996" s="26">
        <v>0</v>
      </c>
      <c r="AQ996" s="141">
        <f t="shared" si="127"/>
        <v>42.307782551524674</v>
      </c>
      <c r="AR996" s="145"/>
      <c r="AS996" s="146"/>
      <c r="AT996" s="145"/>
      <c r="AU996" s="146"/>
      <c r="AV996" s="145"/>
      <c r="AW996" s="108"/>
      <c r="AX996" s="144"/>
      <c r="AY996" s="145"/>
      <c r="AZ996" s="145"/>
      <c r="BA996" s="145"/>
      <c r="BB996" s="145"/>
      <c r="BC996" s="145"/>
    </row>
    <row r="997" spans="1:55" x14ac:dyDescent="0.2">
      <c r="A997" s="6">
        <v>1012</v>
      </c>
      <c r="B997" s="88" t="s">
        <v>750</v>
      </c>
      <c r="D997" s="120" t="s">
        <v>88</v>
      </c>
      <c r="E997" s="120" t="s">
        <v>773</v>
      </c>
      <c r="F997" s="120">
        <v>407132.43555144733</v>
      </c>
      <c r="G997" s="123">
        <v>212.99810517876546</v>
      </c>
      <c r="H997" s="110">
        <f t="shared" si="120"/>
        <v>197.40496513834663</v>
      </c>
      <c r="I997" s="123">
        <v>56.555186196348536</v>
      </c>
      <c r="J997" s="121">
        <v>0.9267921185151774</v>
      </c>
      <c r="K997" s="121">
        <v>4.1800503796663856E-2</v>
      </c>
      <c r="L997" s="122">
        <v>0.20310000000000003</v>
      </c>
      <c r="M997" s="123">
        <v>1.8749675525721916</v>
      </c>
      <c r="N997" s="113">
        <f t="shared" si="121"/>
        <v>0.9374837762860958</v>
      </c>
      <c r="O997" s="113">
        <v>1</v>
      </c>
      <c r="P997" s="123" t="s">
        <v>780</v>
      </c>
      <c r="Q997" s="124">
        <v>4.5910000000000002</v>
      </c>
      <c r="R997" s="123">
        <v>2.1790771003570861</v>
      </c>
      <c r="S997" s="113">
        <f t="shared" si="122"/>
        <v>1.0895385501785431</v>
      </c>
      <c r="T997" s="113">
        <v>1</v>
      </c>
      <c r="U997" s="123" t="s">
        <v>780</v>
      </c>
      <c r="V997" s="124">
        <v>0.16400000000000001</v>
      </c>
      <c r="W997" s="114">
        <f t="shared" si="123"/>
        <v>9.1020000000000011E-4</v>
      </c>
      <c r="X997" s="124">
        <v>1.1100000000000001</v>
      </c>
      <c r="Y997" s="113">
        <f t="shared" si="124"/>
        <v>0.55500000000000005</v>
      </c>
      <c r="Z997" s="113">
        <v>1</v>
      </c>
      <c r="AA997" s="123" t="s">
        <v>780</v>
      </c>
      <c r="AB997" s="121">
        <v>0.86044112540347473</v>
      </c>
      <c r="AC997" s="120">
        <v>1191.7796988553043</v>
      </c>
      <c r="AD997" s="120">
        <v>20.433893363974448</v>
      </c>
      <c r="AE997" s="120">
        <v>1747.7081870677812</v>
      </c>
      <c r="AF997" s="120">
        <v>18.333355828647882</v>
      </c>
      <c r="AG997" s="120">
        <v>2497.1651854518282</v>
      </c>
      <c r="AH997" s="120">
        <v>18.695690643379645</v>
      </c>
      <c r="AI997" s="123">
        <v>47.725304909681732</v>
      </c>
      <c r="AJ997" s="144" t="s">
        <v>771</v>
      </c>
      <c r="AK997" s="143">
        <f t="shared" si="125"/>
        <v>2497.1651854518282</v>
      </c>
      <c r="AL997" s="143">
        <f t="shared" si="126"/>
        <v>18.695690643379645</v>
      </c>
      <c r="AM997" s="143">
        <v>1</v>
      </c>
      <c r="AN997" s="143">
        <v>26321</v>
      </c>
      <c r="AO997" s="146" t="s">
        <v>774</v>
      </c>
      <c r="AP997" s="26">
        <v>0</v>
      </c>
      <c r="AQ997" s="141">
        <f t="shared" si="127"/>
        <v>52.274695090318268</v>
      </c>
      <c r="AR997" s="145"/>
      <c r="AS997" s="146"/>
      <c r="AT997" s="145"/>
      <c r="AU997" s="146"/>
      <c r="AV997" s="145"/>
      <c r="AW997" s="108"/>
      <c r="AX997" s="144"/>
      <c r="AY997" s="145"/>
      <c r="AZ997" s="145"/>
      <c r="BA997" s="145"/>
      <c r="BB997" s="145"/>
      <c r="BC997" s="145"/>
    </row>
    <row r="998" spans="1:55" x14ac:dyDescent="0.2">
      <c r="A998" s="6">
        <v>1013</v>
      </c>
      <c r="B998" s="88" t="s">
        <v>750</v>
      </c>
      <c r="D998" s="120" t="s">
        <v>89</v>
      </c>
      <c r="E998" s="120" t="s">
        <v>773</v>
      </c>
      <c r="F998" s="120">
        <v>404088.24687146588</v>
      </c>
      <c r="G998" s="123">
        <v>150.69709882364214</v>
      </c>
      <c r="H998" s="110">
        <f t="shared" si="120"/>
        <v>132.03601580598666</v>
      </c>
      <c r="I998" s="123">
        <v>82.255547738486811</v>
      </c>
      <c r="J998" s="121">
        <v>0.87616826625511768</v>
      </c>
      <c r="K998" s="121">
        <v>9.7260113497690037E-2</v>
      </c>
      <c r="L998" s="122">
        <v>0.45170000000000005</v>
      </c>
      <c r="M998" s="123">
        <v>1.151133076972533</v>
      </c>
      <c r="N998" s="113">
        <f t="shared" si="121"/>
        <v>0.57556653848626649</v>
      </c>
      <c r="O998" s="113">
        <v>1</v>
      </c>
      <c r="P998" s="123" t="s">
        <v>780</v>
      </c>
      <c r="Q998" s="124">
        <v>9.6370000000000005</v>
      </c>
      <c r="R998" s="123">
        <v>1.4323297420458974</v>
      </c>
      <c r="S998" s="113">
        <f t="shared" si="122"/>
        <v>0.71616487102294868</v>
      </c>
      <c r="T998" s="113">
        <v>1</v>
      </c>
      <c r="U998" s="123" t="s">
        <v>780</v>
      </c>
      <c r="V998" s="124">
        <v>0.1547</v>
      </c>
      <c r="W998" s="114">
        <f t="shared" si="123"/>
        <v>6.5925405000000009E-4</v>
      </c>
      <c r="X998" s="124">
        <v>0.85230000000000006</v>
      </c>
      <c r="Y998" s="113">
        <f t="shared" si="124"/>
        <v>0.42615000000000003</v>
      </c>
      <c r="Z998" s="113">
        <v>1</v>
      </c>
      <c r="AA998" s="123" t="s">
        <v>780</v>
      </c>
      <c r="AB998" s="121">
        <v>0.80367882002386448</v>
      </c>
      <c r="AC998" s="120">
        <v>2402.9549863067991</v>
      </c>
      <c r="AD998" s="120">
        <v>23.132264338891218</v>
      </c>
      <c r="AE998" s="120">
        <v>2400.7020655028082</v>
      </c>
      <c r="AF998" s="120">
        <v>13.262595376979789</v>
      </c>
      <c r="AG998" s="120">
        <v>2398.7914824972872</v>
      </c>
      <c r="AH998" s="120">
        <v>14.494872037814519</v>
      </c>
      <c r="AI998" s="123">
        <v>100.17356672473996</v>
      </c>
      <c r="AJ998" s="144" t="s">
        <v>771</v>
      </c>
      <c r="AK998" s="143">
        <f t="shared" si="125"/>
        <v>2398.7914824972872</v>
      </c>
      <c r="AL998" s="143">
        <f t="shared" si="126"/>
        <v>14.494872037814519</v>
      </c>
      <c r="AM998" s="143">
        <v>1</v>
      </c>
      <c r="AN998" s="143">
        <v>26321</v>
      </c>
      <c r="AO998" s="146" t="s">
        <v>774</v>
      </c>
      <c r="AP998" s="26">
        <v>0</v>
      </c>
      <c r="AQ998" s="141">
        <f t="shared" si="127"/>
        <v>-0.17356672473995616</v>
      </c>
      <c r="AR998" s="145"/>
      <c r="AS998" s="146"/>
      <c r="AT998" s="145"/>
      <c r="AU998" s="146"/>
      <c r="AV998" s="145"/>
      <c r="AW998" s="108"/>
      <c r="AX998" s="144"/>
      <c r="AY998" s="145"/>
      <c r="AZ998" s="145"/>
      <c r="BA998" s="145"/>
      <c r="BB998" s="145"/>
      <c r="BC998" s="145"/>
    </row>
    <row r="999" spans="1:55" x14ac:dyDescent="0.2">
      <c r="A999" s="6">
        <v>1014</v>
      </c>
      <c r="B999" s="88" t="s">
        <v>750</v>
      </c>
      <c r="D999" s="120" t="s">
        <v>110</v>
      </c>
      <c r="E999" s="120" t="s">
        <v>773</v>
      </c>
      <c r="F999" s="120">
        <v>777947.91508744191</v>
      </c>
      <c r="G999" s="123">
        <v>440.45107580075495</v>
      </c>
      <c r="H999" s="110">
        <f t="shared" si="120"/>
        <v>339.03357662913595</v>
      </c>
      <c r="I999" s="123">
        <v>139.66660257529909</v>
      </c>
      <c r="J999" s="121">
        <v>0.76974173808694069</v>
      </c>
      <c r="K999" s="121">
        <v>0.59451612303072832</v>
      </c>
      <c r="L999" s="122">
        <v>0.26550000000000001</v>
      </c>
      <c r="M999" s="123">
        <v>2.2212212048462132</v>
      </c>
      <c r="N999" s="113">
        <f t="shared" si="121"/>
        <v>1.1106106024231066</v>
      </c>
      <c r="O999" s="113">
        <v>1</v>
      </c>
      <c r="P999" s="123" t="s">
        <v>780</v>
      </c>
      <c r="Q999" s="124">
        <v>4.2610000000000001</v>
      </c>
      <c r="R999" s="123">
        <v>2.6073529408056513</v>
      </c>
      <c r="S999" s="113">
        <f t="shared" si="122"/>
        <v>1.3036764704028256</v>
      </c>
      <c r="T999" s="113">
        <v>1</v>
      </c>
      <c r="U999" s="123" t="s">
        <v>780</v>
      </c>
      <c r="V999" s="124">
        <v>0.1164</v>
      </c>
      <c r="W999" s="114">
        <f t="shared" si="123"/>
        <v>7.9443000000000005E-4</v>
      </c>
      <c r="X999" s="124">
        <v>1.365</v>
      </c>
      <c r="Y999" s="113">
        <f t="shared" si="124"/>
        <v>0.6825</v>
      </c>
      <c r="Z999" s="113">
        <v>1</v>
      </c>
      <c r="AA999" s="123" t="s">
        <v>780</v>
      </c>
      <c r="AB999" s="121">
        <v>0.8519066099888547</v>
      </c>
      <c r="AC999" s="120">
        <v>1517.8227432711506</v>
      </c>
      <c r="AD999" s="120">
        <v>30.109366265929566</v>
      </c>
      <c r="AE999" s="120">
        <v>1685.9286157127999</v>
      </c>
      <c r="AF999" s="120">
        <v>21.672360274219955</v>
      </c>
      <c r="AG999" s="120">
        <v>1901.9024967661792</v>
      </c>
      <c r="AH999" s="120">
        <v>24.537286136569783</v>
      </c>
      <c r="AI999" s="123">
        <v>79.80549717201157</v>
      </c>
      <c r="AJ999" s="144" t="s">
        <v>771</v>
      </c>
      <c r="AK999" s="143">
        <f t="shared" si="125"/>
        <v>1901.9024967661792</v>
      </c>
      <c r="AL999" s="143">
        <f t="shared" si="126"/>
        <v>24.537286136569783</v>
      </c>
      <c r="AM999" s="143">
        <v>1</v>
      </c>
      <c r="AN999" s="143">
        <v>26321</v>
      </c>
      <c r="AO999" s="146" t="s">
        <v>774</v>
      </c>
      <c r="AP999" s="26">
        <v>0</v>
      </c>
      <c r="AQ999" s="141">
        <f t="shared" si="127"/>
        <v>20.19450282798843</v>
      </c>
      <c r="AR999" s="145"/>
      <c r="AS999" s="146"/>
      <c r="AT999" s="145"/>
      <c r="AU999" s="146"/>
      <c r="AV999" s="145"/>
      <c r="AW999" s="108"/>
      <c r="AX999" s="144"/>
      <c r="AY999" s="145"/>
      <c r="AZ999" s="145"/>
      <c r="BA999" s="145"/>
      <c r="BB999" s="145"/>
      <c r="BC999" s="145"/>
    </row>
    <row r="1000" spans="1:55" x14ac:dyDescent="0.2">
      <c r="A1000" s="6">
        <v>1015</v>
      </c>
      <c r="B1000" s="88" t="s">
        <v>750</v>
      </c>
      <c r="D1000" s="120" t="s">
        <v>111</v>
      </c>
      <c r="E1000" s="120" t="s">
        <v>773</v>
      </c>
      <c r="F1000" s="120">
        <v>312664.48524277727</v>
      </c>
      <c r="G1000" s="123">
        <v>136.18707755059279</v>
      </c>
      <c r="H1000" s="110">
        <f t="shared" si="120"/>
        <v>292.65054893614194</v>
      </c>
      <c r="I1000" s="123">
        <v>56.794874268998221</v>
      </c>
      <c r="J1000" s="121">
        <v>2.1488863275403189</v>
      </c>
      <c r="K1000" s="121" t="s">
        <v>560</v>
      </c>
      <c r="L1000" s="122">
        <v>0.30299999999999999</v>
      </c>
      <c r="M1000" s="123">
        <v>1.6957857947158594</v>
      </c>
      <c r="N1000" s="113">
        <f t="shared" si="121"/>
        <v>0.84789289735792972</v>
      </c>
      <c r="O1000" s="113">
        <v>1</v>
      </c>
      <c r="P1000" s="123" t="s">
        <v>780</v>
      </c>
      <c r="Q1000" s="124">
        <v>6.4669999999999996</v>
      </c>
      <c r="R1000" s="123">
        <v>2.1594634309047858</v>
      </c>
      <c r="S1000" s="113">
        <f t="shared" si="122"/>
        <v>1.0797317154523929</v>
      </c>
      <c r="T1000" s="113">
        <v>1</v>
      </c>
      <c r="U1000" s="123" t="s">
        <v>780</v>
      </c>
      <c r="V1000" s="124">
        <v>0.15480000000000002</v>
      </c>
      <c r="W1000" s="114">
        <f t="shared" si="123"/>
        <v>1.0348380000000002E-3</v>
      </c>
      <c r="X1000" s="124">
        <v>1.337</v>
      </c>
      <c r="Y1000" s="113">
        <f t="shared" si="124"/>
        <v>0.66849999999999998</v>
      </c>
      <c r="Z1000" s="113">
        <v>1</v>
      </c>
      <c r="AA1000" s="123" t="s">
        <v>780</v>
      </c>
      <c r="AB1000" s="121">
        <v>0.7852810890181865</v>
      </c>
      <c r="AC1000" s="120">
        <v>1706.0848836806647</v>
      </c>
      <c r="AD1000" s="120">
        <v>25.469863519930868</v>
      </c>
      <c r="AE1000" s="120">
        <v>2041.4459118869122</v>
      </c>
      <c r="AF1000" s="120">
        <v>19.170232485678298</v>
      </c>
      <c r="AG1000" s="120">
        <v>2399.7333551211464</v>
      </c>
      <c r="AH1000" s="120">
        <v>22.735287652923216</v>
      </c>
      <c r="AI1000" s="123">
        <v>71.094768926714195</v>
      </c>
      <c r="AJ1000" s="144" t="s">
        <v>771</v>
      </c>
      <c r="AK1000" s="143">
        <f t="shared" si="125"/>
        <v>2399.7333551211464</v>
      </c>
      <c r="AL1000" s="143">
        <f t="shared" si="126"/>
        <v>22.735287652923216</v>
      </c>
      <c r="AM1000" s="143">
        <v>1</v>
      </c>
      <c r="AN1000" s="143">
        <v>26321</v>
      </c>
      <c r="AO1000" s="146" t="s">
        <v>774</v>
      </c>
      <c r="AP1000" s="26">
        <v>0</v>
      </c>
      <c r="AQ1000" s="141">
        <f t="shared" si="127"/>
        <v>28.905231073285805</v>
      </c>
      <c r="AR1000" s="145"/>
      <c r="AS1000" s="146"/>
      <c r="AT1000" s="145"/>
      <c r="AU1000" s="146"/>
      <c r="AV1000" s="145"/>
      <c r="AW1000" s="108"/>
      <c r="AX1000" s="144"/>
      <c r="AY1000" s="145"/>
      <c r="AZ1000" s="145"/>
      <c r="BA1000" s="145"/>
      <c r="BB1000" s="145"/>
      <c r="BC1000" s="145"/>
    </row>
    <row r="1001" spans="1:55" x14ac:dyDescent="0.2">
      <c r="A1001" s="6">
        <v>1016</v>
      </c>
      <c r="B1001" s="88" t="s">
        <v>750</v>
      </c>
      <c r="D1001" s="120" t="s">
        <v>112</v>
      </c>
      <c r="E1001" s="120" t="s">
        <v>773</v>
      </c>
      <c r="F1001" s="120">
        <v>553215.44946860988</v>
      </c>
      <c r="G1001" s="123">
        <v>219.52994439913883</v>
      </c>
      <c r="H1001" s="110">
        <f t="shared" si="120"/>
        <v>165.51298034962667</v>
      </c>
      <c r="I1001" s="123">
        <v>105.81229930726832</v>
      </c>
      <c r="J1001" s="121">
        <v>0.75394261499332815</v>
      </c>
      <c r="K1001" s="121">
        <v>0.29925308911076254</v>
      </c>
      <c r="L1001" s="122">
        <v>0.39760000000000001</v>
      </c>
      <c r="M1001" s="123">
        <v>0.95163111535137157</v>
      </c>
      <c r="N1001" s="113">
        <f t="shared" si="121"/>
        <v>0.47581555767568579</v>
      </c>
      <c r="O1001" s="113">
        <v>1</v>
      </c>
      <c r="P1001" s="123" t="s">
        <v>780</v>
      </c>
      <c r="Q1001" s="124">
        <v>8.27</v>
      </c>
      <c r="R1001" s="123">
        <v>1.2051076170230528</v>
      </c>
      <c r="S1001" s="113">
        <f t="shared" si="122"/>
        <v>0.6025538085115264</v>
      </c>
      <c r="T1001" s="113">
        <v>1</v>
      </c>
      <c r="U1001" s="123" t="s">
        <v>780</v>
      </c>
      <c r="V1001" s="124">
        <v>0.15090000000000001</v>
      </c>
      <c r="W1001" s="114">
        <f t="shared" si="123"/>
        <v>5.5787730000000002E-4</v>
      </c>
      <c r="X1001" s="124">
        <v>0.73940000000000006</v>
      </c>
      <c r="Y1001" s="113">
        <f t="shared" si="124"/>
        <v>0.36970000000000003</v>
      </c>
      <c r="Z1001" s="113">
        <v>1</v>
      </c>
      <c r="AA1001" s="123" t="s">
        <v>780</v>
      </c>
      <c r="AB1001" s="121">
        <v>0.78966484147047555</v>
      </c>
      <c r="AC1001" s="120">
        <v>2157.8185383025152</v>
      </c>
      <c r="AD1001" s="120">
        <v>17.474777343566529</v>
      </c>
      <c r="AE1001" s="120">
        <v>2261.0729416648069</v>
      </c>
      <c r="AF1001" s="120">
        <v>10.975603756061901</v>
      </c>
      <c r="AG1001" s="120">
        <v>2355.8481627792639</v>
      </c>
      <c r="AH1001" s="120">
        <v>12.630072503611459</v>
      </c>
      <c r="AI1001" s="123">
        <v>91.594126157811147</v>
      </c>
      <c r="AJ1001" s="144" t="s">
        <v>771</v>
      </c>
      <c r="AK1001" s="143">
        <f t="shared" si="125"/>
        <v>2355.8481627792639</v>
      </c>
      <c r="AL1001" s="143">
        <f t="shared" si="126"/>
        <v>12.630072503611459</v>
      </c>
      <c r="AM1001" s="143">
        <v>1</v>
      </c>
      <c r="AN1001" s="143">
        <v>26321</v>
      </c>
      <c r="AO1001" s="146" t="s">
        <v>774</v>
      </c>
      <c r="AP1001" s="26">
        <v>0</v>
      </c>
      <c r="AQ1001" s="141">
        <f t="shared" si="127"/>
        <v>8.4058738421888535</v>
      </c>
      <c r="AR1001" s="145"/>
      <c r="AS1001" s="146"/>
      <c r="AT1001" s="145"/>
      <c r="AU1001" s="146"/>
      <c r="AV1001" s="145"/>
      <c r="AW1001" s="108"/>
      <c r="AX1001" s="144"/>
      <c r="AY1001" s="145"/>
      <c r="AZ1001" s="145"/>
      <c r="BA1001" s="145"/>
      <c r="BB1001" s="145"/>
      <c r="BC1001" s="145"/>
    </row>
    <row r="1002" spans="1:55" x14ac:dyDescent="0.2">
      <c r="A1002" s="6">
        <v>1017</v>
      </c>
      <c r="B1002" s="88" t="s">
        <v>750</v>
      </c>
      <c r="D1002" s="120" t="s">
        <v>113</v>
      </c>
      <c r="E1002" s="120" t="s">
        <v>773</v>
      </c>
      <c r="F1002" s="120">
        <v>405394.52593753103</v>
      </c>
      <c r="G1002" s="123">
        <v>135.38769708154032</v>
      </c>
      <c r="H1002" s="110">
        <f t="shared" si="120"/>
        <v>108.95514652153572</v>
      </c>
      <c r="I1002" s="123">
        <v>78.177994043653754</v>
      </c>
      <c r="J1002" s="121">
        <v>0.80476401379303319</v>
      </c>
      <c r="K1002" s="121">
        <v>0.35682416909492026</v>
      </c>
      <c r="L1002" s="122">
        <v>0.47599999999999998</v>
      </c>
      <c r="M1002" s="123">
        <v>1.3257882990165615</v>
      </c>
      <c r="N1002" s="113">
        <f t="shared" si="121"/>
        <v>0.66289414950828074</v>
      </c>
      <c r="O1002" s="113">
        <v>1</v>
      </c>
      <c r="P1002" s="123" t="s">
        <v>780</v>
      </c>
      <c r="Q1002" s="124">
        <v>10.86</v>
      </c>
      <c r="R1002" s="123">
        <v>1.4912183569756454</v>
      </c>
      <c r="S1002" s="113">
        <f t="shared" si="122"/>
        <v>0.74560917848782271</v>
      </c>
      <c r="T1002" s="113">
        <v>1</v>
      </c>
      <c r="U1002" s="123" t="s">
        <v>780</v>
      </c>
      <c r="V1002" s="124">
        <v>0.16540000000000002</v>
      </c>
      <c r="W1002" s="114">
        <f t="shared" si="123"/>
        <v>5.6459290000000014E-4</v>
      </c>
      <c r="X1002" s="124">
        <v>0.68270000000000008</v>
      </c>
      <c r="Y1002" s="113">
        <f t="shared" si="124"/>
        <v>0.34135000000000004</v>
      </c>
      <c r="Z1002" s="113">
        <v>1</v>
      </c>
      <c r="AA1002" s="123" t="s">
        <v>780</v>
      </c>
      <c r="AB1002" s="121">
        <v>0.88906382677947027</v>
      </c>
      <c r="AC1002" s="120">
        <v>2509.8598579649465</v>
      </c>
      <c r="AD1002" s="120">
        <v>27.621599028251694</v>
      </c>
      <c r="AE1002" s="120">
        <v>2511.0134403381276</v>
      </c>
      <c r="AF1002" s="120">
        <v>13.960158866901565</v>
      </c>
      <c r="AG1002" s="120">
        <v>2511.9462351714733</v>
      </c>
      <c r="AH1002" s="120">
        <v>11.477431538024286</v>
      </c>
      <c r="AI1002" s="123">
        <v>99.916941804831879</v>
      </c>
      <c r="AJ1002" s="144" t="s">
        <v>771</v>
      </c>
      <c r="AK1002" s="143">
        <f t="shared" si="125"/>
        <v>2511.9462351714733</v>
      </c>
      <c r="AL1002" s="143">
        <f t="shared" si="126"/>
        <v>11.477431538024286</v>
      </c>
      <c r="AM1002" s="143">
        <v>1</v>
      </c>
      <c r="AN1002" s="143">
        <v>26321</v>
      </c>
      <c r="AO1002" s="146" t="s">
        <v>774</v>
      </c>
      <c r="AP1002" s="26">
        <v>0</v>
      </c>
      <c r="AQ1002" s="141">
        <f t="shared" si="127"/>
        <v>8.3058195168121074E-2</v>
      </c>
      <c r="AR1002" s="145"/>
      <c r="AS1002" s="146"/>
      <c r="AT1002" s="145"/>
      <c r="AU1002" s="146"/>
      <c r="AV1002" s="145"/>
      <c r="AW1002" s="108"/>
      <c r="AX1002" s="144"/>
      <c r="AY1002" s="145"/>
      <c r="AZ1002" s="145"/>
      <c r="BA1002" s="145"/>
      <c r="BB1002" s="145"/>
      <c r="BC1002" s="145"/>
    </row>
    <row r="1003" spans="1:55" x14ac:dyDescent="0.2">
      <c r="A1003" s="6">
        <v>1018</v>
      </c>
      <c r="B1003" s="88" t="s">
        <v>750</v>
      </c>
      <c r="D1003" s="120" t="s">
        <v>114</v>
      </c>
      <c r="E1003" s="120" t="s">
        <v>773</v>
      </c>
      <c r="F1003" s="120">
        <v>511292.09598830494</v>
      </c>
      <c r="G1003" s="123">
        <v>219.26315723470819</v>
      </c>
      <c r="H1003" s="110">
        <f t="shared" si="120"/>
        <v>212.13994580596008</v>
      </c>
      <c r="I1003" s="123">
        <v>110.91908579108076</v>
      </c>
      <c r="J1003" s="121">
        <v>0.96751295786038904</v>
      </c>
      <c r="K1003" s="121">
        <v>0.11018192508796462</v>
      </c>
      <c r="L1003" s="122">
        <v>0.41720000000000007</v>
      </c>
      <c r="M1003" s="123">
        <v>1.1451886315436794</v>
      </c>
      <c r="N1003" s="113">
        <f t="shared" si="121"/>
        <v>0.57259431577183972</v>
      </c>
      <c r="O1003" s="113">
        <v>1</v>
      </c>
      <c r="P1003" s="123" t="s">
        <v>780</v>
      </c>
      <c r="Q1003" s="124">
        <v>8.8919999999999995</v>
      </c>
      <c r="R1003" s="123">
        <v>1.4680132273663602</v>
      </c>
      <c r="S1003" s="113">
        <f t="shared" si="122"/>
        <v>0.7340066136831801</v>
      </c>
      <c r="T1003" s="113">
        <v>1</v>
      </c>
      <c r="U1003" s="123" t="s">
        <v>780</v>
      </c>
      <c r="V1003" s="124">
        <v>0.15460000000000002</v>
      </c>
      <c r="W1003" s="114">
        <f t="shared" si="123"/>
        <v>7.1000050000000008E-4</v>
      </c>
      <c r="X1003" s="124">
        <v>0.91849999999999998</v>
      </c>
      <c r="Y1003" s="113">
        <f t="shared" si="124"/>
        <v>0.45924999999999999</v>
      </c>
      <c r="Z1003" s="113">
        <v>1</v>
      </c>
      <c r="AA1003" s="123" t="s">
        <v>780</v>
      </c>
      <c r="AB1003" s="121">
        <v>0.78009421863191697</v>
      </c>
      <c r="AC1003" s="120">
        <v>2247.6717591776533</v>
      </c>
      <c r="AD1003" s="120">
        <v>21.768470098959824</v>
      </c>
      <c r="AE1003" s="120">
        <v>2326.9941243522285</v>
      </c>
      <c r="AF1003" s="120">
        <v>13.488302005584956</v>
      </c>
      <c r="AG1003" s="120">
        <v>2397.3225223182703</v>
      </c>
      <c r="AH1003" s="120">
        <v>15.622249948242953</v>
      </c>
      <c r="AI1003" s="123">
        <v>93.757587402303258</v>
      </c>
      <c r="AJ1003" s="144" t="s">
        <v>771</v>
      </c>
      <c r="AK1003" s="143">
        <f t="shared" si="125"/>
        <v>2397.3225223182703</v>
      </c>
      <c r="AL1003" s="143">
        <f t="shared" si="126"/>
        <v>15.622249948242953</v>
      </c>
      <c r="AM1003" s="143">
        <v>1</v>
      </c>
      <c r="AN1003" s="143">
        <v>26321</v>
      </c>
      <c r="AO1003" s="146" t="s">
        <v>774</v>
      </c>
      <c r="AP1003" s="26">
        <v>0</v>
      </c>
      <c r="AQ1003" s="141">
        <f t="shared" si="127"/>
        <v>6.2424125976967417</v>
      </c>
      <c r="AR1003" s="145"/>
      <c r="AS1003" s="146"/>
      <c r="AT1003" s="145"/>
      <c r="AU1003" s="146"/>
      <c r="AV1003" s="145"/>
      <c r="AW1003" s="108"/>
      <c r="AX1003" s="144"/>
      <c r="AY1003" s="145"/>
      <c r="AZ1003" s="145"/>
      <c r="BA1003" s="145"/>
      <c r="BB1003" s="145"/>
      <c r="BC1003" s="145"/>
    </row>
    <row r="1004" spans="1:55" x14ac:dyDescent="0.2">
      <c r="A1004" s="6">
        <v>1019</v>
      </c>
      <c r="B1004" s="88" t="s">
        <v>750</v>
      </c>
      <c r="D1004" s="120" t="s">
        <v>115</v>
      </c>
      <c r="E1004" s="120" t="s">
        <v>773</v>
      </c>
      <c r="F1004" s="120">
        <v>361288.92269161204</v>
      </c>
      <c r="G1004" s="123">
        <v>147.70887435673131</v>
      </c>
      <c r="H1004" s="110">
        <f t="shared" si="120"/>
        <v>163.1254992292881</v>
      </c>
      <c r="I1004" s="123">
        <v>71.43043714253993</v>
      </c>
      <c r="J1004" s="121">
        <v>1.1043716901892038</v>
      </c>
      <c r="K1004" s="121">
        <v>0.39287788354980324</v>
      </c>
      <c r="L1004" s="122">
        <v>0.36580000000000001</v>
      </c>
      <c r="M1004" s="123">
        <v>1.0607934543312569</v>
      </c>
      <c r="N1004" s="113">
        <f t="shared" si="121"/>
        <v>0.53039672716562847</v>
      </c>
      <c r="O1004" s="113">
        <v>1</v>
      </c>
      <c r="P1004" s="123" t="s">
        <v>780</v>
      </c>
      <c r="Q1004" s="124">
        <v>7.8250000000000002</v>
      </c>
      <c r="R1004" s="123">
        <v>1.4423375519484296</v>
      </c>
      <c r="S1004" s="113">
        <f t="shared" si="122"/>
        <v>0.7211687759742148</v>
      </c>
      <c r="T1004" s="113">
        <v>1</v>
      </c>
      <c r="U1004" s="123" t="s">
        <v>780</v>
      </c>
      <c r="V1004" s="124">
        <v>0.15510000000000002</v>
      </c>
      <c r="W1004" s="114">
        <f t="shared" si="123"/>
        <v>7.5789615000000014E-4</v>
      </c>
      <c r="X1004" s="124">
        <v>0.97730000000000006</v>
      </c>
      <c r="Y1004" s="113">
        <f t="shared" si="124"/>
        <v>0.48865000000000003</v>
      </c>
      <c r="Z1004" s="113">
        <v>1</v>
      </c>
      <c r="AA1004" s="123" t="s">
        <v>780</v>
      </c>
      <c r="AB1004" s="121">
        <v>0.73546823550301998</v>
      </c>
      <c r="AC1004" s="120">
        <v>2009.7939871352266</v>
      </c>
      <c r="AD1004" s="120">
        <v>18.342466003792879</v>
      </c>
      <c r="AE1004" s="120">
        <v>2211.0326252864775</v>
      </c>
      <c r="AF1004" s="120">
        <v>13.069395331752276</v>
      </c>
      <c r="AG1004" s="120">
        <v>2403.1431358439881</v>
      </c>
      <c r="AH1004" s="120">
        <v>16.612239968477883</v>
      </c>
      <c r="AI1004" s="123">
        <v>83.631888469655522</v>
      </c>
      <c r="AJ1004" s="144" t="s">
        <v>771</v>
      </c>
      <c r="AK1004" s="143">
        <f t="shared" si="125"/>
        <v>2403.1431358439881</v>
      </c>
      <c r="AL1004" s="143">
        <f t="shared" si="126"/>
        <v>16.612239968477883</v>
      </c>
      <c r="AM1004" s="143">
        <v>1</v>
      </c>
      <c r="AN1004" s="143">
        <v>26321</v>
      </c>
      <c r="AO1004" s="146" t="s">
        <v>774</v>
      </c>
      <c r="AP1004" s="26">
        <v>0</v>
      </c>
      <c r="AQ1004" s="141">
        <f t="shared" si="127"/>
        <v>16.368111530344478</v>
      </c>
      <c r="AR1004" s="145"/>
      <c r="AS1004" s="146"/>
      <c r="AT1004" s="145"/>
      <c r="AU1004" s="146"/>
      <c r="AV1004" s="145"/>
      <c r="AW1004" s="108"/>
      <c r="AX1004" s="144"/>
      <c r="AY1004" s="145"/>
      <c r="AZ1004" s="145"/>
      <c r="BA1004" s="145"/>
      <c r="BB1004" s="145"/>
      <c r="BC1004" s="145"/>
    </row>
    <row r="1005" spans="1:55" x14ac:dyDescent="0.2">
      <c r="A1005" s="6">
        <v>1020</v>
      </c>
      <c r="B1005" s="88" t="s">
        <v>750</v>
      </c>
      <c r="D1005" s="120" t="s">
        <v>116</v>
      </c>
      <c r="E1005" s="120" t="s">
        <v>773</v>
      </c>
      <c r="F1005" s="120">
        <v>459633.09532641008</v>
      </c>
      <c r="G1005" s="123">
        <v>323.37406778453305</v>
      </c>
      <c r="H1005" s="110">
        <f t="shared" si="120"/>
        <v>324.35378423877324</v>
      </c>
      <c r="I1005" s="123">
        <v>95.669843029153171</v>
      </c>
      <c r="J1005" s="121">
        <v>1.003029669203076</v>
      </c>
      <c r="K1005" s="121" t="s">
        <v>560</v>
      </c>
      <c r="L1005" s="122">
        <v>0.22650000000000001</v>
      </c>
      <c r="M1005" s="123">
        <v>2.2048500822300889</v>
      </c>
      <c r="N1005" s="113">
        <f t="shared" si="121"/>
        <v>1.1024250411150445</v>
      </c>
      <c r="O1005" s="113">
        <v>1</v>
      </c>
      <c r="P1005" s="123" t="s">
        <v>780</v>
      </c>
      <c r="Q1005" s="124">
        <v>4.9349999999999996</v>
      </c>
      <c r="R1005" s="123">
        <v>2.463991290734362</v>
      </c>
      <c r="S1005" s="113">
        <f t="shared" si="122"/>
        <v>1.231995645367181</v>
      </c>
      <c r="T1005" s="113">
        <v>1</v>
      </c>
      <c r="U1005" s="123" t="s">
        <v>780</v>
      </c>
      <c r="V1005" s="124">
        <v>0.158</v>
      </c>
      <c r="W1005" s="114">
        <f t="shared" si="123"/>
        <v>8.6900000000000009E-4</v>
      </c>
      <c r="X1005" s="124">
        <v>1.1000000000000001</v>
      </c>
      <c r="Y1005" s="113">
        <f t="shared" si="124"/>
        <v>0.55000000000000004</v>
      </c>
      <c r="Z1005" s="113">
        <v>1</v>
      </c>
      <c r="AA1005" s="123" t="s">
        <v>780</v>
      </c>
      <c r="AB1005" s="121">
        <v>0.89482868325113307</v>
      </c>
      <c r="AC1005" s="120">
        <v>1316.3347564179292</v>
      </c>
      <c r="AD1005" s="120">
        <v>26.305391695704429</v>
      </c>
      <c r="AE1005" s="120">
        <v>1808.1788152124875</v>
      </c>
      <c r="AF1005" s="120">
        <v>21.019173661360128</v>
      </c>
      <c r="AG1005" s="120">
        <v>2434.1462476187739</v>
      </c>
      <c r="AH1005" s="120">
        <v>18.638505431580747</v>
      </c>
      <c r="AI1005" s="123">
        <v>54.077882859571226</v>
      </c>
      <c r="AJ1005" s="144" t="s">
        <v>771</v>
      </c>
      <c r="AK1005" s="143">
        <f t="shared" si="125"/>
        <v>2434.1462476187739</v>
      </c>
      <c r="AL1005" s="143">
        <f t="shared" si="126"/>
        <v>18.638505431580747</v>
      </c>
      <c r="AM1005" s="143">
        <v>1</v>
      </c>
      <c r="AN1005" s="143">
        <v>26321</v>
      </c>
      <c r="AO1005" s="146" t="s">
        <v>774</v>
      </c>
      <c r="AP1005" s="26">
        <v>0</v>
      </c>
      <c r="AQ1005" s="141">
        <f t="shared" si="127"/>
        <v>45.922117140428774</v>
      </c>
      <c r="AR1005" s="145"/>
      <c r="AS1005" s="146"/>
      <c r="AT1005" s="145"/>
      <c r="AU1005" s="146"/>
      <c r="AV1005" s="145"/>
      <c r="AW1005" s="108"/>
      <c r="AX1005" s="144"/>
      <c r="AY1005" s="145"/>
      <c r="AZ1005" s="145"/>
      <c r="BA1005" s="145"/>
      <c r="BB1005" s="145"/>
      <c r="BC1005" s="145"/>
    </row>
    <row r="1006" spans="1:55" x14ac:dyDescent="0.2">
      <c r="A1006" s="6">
        <v>1021</v>
      </c>
      <c r="B1006" s="88" t="s">
        <v>750</v>
      </c>
      <c r="D1006" s="120" t="s">
        <v>72</v>
      </c>
      <c r="E1006" s="120" t="s">
        <v>773</v>
      </c>
      <c r="F1006" s="120">
        <v>264891.58663241903</v>
      </c>
      <c r="G1006" s="123">
        <v>95.508319560449706</v>
      </c>
      <c r="H1006" s="110">
        <f t="shared" si="120"/>
        <v>50.998697918123163</v>
      </c>
      <c r="I1006" s="123">
        <v>51.48179386990806</v>
      </c>
      <c r="J1006" s="121">
        <v>0.53397126190504018</v>
      </c>
      <c r="K1006" s="121" t="s">
        <v>560</v>
      </c>
      <c r="L1006" s="122">
        <v>0.46810000000000002</v>
      </c>
      <c r="M1006" s="123">
        <v>1.0862282880034171</v>
      </c>
      <c r="N1006" s="113">
        <f t="shared" si="121"/>
        <v>0.54311414400170854</v>
      </c>
      <c r="O1006" s="113">
        <v>1</v>
      </c>
      <c r="P1006" s="123" t="s">
        <v>780</v>
      </c>
      <c r="Q1006" s="124">
        <v>10.43</v>
      </c>
      <c r="R1006" s="123">
        <v>1.7010612502737226</v>
      </c>
      <c r="S1006" s="113">
        <f t="shared" si="122"/>
        <v>0.85053062513686128</v>
      </c>
      <c r="T1006" s="113">
        <v>1</v>
      </c>
      <c r="U1006" s="123" t="s">
        <v>780</v>
      </c>
      <c r="V1006" s="124">
        <v>0.16160000000000002</v>
      </c>
      <c r="W1006" s="114">
        <f t="shared" si="123"/>
        <v>1.0576720000000002E-3</v>
      </c>
      <c r="X1006" s="124">
        <v>1.3089999999999999</v>
      </c>
      <c r="Y1006" s="113">
        <f t="shared" si="124"/>
        <v>0.65449999999999997</v>
      </c>
      <c r="Z1006" s="113">
        <v>1</v>
      </c>
      <c r="AA1006" s="123" t="s">
        <v>780</v>
      </c>
      <c r="AB1006" s="121">
        <v>0.63855918640709086</v>
      </c>
      <c r="AC1006" s="120">
        <v>2475.3547163760395</v>
      </c>
      <c r="AD1006" s="120">
        <v>22.366312547466805</v>
      </c>
      <c r="AE1006" s="120">
        <v>2473.5831044593569</v>
      </c>
      <c r="AF1006" s="120">
        <v>15.884552962162161</v>
      </c>
      <c r="AG1006" s="120">
        <v>2472.1279301352047</v>
      </c>
      <c r="AH1006" s="120">
        <v>22.097358623994307</v>
      </c>
      <c r="AI1006" s="123">
        <v>100.13052666900852</v>
      </c>
      <c r="AJ1006" s="144" t="s">
        <v>771</v>
      </c>
      <c r="AK1006" s="143">
        <f t="shared" si="125"/>
        <v>2472.1279301352047</v>
      </c>
      <c r="AL1006" s="143">
        <f t="shared" si="126"/>
        <v>22.097358623994307</v>
      </c>
      <c r="AM1006" s="143">
        <v>1</v>
      </c>
      <c r="AN1006" s="143">
        <v>26321</v>
      </c>
      <c r="AO1006" s="146" t="s">
        <v>774</v>
      </c>
      <c r="AP1006" s="26">
        <v>0</v>
      </c>
      <c r="AQ1006" s="141">
        <f t="shared" si="127"/>
        <v>-0.13052666900851762</v>
      </c>
      <c r="AR1006" s="145"/>
      <c r="AS1006" s="146"/>
      <c r="AT1006" s="145"/>
      <c r="AU1006" s="146"/>
      <c r="AV1006" s="145"/>
      <c r="AW1006" s="108"/>
      <c r="AX1006" s="144"/>
      <c r="AY1006" s="145"/>
      <c r="AZ1006" s="145"/>
      <c r="BA1006" s="145"/>
      <c r="BB1006" s="145"/>
      <c r="BC1006" s="145"/>
    </row>
    <row r="1007" spans="1:55" x14ac:dyDescent="0.2">
      <c r="A1007" s="6">
        <v>1022</v>
      </c>
      <c r="B1007" s="88" t="s">
        <v>750</v>
      </c>
      <c r="D1007" s="120" t="s">
        <v>73</v>
      </c>
      <c r="E1007" s="120" t="s">
        <v>773</v>
      </c>
      <c r="F1007" s="120">
        <v>568376.58271401061</v>
      </c>
      <c r="G1007" s="123">
        <v>231.49391996849101</v>
      </c>
      <c r="H1007" s="110">
        <f t="shared" si="120"/>
        <v>143.11625907819712</v>
      </c>
      <c r="I1007" s="123">
        <v>122.3875240210522</v>
      </c>
      <c r="J1007" s="121">
        <v>0.61822901913655826</v>
      </c>
      <c r="K1007" s="121" t="s">
        <v>560</v>
      </c>
      <c r="L1007" s="122">
        <v>0.45170000000000005</v>
      </c>
      <c r="M1007" s="123">
        <v>1.2949535267257399</v>
      </c>
      <c r="N1007" s="113">
        <f t="shared" si="121"/>
        <v>0.64747676336286997</v>
      </c>
      <c r="O1007" s="113">
        <v>1</v>
      </c>
      <c r="P1007" s="123" t="s">
        <v>780</v>
      </c>
      <c r="Q1007" s="124">
        <v>9.7449999999999992</v>
      </c>
      <c r="R1007" s="123">
        <v>1.4524024242135647</v>
      </c>
      <c r="S1007" s="113">
        <f t="shared" si="122"/>
        <v>0.72620121210678235</v>
      </c>
      <c r="T1007" s="113">
        <v>1</v>
      </c>
      <c r="U1007" s="123" t="s">
        <v>780</v>
      </c>
      <c r="V1007" s="124">
        <v>0.1565</v>
      </c>
      <c r="W1007" s="114">
        <f t="shared" si="123"/>
        <v>5.1465025000000005E-4</v>
      </c>
      <c r="X1007" s="124">
        <v>0.65770000000000006</v>
      </c>
      <c r="Y1007" s="113">
        <f t="shared" si="124"/>
        <v>0.32885000000000003</v>
      </c>
      <c r="Z1007" s="113">
        <v>1</v>
      </c>
      <c r="AA1007" s="123" t="s">
        <v>780</v>
      </c>
      <c r="AB1007" s="121">
        <v>0.89159416504480227</v>
      </c>
      <c r="AC1007" s="120">
        <v>2402.6238317212833</v>
      </c>
      <c r="AD1007" s="120">
        <v>26.025242963729397</v>
      </c>
      <c r="AE1007" s="120">
        <v>2410.9459036128897</v>
      </c>
      <c r="AF1007" s="120">
        <v>13.463796521752556</v>
      </c>
      <c r="AG1007" s="120">
        <v>2417.9808008049008</v>
      </c>
      <c r="AH1007" s="120">
        <v>11.163008469895287</v>
      </c>
      <c r="AI1007" s="123">
        <v>99.364884573173399</v>
      </c>
      <c r="AJ1007" s="144" t="s">
        <v>771</v>
      </c>
      <c r="AK1007" s="143">
        <f t="shared" si="125"/>
        <v>2417.9808008049008</v>
      </c>
      <c r="AL1007" s="143">
        <f t="shared" si="126"/>
        <v>11.163008469895287</v>
      </c>
      <c r="AM1007" s="143">
        <v>1</v>
      </c>
      <c r="AN1007" s="143">
        <v>26321</v>
      </c>
      <c r="AO1007" s="146" t="s">
        <v>774</v>
      </c>
      <c r="AP1007" s="26">
        <v>0</v>
      </c>
      <c r="AQ1007" s="141">
        <f t="shared" si="127"/>
        <v>0.63511542682660149</v>
      </c>
      <c r="AR1007" s="145"/>
      <c r="AS1007" s="146"/>
      <c r="AT1007" s="145"/>
      <c r="AU1007" s="146"/>
      <c r="AV1007" s="145"/>
      <c r="AW1007" s="108"/>
      <c r="AX1007" s="144"/>
      <c r="AY1007" s="145"/>
      <c r="AZ1007" s="145"/>
      <c r="BA1007" s="145"/>
      <c r="BB1007" s="145"/>
      <c r="BC1007" s="145"/>
    </row>
    <row r="1008" spans="1:55" x14ac:dyDescent="0.2">
      <c r="A1008" s="6">
        <v>1023</v>
      </c>
      <c r="B1008" s="88" t="s">
        <v>750</v>
      </c>
      <c r="D1008" s="120" t="s">
        <v>74</v>
      </c>
      <c r="E1008" s="120" t="s">
        <v>773</v>
      </c>
      <c r="F1008" s="120">
        <v>561925.05318002054</v>
      </c>
      <c r="G1008" s="123">
        <v>223.64875905082954</v>
      </c>
      <c r="H1008" s="110">
        <f t="shared" si="120"/>
        <v>229.90356442813101</v>
      </c>
      <c r="I1008" s="123">
        <v>123.47596369647488</v>
      </c>
      <c r="J1008" s="121">
        <v>1.0279670918088122</v>
      </c>
      <c r="K1008" s="121">
        <v>0.22046121630203036</v>
      </c>
      <c r="L1008" s="122">
        <v>0.45220000000000005</v>
      </c>
      <c r="M1008" s="123">
        <v>1.0004751157890028</v>
      </c>
      <c r="N1008" s="113">
        <f t="shared" si="121"/>
        <v>0.50023755789450142</v>
      </c>
      <c r="O1008" s="113">
        <v>1</v>
      </c>
      <c r="P1008" s="123" t="s">
        <v>780</v>
      </c>
      <c r="Q1008" s="124">
        <v>9.6280000000000001</v>
      </c>
      <c r="R1008" s="123">
        <v>1.138080581894704</v>
      </c>
      <c r="S1008" s="113">
        <f t="shared" si="122"/>
        <v>0.56904029094735198</v>
      </c>
      <c r="T1008" s="113">
        <v>1</v>
      </c>
      <c r="U1008" s="123" t="s">
        <v>780</v>
      </c>
      <c r="V1008" s="124">
        <v>0.15440000000000001</v>
      </c>
      <c r="W1008" s="114">
        <f t="shared" si="123"/>
        <v>4.1881000000000004E-4</v>
      </c>
      <c r="X1008" s="124">
        <v>0.54249999999999998</v>
      </c>
      <c r="Y1008" s="113">
        <f t="shared" si="124"/>
        <v>0.27124999999999999</v>
      </c>
      <c r="Z1008" s="113">
        <v>1</v>
      </c>
      <c r="AA1008" s="123" t="s">
        <v>780</v>
      </c>
      <c r="AB1008" s="121">
        <v>0.87908987439482345</v>
      </c>
      <c r="AC1008" s="120">
        <v>2404.8881641094376</v>
      </c>
      <c r="AD1008" s="120">
        <v>20.113397620052183</v>
      </c>
      <c r="AE1008" s="120">
        <v>2399.8891657700265</v>
      </c>
      <c r="AF1008" s="120">
        <v>10.52295418742051</v>
      </c>
      <c r="AG1008" s="120">
        <v>2395.6497325592095</v>
      </c>
      <c r="AH1008" s="120">
        <v>9.2284052795975757</v>
      </c>
      <c r="AI1008" s="123">
        <v>100.38563365189279</v>
      </c>
      <c r="AJ1008" s="144" t="s">
        <v>771</v>
      </c>
      <c r="AK1008" s="143">
        <f t="shared" si="125"/>
        <v>2395.6497325592095</v>
      </c>
      <c r="AL1008" s="143">
        <f t="shared" si="126"/>
        <v>9.2284052795975757</v>
      </c>
      <c r="AM1008" s="143">
        <v>1</v>
      </c>
      <c r="AN1008" s="143">
        <v>26321</v>
      </c>
      <c r="AO1008" s="146" t="s">
        <v>774</v>
      </c>
      <c r="AP1008" s="26">
        <v>0</v>
      </c>
      <c r="AQ1008" s="141">
        <f t="shared" si="127"/>
        <v>-0.38563365189278898</v>
      </c>
      <c r="AR1008" s="145"/>
      <c r="AS1008" s="146"/>
      <c r="AT1008" s="145"/>
      <c r="AU1008" s="146"/>
      <c r="AV1008" s="145"/>
      <c r="AW1008" s="108"/>
      <c r="AX1008" s="144"/>
      <c r="AY1008" s="145"/>
      <c r="AZ1008" s="145"/>
      <c r="BA1008" s="145"/>
      <c r="BB1008" s="145"/>
      <c r="BC1008" s="145"/>
    </row>
    <row r="1009" spans="1:55" x14ac:dyDescent="0.2">
      <c r="A1009" s="6">
        <v>1024</v>
      </c>
      <c r="B1009" s="88" t="s">
        <v>750</v>
      </c>
      <c r="D1009" s="120" t="s">
        <v>75</v>
      </c>
      <c r="E1009" s="120" t="s">
        <v>773</v>
      </c>
      <c r="F1009" s="120">
        <v>759719.67144990561</v>
      </c>
      <c r="G1009" s="123">
        <v>529.10855272228753</v>
      </c>
      <c r="H1009" s="110">
        <f t="shared" si="120"/>
        <v>274.58249671413853</v>
      </c>
      <c r="I1009" s="123">
        <v>150.05500054463988</v>
      </c>
      <c r="J1009" s="121">
        <v>0.51895304905089723</v>
      </c>
      <c r="K1009" s="121">
        <v>0.91809343178818015</v>
      </c>
      <c r="L1009" s="122">
        <v>0.25240000000000001</v>
      </c>
      <c r="M1009" s="123">
        <v>1.4241888739774875</v>
      </c>
      <c r="N1009" s="113">
        <f t="shared" si="121"/>
        <v>0.71209443698874375</v>
      </c>
      <c r="O1009" s="113">
        <v>1</v>
      </c>
      <c r="P1009" s="123" t="s">
        <v>780</v>
      </c>
      <c r="Q1009" s="124">
        <v>4.0049999999999999</v>
      </c>
      <c r="R1009" s="123">
        <v>2.1686453208157381</v>
      </c>
      <c r="S1009" s="113">
        <f t="shared" si="122"/>
        <v>1.0843226604078691</v>
      </c>
      <c r="T1009" s="113">
        <v>1</v>
      </c>
      <c r="U1009" s="123" t="s">
        <v>780</v>
      </c>
      <c r="V1009" s="124">
        <v>0.11510000000000001</v>
      </c>
      <c r="W1009" s="114">
        <f t="shared" si="123"/>
        <v>9.4094250000000001E-4</v>
      </c>
      <c r="X1009" s="124">
        <v>1.635</v>
      </c>
      <c r="Y1009" s="113">
        <f t="shared" si="124"/>
        <v>0.8175</v>
      </c>
      <c r="Z1009" s="113">
        <v>1</v>
      </c>
      <c r="AA1009" s="123" t="s">
        <v>780</v>
      </c>
      <c r="AB1009" s="121">
        <v>0.65671821035344657</v>
      </c>
      <c r="AC1009" s="120">
        <v>1450.9470189712613</v>
      </c>
      <c r="AD1009" s="120">
        <v>18.530384383858291</v>
      </c>
      <c r="AE1009" s="120">
        <v>1635.2721767087814</v>
      </c>
      <c r="AF1009" s="120">
        <v>17.775395915342415</v>
      </c>
      <c r="AG1009" s="120">
        <v>1881.1761775784873</v>
      </c>
      <c r="AH1009" s="120">
        <v>29.462187630410714</v>
      </c>
      <c r="AI1009" s="123">
        <v>77.129778500542599</v>
      </c>
      <c r="AJ1009" s="144" t="s">
        <v>771</v>
      </c>
      <c r="AK1009" s="143">
        <f t="shared" si="125"/>
        <v>1881.1761775784873</v>
      </c>
      <c r="AL1009" s="143">
        <f t="shared" si="126"/>
        <v>29.462187630410714</v>
      </c>
      <c r="AM1009" s="143">
        <v>1</v>
      </c>
      <c r="AN1009" s="143">
        <v>26321</v>
      </c>
      <c r="AO1009" s="146" t="s">
        <v>774</v>
      </c>
      <c r="AP1009" s="26">
        <v>0</v>
      </c>
      <c r="AQ1009" s="141">
        <f t="shared" si="127"/>
        <v>22.870221499457401</v>
      </c>
      <c r="AR1009" s="145"/>
      <c r="AS1009" s="146"/>
      <c r="AT1009" s="145"/>
      <c r="AU1009" s="146"/>
      <c r="AV1009" s="145"/>
      <c r="AW1009" s="108"/>
      <c r="AX1009" s="144"/>
      <c r="AY1009" s="145"/>
      <c r="AZ1009" s="145"/>
      <c r="BA1009" s="145"/>
      <c r="BB1009" s="145"/>
      <c r="BC1009" s="145"/>
    </row>
    <row r="1010" spans="1:55" x14ac:dyDescent="0.2">
      <c r="A1010" s="6">
        <v>1025</v>
      </c>
      <c r="B1010" s="88" t="s">
        <v>750</v>
      </c>
      <c r="D1010" s="120" t="s">
        <v>76</v>
      </c>
      <c r="E1010" s="120" t="s">
        <v>773</v>
      </c>
      <c r="F1010" s="120">
        <v>272151.9387821717</v>
      </c>
      <c r="G1010" s="123">
        <v>97.725274477150961</v>
      </c>
      <c r="H1010" s="110">
        <f t="shared" si="120"/>
        <v>99.260415989940327</v>
      </c>
      <c r="I1010" s="123">
        <v>57.472031687646634</v>
      </c>
      <c r="J1010" s="121">
        <v>1.0157087459820673</v>
      </c>
      <c r="K1010" s="121" t="s">
        <v>560</v>
      </c>
      <c r="L1010" s="122">
        <v>0.47310000000000002</v>
      </c>
      <c r="M1010" s="123">
        <v>0.96893642572320027</v>
      </c>
      <c r="N1010" s="113">
        <f t="shared" si="121"/>
        <v>0.48446821286160013</v>
      </c>
      <c r="O1010" s="113">
        <v>1</v>
      </c>
      <c r="P1010" s="123" t="s">
        <v>780</v>
      </c>
      <c r="Q1010" s="124">
        <v>10.74</v>
      </c>
      <c r="R1010" s="123">
        <v>1.4813501504503712</v>
      </c>
      <c r="S1010" s="113">
        <f t="shared" si="122"/>
        <v>0.74067507522518561</v>
      </c>
      <c r="T1010" s="113">
        <v>1</v>
      </c>
      <c r="U1010" s="123" t="s">
        <v>780</v>
      </c>
      <c r="V1010" s="124">
        <v>0.16460000000000002</v>
      </c>
      <c r="W1010" s="114">
        <f t="shared" si="123"/>
        <v>9.2258300000000004E-4</v>
      </c>
      <c r="X1010" s="124">
        <v>1.121</v>
      </c>
      <c r="Y1010" s="113">
        <f t="shared" si="124"/>
        <v>0.5605</v>
      </c>
      <c r="Z1010" s="113">
        <v>1</v>
      </c>
      <c r="AA1010" s="123" t="s">
        <v>780</v>
      </c>
      <c r="AB1010" s="121">
        <v>0.65409007143153619</v>
      </c>
      <c r="AC1010" s="120">
        <v>2497.246021169055</v>
      </c>
      <c r="AD1010" s="120">
        <v>20.092120039362271</v>
      </c>
      <c r="AE1010" s="120">
        <v>2500.8590690653782</v>
      </c>
      <c r="AF1010" s="120">
        <v>13.854218617546394</v>
      </c>
      <c r="AG1010" s="120">
        <v>2503.7941607864532</v>
      </c>
      <c r="AH1010" s="120">
        <v>18.854466623657355</v>
      </c>
      <c r="AI1010" s="123">
        <v>99.738471328036752</v>
      </c>
      <c r="AJ1010" s="144" t="s">
        <v>771</v>
      </c>
      <c r="AK1010" s="143">
        <f t="shared" si="125"/>
        <v>2503.7941607864532</v>
      </c>
      <c r="AL1010" s="143">
        <f t="shared" si="126"/>
        <v>18.854466623657355</v>
      </c>
      <c r="AM1010" s="143">
        <v>1</v>
      </c>
      <c r="AN1010" s="143">
        <v>26321</v>
      </c>
      <c r="AO1010" s="146" t="s">
        <v>774</v>
      </c>
      <c r="AP1010" s="26">
        <v>0</v>
      </c>
      <c r="AQ1010" s="141">
        <f t="shared" si="127"/>
        <v>0.26152867196324792</v>
      </c>
      <c r="AR1010" s="145"/>
      <c r="AS1010" s="146"/>
      <c r="AT1010" s="145"/>
      <c r="AU1010" s="146"/>
      <c r="AV1010" s="145"/>
      <c r="AW1010" s="108"/>
      <c r="AX1010" s="144"/>
      <c r="AY1010" s="145"/>
      <c r="AZ1010" s="145"/>
      <c r="BA1010" s="145"/>
      <c r="BB1010" s="145"/>
      <c r="BC1010" s="145"/>
    </row>
    <row r="1011" spans="1:55" x14ac:dyDescent="0.2">
      <c r="A1011" s="6">
        <v>1026</v>
      </c>
      <c r="B1011" s="88" t="s">
        <v>750</v>
      </c>
      <c r="D1011" s="120" t="s">
        <v>77</v>
      </c>
      <c r="E1011" s="120" t="s">
        <v>773</v>
      </c>
      <c r="F1011" s="120">
        <v>1188833.464202425</v>
      </c>
      <c r="G1011" s="123">
        <v>582.45195335732535</v>
      </c>
      <c r="H1011" s="110">
        <f t="shared" si="120"/>
        <v>136.61129730587786</v>
      </c>
      <c r="I1011" s="123">
        <v>234.49917757550145</v>
      </c>
      <c r="J1011" s="121">
        <v>0.23454517839357117</v>
      </c>
      <c r="K1011" s="121">
        <v>0.15188627569367424</v>
      </c>
      <c r="L1011" s="122">
        <v>0.37320000000000003</v>
      </c>
      <c r="M1011" s="123">
        <v>0.89985878000980468</v>
      </c>
      <c r="N1011" s="113">
        <f t="shared" si="121"/>
        <v>0.44992939000490234</v>
      </c>
      <c r="O1011" s="113">
        <v>1</v>
      </c>
      <c r="P1011" s="123" t="s">
        <v>780</v>
      </c>
      <c r="Q1011" s="124">
        <v>7.3520000000000003</v>
      </c>
      <c r="R1011" s="123">
        <v>1.0838693840837166</v>
      </c>
      <c r="S1011" s="113">
        <f t="shared" si="122"/>
        <v>0.54193469204185829</v>
      </c>
      <c r="T1011" s="113">
        <v>1</v>
      </c>
      <c r="U1011" s="123" t="s">
        <v>780</v>
      </c>
      <c r="V1011" s="124">
        <v>0.1429</v>
      </c>
      <c r="W1011" s="114">
        <f t="shared" si="123"/>
        <v>4.3170090000000001E-4</v>
      </c>
      <c r="X1011" s="124">
        <v>0.60420000000000007</v>
      </c>
      <c r="Y1011" s="113">
        <f t="shared" si="124"/>
        <v>0.30210000000000004</v>
      </c>
      <c r="Z1011" s="113">
        <v>1</v>
      </c>
      <c r="AA1011" s="123" t="s">
        <v>780</v>
      </c>
      <c r="AB1011" s="121">
        <v>0.83022806366149815</v>
      </c>
      <c r="AC1011" s="120">
        <v>2044.4096135680329</v>
      </c>
      <c r="AD1011" s="120">
        <v>15.784341675128417</v>
      </c>
      <c r="AE1011" s="120">
        <v>2155.142461075136</v>
      </c>
      <c r="AF1011" s="120">
        <v>9.7342257929471998</v>
      </c>
      <c r="AG1011" s="120">
        <v>2262.3809660751926</v>
      </c>
      <c r="AH1011" s="120">
        <v>10.422942042634146</v>
      </c>
      <c r="AI1011" s="123">
        <v>90.365400179029123</v>
      </c>
      <c r="AJ1011" s="144" t="s">
        <v>771</v>
      </c>
      <c r="AK1011" s="143">
        <f t="shared" si="125"/>
        <v>2262.3809660751926</v>
      </c>
      <c r="AL1011" s="143">
        <f t="shared" si="126"/>
        <v>10.422942042634146</v>
      </c>
      <c r="AM1011" s="143">
        <v>1</v>
      </c>
      <c r="AN1011" s="143">
        <v>26321</v>
      </c>
      <c r="AO1011" s="146" t="s">
        <v>774</v>
      </c>
      <c r="AP1011" s="26">
        <v>0</v>
      </c>
      <c r="AQ1011" s="141">
        <f t="shared" si="127"/>
        <v>9.6345998209708767</v>
      </c>
      <c r="AR1011" s="145"/>
      <c r="AS1011" s="146"/>
      <c r="AT1011" s="145"/>
      <c r="AU1011" s="146"/>
      <c r="AV1011" s="145"/>
      <c r="AW1011" s="108"/>
      <c r="AX1011" s="144"/>
      <c r="AY1011" s="145"/>
      <c r="AZ1011" s="145"/>
      <c r="BA1011" s="145"/>
      <c r="BB1011" s="145"/>
      <c r="BC1011" s="145"/>
    </row>
    <row r="1012" spans="1:55" x14ac:dyDescent="0.2">
      <c r="A1012" s="6">
        <v>1027</v>
      </c>
      <c r="B1012" s="88" t="s">
        <v>750</v>
      </c>
      <c r="D1012" s="120" t="s">
        <v>78</v>
      </c>
      <c r="E1012" s="120" t="s">
        <v>773</v>
      </c>
      <c r="F1012" s="120">
        <v>486044.70711828506</v>
      </c>
      <c r="G1012" s="123">
        <v>177.03682805939681</v>
      </c>
      <c r="H1012" s="110">
        <f t="shared" si="120"/>
        <v>225.32759684823776</v>
      </c>
      <c r="I1012" s="123">
        <v>104.25827771106896</v>
      </c>
      <c r="J1012" s="121">
        <v>1.2727724469432944</v>
      </c>
      <c r="K1012" s="121" t="s">
        <v>560</v>
      </c>
      <c r="L1012" s="122">
        <v>0.45180000000000003</v>
      </c>
      <c r="M1012" s="123">
        <v>0.8559435152890249</v>
      </c>
      <c r="N1012" s="113">
        <f t="shared" si="121"/>
        <v>0.42797175764451245</v>
      </c>
      <c r="O1012" s="113">
        <v>1</v>
      </c>
      <c r="P1012" s="123" t="s">
        <v>780</v>
      </c>
      <c r="Q1012" s="124">
        <v>9.7149999999999999</v>
      </c>
      <c r="R1012" s="123">
        <v>1.3408117454483552</v>
      </c>
      <c r="S1012" s="113">
        <f t="shared" si="122"/>
        <v>0.67040587272417762</v>
      </c>
      <c r="T1012" s="113">
        <v>1</v>
      </c>
      <c r="U1012" s="123" t="s">
        <v>780</v>
      </c>
      <c r="V1012" s="124">
        <v>0.15590000000000001</v>
      </c>
      <c r="W1012" s="114">
        <f t="shared" si="123"/>
        <v>8.0444400000000019E-4</v>
      </c>
      <c r="X1012" s="124">
        <v>1.032</v>
      </c>
      <c r="Y1012" s="113">
        <f t="shared" si="124"/>
        <v>0.51600000000000001</v>
      </c>
      <c r="Z1012" s="113">
        <v>1</v>
      </c>
      <c r="AA1012" s="123" t="s">
        <v>780</v>
      </c>
      <c r="AB1012" s="121">
        <v>0.63837710118119917</v>
      </c>
      <c r="AC1012" s="120">
        <v>2403.4582812923577</v>
      </c>
      <c r="AD1012" s="120">
        <v>17.195424097072191</v>
      </c>
      <c r="AE1012" s="120">
        <v>2408.1019518691792</v>
      </c>
      <c r="AF1012" s="120">
        <v>12.419396225662695</v>
      </c>
      <c r="AG1012" s="120">
        <v>2412.0305041327615</v>
      </c>
      <c r="AH1012" s="120">
        <v>17.527542031629636</v>
      </c>
      <c r="AI1012" s="123">
        <v>99.644605537711229</v>
      </c>
      <c r="AJ1012" s="144" t="s">
        <v>771</v>
      </c>
      <c r="AK1012" s="143">
        <f t="shared" si="125"/>
        <v>2412.0305041327615</v>
      </c>
      <c r="AL1012" s="143">
        <f t="shared" si="126"/>
        <v>17.527542031629636</v>
      </c>
      <c r="AM1012" s="143">
        <v>1</v>
      </c>
      <c r="AN1012" s="143">
        <v>26321</v>
      </c>
      <c r="AO1012" s="146" t="s">
        <v>774</v>
      </c>
      <c r="AP1012" s="26">
        <v>0</v>
      </c>
      <c r="AQ1012" s="141">
        <f t="shared" si="127"/>
        <v>0.35539446228877125</v>
      </c>
      <c r="AR1012" s="145"/>
      <c r="AS1012" s="146"/>
      <c r="AT1012" s="145"/>
      <c r="AU1012" s="146"/>
      <c r="AV1012" s="145"/>
      <c r="AW1012" s="108"/>
      <c r="AX1012" s="144"/>
      <c r="AY1012" s="145"/>
      <c r="AZ1012" s="145"/>
      <c r="BA1012" s="145"/>
      <c r="BB1012" s="145"/>
      <c r="BC1012" s="145"/>
    </row>
    <row r="1013" spans="1:55" x14ac:dyDescent="0.2">
      <c r="A1013" s="6">
        <v>1028</v>
      </c>
      <c r="B1013" s="88" t="s">
        <v>750</v>
      </c>
      <c r="D1013" s="120" t="s">
        <v>79</v>
      </c>
      <c r="E1013" s="120" t="s">
        <v>773</v>
      </c>
      <c r="F1013" s="120">
        <v>293585.33792099357</v>
      </c>
      <c r="G1013" s="123">
        <v>106.45580533837088</v>
      </c>
      <c r="H1013" s="110">
        <f t="shared" si="120"/>
        <v>75.107518989412583</v>
      </c>
      <c r="I1013" s="123">
        <v>59.959880894807519</v>
      </c>
      <c r="J1013" s="121">
        <v>0.70552769527864223</v>
      </c>
      <c r="K1013" s="121" t="s">
        <v>560</v>
      </c>
      <c r="L1013" s="122">
        <v>0.4763</v>
      </c>
      <c r="M1013" s="123">
        <v>0.94950446375825326</v>
      </c>
      <c r="N1013" s="113">
        <f t="shared" si="121"/>
        <v>0.47475223187912663</v>
      </c>
      <c r="O1013" s="113">
        <v>1</v>
      </c>
      <c r="P1013" s="123" t="s">
        <v>780</v>
      </c>
      <c r="Q1013" s="124">
        <v>10.81</v>
      </c>
      <c r="R1013" s="123">
        <v>1.2599296885970437</v>
      </c>
      <c r="S1013" s="113">
        <f t="shared" si="122"/>
        <v>0.62996484429852184</v>
      </c>
      <c r="T1013" s="113">
        <v>1</v>
      </c>
      <c r="U1013" s="123" t="s">
        <v>780</v>
      </c>
      <c r="V1013" s="124">
        <v>0.16460000000000002</v>
      </c>
      <c r="W1013" s="114">
        <f t="shared" si="123"/>
        <v>6.816086000000002E-4</v>
      </c>
      <c r="X1013" s="124">
        <v>0.82820000000000005</v>
      </c>
      <c r="Y1013" s="113">
        <f t="shared" si="124"/>
        <v>0.41410000000000002</v>
      </c>
      <c r="Z1013" s="113">
        <v>1</v>
      </c>
      <c r="AA1013" s="123" t="s">
        <v>780</v>
      </c>
      <c r="AB1013" s="121">
        <v>0.75361702510204753</v>
      </c>
      <c r="AC1013" s="120">
        <v>2511.0973872100981</v>
      </c>
      <c r="AD1013" s="120">
        <v>19.778014584208449</v>
      </c>
      <c r="AE1013" s="120">
        <v>2507.0300905909398</v>
      </c>
      <c r="AF1013" s="120">
        <v>11.778025667711063</v>
      </c>
      <c r="AG1013" s="120">
        <v>2503.7377797274225</v>
      </c>
      <c r="AH1013" s="120">
        <v>13.935318660866233</v>
      </c>
      <c r="AI1013" s="123">
        <v>100.29394481891299</v>
      </c>
      <c r="AJ1013" s="144" t="s">
        <v>771</v>
      </c>
      <c r="AK1013" s="143">
        <f t="shared" si="125"/>
        <v>2503.7377797274225</v>
      </c>
      <c r="AL1013" s="143">
        <f t="shared" si="126"/>
        <v>13.935318660866233</v>
      </c>
      <c r="AM1013" s="143">
        <v>1</v>
      </c>
      <c r="AN1013" s="143">
        <v>26321</v>
      </c>
      <c r="AO1013" s="146" t="s">
        <v>774</v>
      </c>
      <c r="AP1013" s="26">
        <v>0</v>
      </c>
      <c r="AQ1013" s="141">
        <f t="shared" si="127"/>
        <v>-0.29394481891299051</v>
      </c>
      <c r="AR1013" s="145"/>
      <c r="AS1013" s="146"/>
      <c r="AT1013" s="145"/>
      <c r="AU1013" s="146"/>
      <c r="AV1013" s="145"/>
      <c r="AW1013" s="108"/>
      <c r="AX1013" s="144"/>
      <c r="AY1013" s="145"/>
      <c r="AZ1013" s="145"/>
      <c r="BA1013" s="145"/>
      <c r="BB1013" s="145"/>
      <c r="BC1013" s="145"/>
    </row>
    <row r="1014" spans="1:55" x14ac:dyDescent="0.2">
      <c r="A1014" s="6">
        <v>1029</v>
      </c>
      <c r="B1014" s="88" t="s">
        <v>750</v>
      </c>
      <c r="D1014" s="120" t="s">
        <v>80</v>
      </c>
      <c r="E1014" s="120" t="s">
        <v>773</v>
      </c>
      <c r="F1014" s="120">
        <v>694919.82460833865</v>
      </c>
      <c r="G1014" s="123">
        <v>262.96780315491446</v>
      </c>
      <c r="H1014" s="110">
        <f t="shared" si="120"/>
        <v>253.41589816203421</v>
      </c>
      <c r="I1014" s="123">
        <v>142.48490999034377</v>
      </c>
      <c r="J1014" s="121">
        <v>0.96367652283556093</v>
      </c>
      <c r="K1014" s="121" t="s">
        <v>560</v>
      </c>
      <c r="L1014" s="122">
        <v>0.43640000000000001</v>
      </c>
      <c r="M1014" s="123">
        <v>0.9295791340829207</v>
      </c>
      <c r="N1014" s="113">
        <f t="shared" si="121"/>
        <v>0.46478956704146035</v>
      </c>
      <c r="O1014" s="113">
        <v>1</v>
      </c>
      <c r="P1014" s="123" t="s">
        <v>780</v>
      </c>
      <c r="Q1014" s="124">
        <v>9.3260000000000005</v>
      </c>
      <c r="R1014" s="123">
        <v>1.091401357856149</v>
      </c>
      <c r="S1014" s="113">
        <f t="shared" si="122"/>
        <v>0.5457006789280745</v>
      </c>
      <c r="T1014" s="113">
        <v>1</v>
      </c>
      <c r="U1014" s="123" t="s">
        <v>780</v>
      </c>
      <c r="V1014" s="124">
        <v>0.155</v>
      </c>
      <c r="W1014" s="114">
        <f t="shared" si="123"/>
        <v>4.4322249999999996E-4</v>
      </c>
      <c r="X1014" s="124">
        <v>0.57189999999999996</v>
      </c>
      <c r="Y1014" s="113">
        <f t="shared" si="124"/>
        <v>0.28594999999999998</v>
      </c>
      <c r="Z1014" s="113">
        <v>1</v>
      </c>
      <c r="AA1014" s="123" t="s">
        <v>780</v>
      </c>
      <c r="AB1014" s="121">
        <v>0.85172986765281533</v>
      </c>
      <c r="AC1014" s="120">
        <v>2334.5444786912485</v>
      </c>
      <c r="AD1014" s="120">
        <v>18.231991752272279</v>
      </c>
      <c r="AE1014" s="120">
        <v>2370.6004887561062</v>
      </c>
      <c r="AF1014" s="120">
        <v>10.058377889569329</v>
      </c>
      <c r="AG1014" s="120">
        <v>2401.7501748572563</v>
      </c>
      <c r="AH1014" s="120">
        <v>9.7224630479693772</v>
      </c>
      <c r="AI1014" s="123">
        <v>97.201803215440506</v>
      </c>
      <c r="AJ1014" s="144" t="s">
        <v>771</v>
      </c>
      <c r="AK1014" s="143">
        <f t="shared" si="125"/>
        <v>2401.7501748572563</v>
      </c>
      <c r="AL1014" s="143">
        <f t="shared" si="126"/>
        <v>9.7224630479693772</v>
      </c>
      <c r="AM1014" s="143">
        <v>1</v>
      </c>
      <c r="AN1014" s="143">
        <v>26321</v>
      </c>
      <c r="AO1014" s="146" t="s">
        <v>774</v>
      </c>
      <c r="AP1014" s="26">
        <v>0</v>
      </c>
      <c r="AQ1014" s="141">
        <f t="shared" si="127"/>
        <v>2.7981967845594937</v>
      </c>
      <c r="AR1014" s="145"/>
      <c r="AS1014" s="146"/>
      <c r="AT1014" s="145"/>
      <c r="AU1014" s="146"/>
      <c r="AV1014" s="145"/>
      <c r="AW1014" s="108"/>
      <c r="AX1014" s="144"/>
      <c r="AY1014" s="145"/>
      <c r="AZ1014" s="145"/>
      <c r="BA1014" s="145"/>
      <c r="BB1014" s="145"/>
      <c r="BC1014" s="145"/>
    </row>
    <row r="1015" spans="1:55" x14ac:dyDescent="0.2">
      <c r="A1015" s="6">
        <v>1030</v>
      </c>
      <c r="B1015" s="88" t="s">
        <v>750</v>
      </c>
      <c r="D1015" s="120" t="s">
        <v>81</v>
      </c>
      <c r="E1015" s="120" t="s">
        <v>773</v>
      </c>
      <c r="F1015" s="120">
        <v>288985.24425813544</v>
      </c>
      <c r="G1015" s="123">
        <v>105.64607894386408</v>
      </c>
      <c r="H1015" s="110">
        <f t="shared" si="120"/>
        <v>121.88196523322574</v>
      </c>
      <c r="I1015" s="123">
        <v>62.683434465679625</v>
      </c>
      <c r="J1015" s="121">
        <v>1.1536818635549051</v>
      </c>
      <c r="K1015" s="121">
        <v>9.2857077563965981E-2</v>
      </c>
      <c r="L1015" s="122">
        <v>0.46879999999999999</v>
      </c>
      <c r="M1015" s="123">
        <v>0.90290572328849539</v>
      </c>
      <c r="N1015" s="113">
        <f t="shared" si="121"/>
        <v>0.45145286164424769</v>
      </c>
      <c r="O1015" s="113">
        <v>1</v>
      </c>
      <c r="P1015" s="123" t="s">
        <v>780</v>
      </c>
      <c r="Q1015" s="124">
        <v>10.69</v>
      </c>
      <c r="R1015" s="123">
        <v>1.3605364701403806</v>
      </c>
      <c r="S1015" s="113">
        <f t="shared" si="122"/>
        <v>0.6802682350701903</v>
      </c>
      <c r="T1015" s="113">
        <v>1</v>
      </c>
      <c r="U1015" s="123" t="s">
        <v>780</v>
      </c>
      <c r="V1015" s="124">
        <v>0.1653</v>
      </c>
      <c r="W1015" s="114">
        <f t="shared" si="123"/>
        <v>8.4137700000000003E-4</v>
      </c>
      <c r="X1015" s="124">
        <v>1.018</v>
      </c>
      <c r="Y1015" s="113">
        <f t="shared" si="124"/>
        <v>0.50900000000000001</v>
      </c>
      <c r="Z1015" s="113">
        <v>1</v>
      </c>
      <c r="AA1015" s="123" t="s">
        <v>780</v>
      </c>
      <c r="AB1015" s="121">
        <v>0.66363948567680309</v>
      </c>
      <c r="AC1015" s="120">
        <v>2478.3051326267432</v>
      </c>
      <c r="AD1015" s="120">
        <v>18.604299785485637</v>
      </c>
      <c r="AE1015" s="120">
        <v>2496.2136044764302</v>
      </c>
      <c r="AF1015" s="120">
        <v>12.711746749837857</v>
      </c>
      <c r="AG1015" s="120">
        <v>2510.8165103237811</v>
      </c>
      <c r="AH1015" s="120">
        <v>17.113331942880603</v>
      </c>
      <c r="AI1015" s="123">
        <v>98.705147207557374</v>
      </c>
      <c r="AJ1015" s="144" t="s">
        <v>771</v>
      </c>
      <c r="AK1015" s="143">
        <f t="shared" si="125"/>
        <v>2510.8165103237811</v>
      </c>
      <c r="AL1015" s="143">
        <f t="shared" si="126"/>
        <v>17.113331942880603</v>
      </c>
      <c r="AM1015" s="143">
        <v>1</v>
      </c>
      <c r="AN1015" s="143">
        <v>26321</v>
      </c>
      <c r="AO1015" s="146" t="s">
        <v>774</v>
      </c>
      <c r="AP1015" s="26">
        <v>0</v>
      </c>
      <c r="AQ1015" s="141">
        <f t="shared" si="127"/>
        <v>1.2948527924426259</v>
      </c>
      <c r="AR1015" s="145"/>
      <c r="AS1015" s="146"/>
      <c r="AT1015" s="145"/>
      <c r="AU1015" s="146"/>
      <c r="AV1015" s="145"/>
      <c r="AW1015" s="108"/>
      <c r="AX1015" s="144"/>
      <c r="AY1015" s="145"/>
      <c r="AZ1015" s="145"/>
      <c r="BA1015" s="145"/>
      <c r="BB1015" s="145"/>
      <c r="BC1015" s="145"/>
    </row>
    <row r="1016" spans="1:55" x14ac:dyDescent="0.2">
      <c r="A1016" s="6">
        <v>1031</v>
      </c>
      <c r="B1016" s="88" t="s">
        <v>750</v>
      </c>
      <c r="D1016" s="120" t="s">
        <v>82</v>
      </c>
      <c r="E1016" s="120" t="s">
        <v>773</v>
      </c>
      <c r="F1016" s="120">
        <v>401367.43188603868</v>
      </c>
      <c r="G1016" s="123">
        <v>242.34669232292185</v>
      </c>
      <c r="H1016" s="110">
        <f t="shared" si="120"/>
        <v>207.63355064300333</v>
      </c>
      <c r="I1016" s="123">
        <v>106.62634188589958</v>
      </c>
      <c r="J1016" s="121">
        <v>0.85676246971976822</v>
      </c>
      <c r="K1016" s="121">
        <v>0.24071958621736281</v>
      </c>
      <c r="L1016" s="122">
        <v>0.35599999999999998</v>
      </c>
      <c r="M1016" s="123">
        <v>1.1006662197988062</v>
      </c>
      <c r="N1016" s="113">
        <f t="shared" si="121"/>
        <v>0.55033310989940309</v>
      </c>
      <c r="O1016" s="113">
        <v>1</v>
      </c>
      <c r="P1016" s="123" t="s">
        <v>780</v>
      </c>
      <c r="Q1016" s="124">
        <v>7.5720000000000001</v>
      </c>
      <c r="R1016" s="123">
        <v>1.3638259745383514</v>
      </c>
      <c r="S1016" s="113">
        <f t="shared" si="122"/>
        <v>0.68191298726917571</v>
      </c>
      <c r="T1016" s="113">
        <v>1</v>
      </c>
      <c r="U1016" s="123" t="s">
        <v>780</v>
      </c>
      <c r="V1016" s="124">
        <v>0.15430000000000002</v>
      </c>
      <c r="W1016" s="114">
        <f t="shared" si="123"/>
        <v>6.2128895E-4</v>
      </c>
      <c r="X1016" s="124">
        <v>0.80530000000000002</v>
      </c>
      <c r="Y1016" s="113">
        <f t="shared" si="124"/>
        <v>0.40265000000000001</v>
      </c>
      <c r="Z1016" s="113">
        <v>1</v>
      </c>
      <c r="AA1016" s="123" t="s">
        <v>780</v>
      </c>
      <c r="AB1016" s="121">
        <v>0.80704301014018776</v>
      </c>
      <c r="AC1016" s="120">
        <v>1963.0798462917567</v>
      </c>
      <c r="AD1016" s="120">
        <v>18.654014847318876</v>
      </c>
      <c r="AE1016" s="120">
        <v>2181.5197328571785</v>
      </c>
      <c r="AF1016" s="120">
        <v>12.306788932425206</v>
      </c>
      <c r="AG1016" s="120">
        <v>2393.7631607868589</v>
      </c>
      <c r="AH1016" s="120">
        <v>13.702705673844855</v>
      </c>
      <c r="AI1016" s="123">
        <v>82.008106668600774</v>
      </c>
      <c r="AJ1016" s="144" t="s">
        <v>771</v>
      </c>
      <c r="AK1016" s="143">
        <f t="shared" si="125"/>
        <v>2393.7631607868589</v>
      </c>
      <c r="AL1016" s="143">
        <f t="shared" si="126"/>
        <v>13.702705673844855</v>
      </c>
      <c r="AM1016" s="143">
        <v>1</v>
      </c>
      <c r="AN1016" s="143">
        <v>26321</v>
      </c>
      <c r="AO1016" s="146" t="s">
        <v>774</v>
      </c>
      <c r="AP1016" s="26">
        <v>0</v>
      </c>
      <c r="AQ1016" s="141">
        <f t="shared" si="127"/>
        <v>17.991893331399226</v>
      </c>
      <c r="AR1016" s="145"/>
      <c r="AS1016" s="146"/>
      <c r="AT1016" s="145"/>
      <c r="AU1016" s="146"/>
      <c r="AV1016" s="145"/>
      <c r="AW1016" s="108"/>
      <c r="AX1016" s="144"/>
      <c r="AY1016" s="145"/>
      <c r="AZ1016" s="145"/>
      <c r="BA1016" s="145"/>
      <c r="BB1016" s="145"/>
      <c r="BC1016" s="145"/>
    </row>
    <row r="1017" spans="1:55" x14ac:dyDescent="0.2">
      <c r="A1017" s="6">
        <v>1032</v>
      </c>
      <c r="B1017" s="88" t="s">
        <v>750</v>
      </c>
      <c r="D1017" s="120" t="s">
        <v>83</v>
      </c>
      <c r="E1017" s="120" t="s">
        <v>773</v>
      </c>
      <c r="F1017" s="120">
        <v>240642.76340756891</v>
      </c>
      <c r="G1017" s="123">
        <v>97.075080161255073</v>
      </c>
      <c r="H1017" s="110">
        <f t="shared" si="120"/>
        <v>54.089302474778307</v>
      </c>
      <c r="I1017" s="123">
        <v>51.240314896568854</v>
      </c>
      <c r="J1017" s="121">
        <v>0.55719039721552155</v>
      </c>
      <c r="K1017" s="121">
        <v>0.5585127200020753</v>
      </c>
      <c r="L1017" s="122">
        <v>0.45990000000000003</v>
      </c>
      <c r="M1017" s="123">
        <v>1.0088989126749961</v>
      </c>
      <c r="N1017" s="113">
        <f t="shared" si="121"/>
        <v>0.50444945633749805</v>
      </c>
      <c r="O1017" s="113">
        <v>1</v>
      </c>
      <c r="P1017" s="123" t="s">
        <v>780</v>
      </c>
      <c r="Q1017" s="124">
        <v>10.49</v>
      </c>
      <c r="R1017" s="123">
        <v>1.292626505296703</v>
      </c>
      <c r="S1017" s="113">
        <f t="shared" si="122"/>
        <v>0.64631325264835149</v>
      </c>
      <c r="T1017" s="113">
        <v>1</v>
      </c>
      <c r="U1017" s="123" t="s">
        <v>780</v>
      </c>
      <c r="V1017" s="124">
        <v>0.16540000000000002</v>
      </c>
      <c r="W1017" s="114">
        <f t="shared" si="123"/>
        <v>6.6829870000000003E-4</v>
      </c>
      <c r="X1017" s="124">
        <v>0.80810000000000004</v>
      </c>
      <c r="Y1017" s="113">
        <f t="shared" si="124"/>
        <v>0.40405000000000002</v>
      </c>
      <c r="Z1017" s="113">
        <v>1</v>
      </c>
      <c r="AA1017" s="123" t="s">
        <v>780</v>
      </c>
      <c r="AB1017" s="121">
        <v>0.78050303667834697</v>
      </c>
      <c r="AC1017" s="120">
        <v>2439.0786193390791</v>
      </c>
      <c r="AD1017" s="120">
        <v>20.520676442297372</v>
      </c>
      <c r="AE1017" s="120">
        <v>2478.8917704872551</v>
      </c>
      <c r="AF1017" s="120">
        <v>12.053908114734895</v>
      </c>
      <c r="AG1017" s="120">
        <v>2511.6894709818034</v>
      </c>
      <c r="AH1017" s="120">
        <v>13.586678752767675</v>
      </c>
      <c r="AI1017" s="123">
        <v>97.10908324927837</v>
      </c>
      <c r="AJ1017" s="144" t="s">
        <v>771</v>
      </c>
      <c r="AK1017" s="143">
        <f t="shared" si="125"/>
        <v>2511.6894709818034</v>
      </c>
      <c r="AL1017" s="143">
        <f t="shared" si="126"/>
        <v>13.586678752767675</v>
      </c>
      <c r="AM1017" s="143">
        <v>1</v>
      </c>
      <c r="AN1017" s="143">
        <v>26321</v>
      </c>
      <c r="AO1017" s="146" t="s">
        <v>774</v>
      </c>
      <c r="AP1017" s="26">
        <v>0</v>
      </c>
      <c r="AQ1017" s="141">
        <f t="shared" si="127"/>
        <v>2.8909167507216296</v>
      </c>
      <c r="AR1017" s="145"/>
      <c r="AS1017" s="146"/>
      <c r="AT1017" s="145"/>
      <c r="AU1017" s="146"/>
      <c r="AV1017" s="145"/>
      <c r="AW1017" s="108"/>
      <c r="AX1017" s="144"/>
      <c r="AY1017" s="145"/>
      <c r="AZ1017" s="145"/>
      <c r="BA1017" s="145"/>
      <c r="BB1017" s="145"/>
      <c r="BC1017" s="145"/>
    </row>
    <row r="1018" spans="1:55" x14ac:dyDescent="0.2">
      <c r="A1018" s="6">
        <v>1033</v>
      </c>
      <c r="B1018" s="88" t="s">
        <v>750</v>
      </c>
      <c r="D1018" s="120" t="s">
        <v>84</v>
      </c>
      <c r="E1018" s="120" t="s">
        <v>773</v>
      </c>
      <c r="F1018" s="120">
        <v>652895.93118705659</v>
      </c>
      <c r="G1018" s="123">
        <v>507.02706598773528</v>
      </c>
      <c r="H1018" s="110">
        <f t="shared" si="120"/>
        <v>240.29840442663883</v>
      </c>
      <c r="I1018" s="123">
        <v>124.68927081912997</v>
      </c>
      <c r="J1018" s="121">
        <v>0.47393604907169101</v>
      </c>
      <c r="K1018" s="121">
        <v>0.35002765262324786</v>
      </c>
      <c r="L1018" s="122">
        <v>0.20710000000000003</v>
      </c>
      <c r="M1018" s="123">
        <v>2.5537947742583258</v>
      </c>
      <c r="N1018" s="113">
        <f t="shared" si="121"/>
        <v>1.2768973871291629</v>
      </c>
      <c r="O1018" s="113">
        <v>1</v>
      </c>
      <c r="P1018" s="123" t="s">
        <v>780</v>
      </c>
      <c r="Q1018" s="124">
        <v>4.0629999999999997</v>
      </c>
      <c r="R1018" s="123">
        <v>2.7022153929821644</v>
      </c>
      <c r="S1018" s="113">
        <f t="shared" si="122"/>
        <v>1.3511076964910822</v>
      </c>
      <c r="T1018" s="113">
        <v>1</v>
      </c>
      <c r="U1018" s="123" t="s">
        <v>780</v>
      </c>
      <c r="V1018" s="124">
        <v>0.14230000000000001</v>
      </c>
      <c r="W1018" s="114">
        <f t="shared" si="123"/>
        <v>6.2839680000000009E-4</v>
      </c>
      <c r="X1018" s="124">
        <v>0.8832000000000001</v>
      </c>
      <c r="Y1018" s="113">
        <f t="shared" si="124"/>
        <v>0.44160000000000005</v>
      </c>
      <c r="Z1018" s="113">
        <v>1</v>
      </c>
      <c r="AA1018" s="123" t="s">
        <v>780</v>
      </c>
      <c r="AB1018" s="121">
        <v>0.94507446774624371</v>
      </c>
      <c r="AC1018" s="120">
        <v>1213.1509118714343</v>
      </c>
      <c r="AD1018" s="120">
        <v>28.302811704777014</v>
      </c>
      <c r="AE1018" s="120">
        <v>1646.9254377019363</v>
      </c>
      <c r="AF1018" s="120">
        <v>22.260881890027349</v>
      </c>
      <c r="AG1018" s="120">
        <v>2255.5693739966191</v>
      </c>
      <c r="AH1018" s="120">
        <v>15.248265772369997</v>
      </c>
      <c r="AI1018" s="123">
        <v>53.784686290622275</v>
      </c>
      <c r="AJ1018" s="144" t="s">
        <v>771</v>
      </c>
      <c r="AK1018" s="143">
        <f t="shared" si="125"/>
        <v>2255.5693739966191</v>
      </c>
      <c r="AL1018" s="143">
        <f t="shared" si="126"/>
        <v>15.248265772369997</v>
      </c>
      <c r="AM1018" s="143">
        <v>1</v>
      </c>
      <c r="AN1018" s="143">
        <v>26321</v>
      </c>
      <c r="AO1018" s="146" t="s">
        <v>774</v>
      </c>
      <c r="AP1018" s="26">
        <v>0</v>
      </c>
      <c r="AQ1018" s="141">
        <f t="shared" si="127"/>
        <v>46.215313709377725</v>
      </c>
      <c r="AR1018" s="145"/>
      <c r="AS1018" s="146"/>
      <c r="AT1018" s="145"/>
      <c r="AU1018" s="146"/>
      <c r="AV1018" s="145"/>
      <c r="AW1018" s="108"/>
      <c r="AX1018" s="144"/>
      <c r="AY1018" s="145"/>
      <c r="AZ1018" s="145"/>
      <c r="BA1018" s="145"/>
      <c r="BB1018" s="145"/>
      <c r="BC1018" s="145"/>
    </row>
    <row r="1019" spans="1:55" x14ac:dyDescent="0.2">
      <c r="A1019" s="6">
        <v>1034</v>
      </c>
      <c r="B1019" s="88" t="s">
        <v>750</v>
      </c>
      <c r="D1019" s="120" t="s">
        <v>85</v>
      </c>
      <c r="E1019" s="120" t="s">
        <v>773</v>
      </c>
      <c r="F1019" s="120">
        <v>647591.46461161994</v>
      </c>
      <c r="G1019" s="123">
        <v>335.7151134993502</v>
      </c>
      <c r="H1019" s="110">
        <f t="shared" si="120"/>
        <v>146.9695187791456</v>
      </c>
      <c r="I1019" s="123">
        <v>126.28645180153231</v>
      </c>
      <c r="J1019" s="121">
        <v>0.43778046584557495</v>
      </c>
      <c r="K1019" s="121">
        <v>0.28521868450753668</v>
      </c>
      <c r="L1019" s="122">
        <v>0.33130000000000004</v>
      </c>
      <c r="M1019" s="123">
        <v>1.1519377353216607</v>
      </c>
      <c r="N1019" s="113">
        <f t="shared" si="121"/>
        <v>0.57596886766083033</v>
      </c>
      <c r="O1019" s="113">
        <v>1</v>
      </c>
      <c r="P1019" s="123" t="s">
        <v>780</v>
      </c>
      <c r="Q1019" s="124">
        <v>6.8170000000000002</v>
      </c>
      <c r="R1019" s="123">
        <v>1.3545884633134269</v>
      </c>
      <c r="S1019" s="113">
        <f t="shared" si="122"/>
        <v>0.67729423165671343</v>
      </c>
      <c r="T1019" s="113">
        <v>1</v>
      </c>
      <c r="U1019" s="123" t="s">
        <v>780</v>
      </c>
      <c r="V1019" s="124">
        <v>0.14920000000000003</v>
      </c>
      <c r="W1019" s="114">
        <f t="shared" si="123"/>
        <v>5.3167420000000006E-4</v>
      </c>
      <c r="X1019" s="124">
        <v>0.7127</v>
      </c>
      <c r="Y1019" s="113">
        <f t="shared" si="124"/>
        <v>0.35635</v>
      </c>
      <c r="Z1019" s="113">
        <v>1</v>
      </c>
      <c r="AA1019" s="123" t="s">
        <v>780</v>
      </c>
      <c r="AB1019" s="121">
        <v>0.85039683012206746</v>
      </c>
      <c r="AC1019" s="120">
        <v>1844.8636601549315</v>
      </c>
      <c r="AD1019" s="120">
        <v>18.507742291081513</v>
      </c>
      <c r="AE1019" s="120">
        <v>2087.9727546037516</v>
      </c>
      <c r="AF1019" s="120">
        <v>12.066209204181632</v>
      </c>
      <c r="AG1019" s="120">
        <v>2337.0588865372893</v>
      </c>
      <c r="AH1019" s="120">
        <v>12.198345486903118</v>
      </c>
      <c r="AI1019" s="123">
        <v>78.939545373988395</v>
      </c>
      <c r="AJ1019" s="144" t="s">
        <v>771</v>
      </c>
      <c r="AK1019" s="143">
        <f t="shared" si="125"/>
        <v>2337.0588865372893</v>
      </c>
      <c r="AL1019" s="143">
        <f t="shared" si="126"/>
        <v>12.198345486903118</v>
      </c>
      <c r="AM1019" s="143">
        <v>1</v>
      </c>
      <c r="AN1019" s="143">
        <v>26321</v>
      </c>
      <c r="AO1019" s="146" t="s">
        <v>774</v>
      </c>
      <c r="AP1019" s="26">
        <v>0</v>
      </c>
      <c r="AQ1019" s="141">
        <f t="shared" si="127"/>
        <v>21.060454626011605</v>
      </c>
      <c r="AR1019" s="145"/>
      <c r="AS1019" s="146"/>
      <c r="AT1019" s="145"/>
      <c r="AU1019" s="146"/>
      <c r="AV1019" s="145"/>
      <c r="AW1019" s="108"/>
      <c r="AX1019" s="144"/>
      <c r="AY1019" s="145"/>
      <c r="AZ1019" s="145"/>
      <c r="BA1019" s="145"/>
      <c r="BB1019" s="145"/>
      <c r="BC1019" s="145"/>
    </row>
    <row r="1020" spans="1:55" x14ac:dyDescent="0.2">
      <c r="A1020" s="6">
        <v>1035</v>
      </c>
      <c r="B1020" s="88" t="s">
        <v>750</v>
      </c>
      <c r="D1020" s="120" t="s">
        <v>86</v>
      </c>
      <c r="E1020" s="120" t="s">
        <v>773</v>
      </c>
      <c r="F1020" s="120">
        <v>729953.93413868616</v>
      </c>
      <c r="G1020" s="123">
        <v>341.0263478666493</v>
      </c>
      <c r="H1020" s="110">
        <f t="shared" si="120"/>
        <v>150.43866624238129</v>
      </c>
      <c r="I1020" s="123">
        <v>150.10771680057823</v>
      </c>
      <c r="J1020" s="121">
        <v>0.44113502426858509</v>
      </c>
      <c r="K1020" s="121" t="s">
        <v>560</v>
      </c>
      <c r="L1020" s="122">
        <v>0.38900000000000001</v>
      </c>
      <c r="M1020" s="123">
        <v>0.86397277997847965</v>
      </c>
      <c r="N1020" s="113">
        <f t="shared" si="121"/>
        <v>0.43198638998923983</v>
      </c>
      <c r="O1020" s="113">
        <v>1</v>
      </c>
      <c r="P1020" s="123" t="s">
        <v>780</v>
      </c>
      <c r="Q1020" s="124">
        <v>7.9480000000000004</v>
      </c>
      <c r="R1020" s="123">
        <v>1.0544812790180018</v>
      </c>
      <c r="S1020" s="113">
        <f t="shared" si="122"/>
        <v>0.52724063950900091</v>
      </c>
      <c r="T1020" s="113">
        <v>1</v>
      </c>
      <c r="U1020" s="123" t="s">
        <v>780</v>
      </c>
      <c r="V1020" s="124">
        <v>0.14820000000000003</v>
      </c>
      <c r="W1020" s="114">
        <f t="shared" si="123"/>
        <v>4.4800860000000011E-4</v>
      </c>
      <c r="X1020" s="124">
        <v>0.60460000000000003</v>
      </c>
      <c r="Y1020" s="113">
        <f t="shared" si="124"/>
        <v>0.30230000000000001</v>
      </c>
      <c r="Z1020" s="113">
        <v>1</v>
      </c>
      <c r="AA1020" s="123" t="s">
        <v>780</v>
      </c>
      <c r="AB1020" s="121">
        <v>0.81933439423700771</v>
      </c>
      <c r="AC1020" s="120">
        <v>2118.3871803431844</v>
      </c>
      <c r="AD1020" s="120">
        <v>15.61801850758502</v>
      </c>
      <c r="AE1020" s="120">
        <v>2225.18176946937</v>
      </c>
      <c r="AF1020" s="120">
        <v>9.5553090236594471</v>
      </c>
      <c r="AG1020" s="120">
        <v>2324.9868865726407</v>
      </c>
      <c r="AH1020" s="120">
        <v>10.3603379495687</v>
      </c>
      <c r="AI1020" s="123">
        <v>91.113941010909798</v>
      </c>
      <c r="AJ1020" s="144" t="s">
        <v>771</v>
      </c>
      <c r="AK1020" s="143">
        <f t="shared" si="125"/>
        <v>2324.9868865726407</v>
      </c>
      <c r="AL1020" s="143">
        <f t="shared" si="126"/>
        <v>10.3603379495687</v>
      </c>
      <c r="AM1020" s="143">
        <v>1</v>
      </c>
      <c r="AN1020" s="143">
        <v>26321</v>
      </c>
      <c r="AO1020" s="146" t="s">
        <v>774</v>
      </c>
      <c r="AP1020" s="26">
        <v>0</v>
      </c>
      <c r="AQ1020" s="141">
        <f t="shared" si="127"/>
        <v>8.886058989090202</v>
      </c>
      <c r="AR1020" s="145"/>
      <c r="AS1020" s="146"/>
      <c r="AT1020" s="145"/>
      <c r="AU1020" s="146"/>
      <c r="AV1020" s="145"/>
      <c r="AW1020" s="108"/>
      <c r="AX1020" s="144"/>
      <c r="AY1020" s="145"/>
      <c r="AZ1020" s="145"/>
      <c r="BA1020" s="145"/>
      <c r="BB1020" s="145"/>
      <c r="BC1020" s="145"/>
    </row>
    <row r="1021" spans="1:55" x14ac:dyDescent="0.2">
      <c r="A1021" s="6">
        <v>1036</v>
      </c>
      <c r="B1021" s="88" t="s">
        <v>750</v>
      </c>
      <c r="D1021" s="120" t="s">
        <v>102</v>
      </c>
      <c r="E1021" s="120" t="s">
        <v>773</v>
      </c>
      <c r="F1021" s="120">
        <v>464340.28879098583</v>
      </c>
      <c r="G1021" s="123">
        <v>230.80492770346453</v>
      </c>
      <c r="H1021" s="110">
        <f t="shared" si="120"/>
        <v>261.64805109995581</v>
      </c>
      <c r="I1021" s="123">
        <v>96.171513587219479</v>
      </c>
      <c r="J1021" s="121">
        <v>1.1336328634894579</v>
      </c>
      <c r="K1021" s="121">
        <v>0.64020140972372475</v>
      </c>
      <c r="L1021" s="122">
        <v>0.32930000000000004</v>
      </c>
      <c r="M1021" s="123">
        <v>1.4103311006636938</v>
      </c>
      <c r="N1021" s="113">
        <f t="shared" si="121"/>
        <v>0.70516555033184691</v>
      </c>
      <c r="O1021" s="113">
        <v>1</v>
      </c>
      <c r="P1021" s="123" t="s">
        <v>780</v>
      </c>
      <c r="Q1021" s="124">
        <v>7.8239999999999998</v>
      </c>
      <c r="R1021" s="123">
        <v>1.5913854885156802</v>
      </c>
      <c r="S1021" s="113">
        <f t="shared" si="122"/>
        <v>0.79569274425784009</v>
      </c>
      <c r="T1021" s="113">
        <v>1</v>
      </c>
      <c r="U1021" s="123" t="s">
        <v>780</v>
      </c>
      <c r="V1021" s="124">
        <v>0.17230000000000001</v>
      </c>
      <c r="W1021" s="114">
        <f t="shared" si="123"/>
        <v>6.350978000000001E-4</v>
      </c>
      <c r="X1021" s="124">
        <v>0.73720000000000008</v>
      </c>
      <c r="Y1021" s="113">
        <f t="shared" si="124"/>
        <v>0.36860000000000004</v>
      </c>
      <c r="Z1021" s="113">
        <v>1</v>
      </c>
      <c r="AA1021" s="123" t="s">
        <v>780</v>
      </c>
      <c r="AB1021" s="121">
        <v>0.88622845365967251</v>
      </c>
      <c r="AC1021" s="120">
        <v>1835.1857486932245</v>
      </c>
      <c r="AD1021" s="120">
        <v>22.563597011761431</v>
      </c>
      <c r="AE1021" s="120">
        <v>2211.0118887195895</v>
      </c>
      <c r="AF1021" s="120">
        <v>14.429559355684432</v>
      </c>
      <c r="AG1021" s="120">
        <v>2580.1734039523903</v>
      </c>
      <c r="AH1021" s="120">
        <v>12.311837042993281</v>
      </c>
      <c r="AI1021" s="123">
        <v>71.126450101455561</v>
      </c>
      <c r="AJ1021" s="144" t="s">
        <v>771</v>
      </c>
      <c r="AK1021" s="143">
        <f t="shared" si="125"/>
        <v>2580.1734039523903</v>
      </c>
      <c r="AL1021" s="143">
        <f t="shared" si="126"/>
        <v>12.311837042993281</v>
      </c>
      <c r="AM1021" s="143">
        <v>1</v>
      </c>
      <c r="AN1021" s="143">
        <v>26321</v>
      </c>
      <c r="AO1021" s="146" t="s">
        <v>774</v>
      </c>
      <c r="AP1021" s="26">
        <v>0</v>
      </c>
      <c r="AQ1021" s="141">
        <f t="shared" si="127"/>
        <v>28.873549898544439</v>
      </c>
      <c r="AR1021" s="145"/>
      <c r="AS1021" s="146"/>
      <c r="AT1021" s="145"/>
      <c r="AU1021" s="146"/>
      <c r="AV1021" s="145"/>
      <c r="AW1021" s="108"/>
      <c r="AX1021" s="144"/>
      <c r="AY1021" s="145"/>
      <c r="AZ1021" s="145"/>
      <c r="BA1021" s="145"/>
      <c r="BB1021" s="145"/>
      <c r="BC1021" s="145"/>
    </row>
    <row r="1022" spans="1:55" x14ac:dyDescent="0.2">
      <c r="A1022" s="6">
        <v>1037</v>
      </c>
      <c r="B1022" s="88" t="s">
        <v>750</v>
      </c>
      <c r="D1022" s="120" t="s">
        <v>117</v>
      </c>
      <c r="E1022" s="120" t="s">
        <v>773</v>
      </c>
      <c r="F1022" s="120">
        <v>440421.69028690428</v>
      </c>
      <c r="G1022" s="123">
        <v>163.69223748699554</v>
      </c>
      <c r="H1022" s="110">
        <f t="shared" si="120"/>
        <v>142.23521037276598</v>
      </c>
      <c r="I1022" s="123">
        <v>89.640825553990027</v>
      </c>
      <c r="J1022" s="121">
        <v>0.86891848114707215</v>
      </c>
      <c r="K1022" s="121">
        <v>3.5887931235890846E-2</v>
      </c>
      <c r="L1022" s="122">
        <v>0.45130000000000003</v>
      </c>
      <c r="M1022" s="123">
        <v>1.2432009279196272</v>
      </c>
      <c r="N1022" s="113">
        <f t="shared" si="121"/>
        <v>0.62160046395981361</v>
      </c>
      <c r="O1022" s="113">
        <v>1</v>
      </c>
      <c r="P1022" s="123" t="s">
        <v>780</v>
      </c>
      <c r="Q1022" s="124">
        <v>9.6470000000000002</v>
      </c>
      <c r="R1022" s="123">
        <v>1.6605091025169845</v>
      </c>
      <c r="S1022" s="113">
        <f t="shared" si="122"/>
        <v>0.83025455125849223</v>
      </c>
      <c r="T1022" s="113">
        <v>1</v>
      </c>
      <c r="U1022" s="123" t="s">
        <v>780</v>
      </c>
      <c r="V1022" s="124">
        <v>0.155</v>
      </c>
      <c r="W1022" s="114">
        <f t="shared" si="123"/>
        <v>8.5327499999999991E-4</v>
      </c>
      <c r="X1022" s="124">
        <v>1.101</v>
      </c>
      <c r="Y1022" s="113">
        <f t="shared" si="124"/>
        <v>0.55049999999999999</v>
      </c>
      <c r="Z1022" s="113">
        <v>1</v>
      </c>
      <c r="AA1022" s="123" t="s">
        <v>780</v>
      </c>
      <c r="AB1022" s="121">
        <v>0.74868660824273392</v>
      </c>
      <c r="AC1022" s="120">
        <v>2401.12302370007</v>
      </c>
      <c r="AD1022" s="120">
        <v>24.970226100821947</v>
      </c>
      <c r="AE1022" s="120">
        <v>2401.6387218211871</v>
      </c>
      <c r="AF1022" s="120">
        <v>15.392985113147461</v>
      </c>
      <c r="AG1022" s="120">
        <v>2402.0760305438084</v>
      </c>
      <c r="AH1022" s="120">
        <v>18.714002878369797</v>
      </c>
      <c r="AI1022" s="123">
        <v>99.960325700285068</v>
      </c>
      <c r="AJ1022" s="144" t="s">
        <v>771</v>
      </c>
      <c r="AK1022" s="143">
        <f t="shared" si="125"/>
        <v>2402.0760305438084</v>
      </c>
      <c r="AL1022" s="143">
        <f t="shared" si="126"/>
        <v>18.714002878369797</v>
      </c>
      <c r="AM1022" s="143">
        <v>1</v>
      </c>
      <c r="AN1022" s="143">
        <v>26321</v>
      </c>
      <c r="AO1022" s="146" t="s">
        <v>774</v>
      </c>
      <c r="AP1022" s="26">
        <v>0</v>
      </c>
      <c r="AQ1022" s="141">
        <f t="shared" si="127"/>
        <v>3.9674299714931749E-2</v>
      </c>
      <c r="AR1022" s="145"/>
      <c r="AS1022" s="146"/>
      <c r="AT1022" s="145"/>
      <c r="AU1022" s="146"/>
      <c r="AV1022" s="145"/>
      <c r="AW1022" s="108"/>
      <c r="AX1022" s="144"/>
      <c r="AY1022" s="145"/>
      <c r="AZ1022" s="145"/>
      <c r="BA1022" s="145"/>
      <c r="BB1022" s="145"/>
      <c r="BC1022" s="145"/>
    </row>
    <row r="1023" spans="1:55" x14ac:dyDescent="0.2">
      <c r="A1023" s="6">
        <v>1038</v>
      </c>
      <c r="B1023" s="88" t="s">
        <v>750</v>
      </c>
      <c r="D1023" s="120" t="s">
        <v>118</v>
      </c>
      <c r="E1023" s="120" t="s">
        <v>773</v>
      </c>
      <c r="F1023" s="120">
        <v>1028981.7289341228</v>
      </c>
      <c r="G1023" s="123">
        <v>1282.2442619093613</v>
      </c>
      <c r="H1023" s="110">
        <f t="shared" si="120"/>
        <v>434.46550127358307</v>
      </c>
      <c r="I1023" s="123">
        <v>299.16829657377281</v>
      </c>
      <c r="J1023" s="121">
        <v>0.33883208853407554</v>
      </c>
      <c r="K1023" s="121">
        <v>0.83403345664133022</v>
      </c>
      <c r="L1023" s="122">
        <v>0.21790000000000001</v>
      </c>
      <c r="M1023" s="123">
        <v>3.3693438298291341</v>
      </c>
      <c r="N1023" s="113">
        <f t="shared" si="121"/>
        <v>1.684671914914567</v>
      </c>
      <c r="O1023" s="113">
        <v>1</v>
      </c>
      <c r="P1023" s="123" t="s">
        <v>780</v>
      </c>
      <c r="Q1023" s="124">
        <v>3.407</v>
      </c>
      <c r="R1023" s="123">
        <v>5.0813683984406737</v>
      </c>
      <c r="S1023" s="113">
        <f t="shared" si="122"/>
        <v>2.5406841992203368</v>
      </c>
      <c r="T1023" s="113">
        <v>1</v>
      </c>
      <c r="U1023" s="123" t="s">
        <v>780</v>
      </c>
      <c r="V1023" s="124">
        <v>0.1134</v>
      </c>
      <c r="W1023" s="114">
        <f t="shared" si="123"/>
        <v>2.1568679999999997E-3</v>
      </c>
      <c r="X1023" s="124">
        <v>3.8039999999999998</v>
      </c>
      <c r="Y1023" s="113">
        <f t="shared" si="124"/>
        <v>1.9019999999999999</v>
      </c>
      <c r="Z1023" s="113">
        <v>1</v>
      </c>
      <c r="AA1023" s="123" t="s">
        <v>780</v>
      </c>
      <c r="AB1023" s="121">
        <v>0.66307804623319366</v>
      </c>
      <c r="AC1023" s="120">
        <v>1270.7712310789539</v>
      </c>
      <c r="AD1023" s="120">
        <v>38.978228701216949</v>
      </c>
      <c r="AE1023" s="120">
        <v>1505.9028806477593</v>
      </c>
      <c r="AF1023" s="120">
        <v>40.691081025799576</v>
      </c>
      <c r="AG1023" s="120">
        <v>1854.3540968958753</v>
      </c>
      <c r="AH1023" s="120">
        <v>68.743616367406602</v>
      </c>
      <c r="AI1023" s="123">
        <v>68.529049182471738</v>
      </c>
      <c r="AJ1023" s="144" t="s">
        <v>771</v>
      </c>
      <c r="AK1023" s="143">
        <f t="shared" si="125"/>
        <v>1854.3540968958753</v>
      </c>
      <c r="AL1023" s="143">
        <f t="shared" si="126"/>
        <v>68.743616367406602</v>
      </c>
      <c r="AM1023" s="143">
        <v>1</v>
      </c>
      <c r="AN1023" s="143">
        <v>26321</v>
      </c>
      <c r="AO1023" s="146" t="s">
        <v>774</v>
      </c>
      <c r="AP1023" s="26">
        <v>0</v>
      </c>
      <c r="AQ1023" s="141">
        <f t="shared" si="127"/>
        <v>31.470950817528262</v>
      </c>
      <c r="AR1023" s="145"/>
      <c r="AS1023" s="146"/>
      <c r="AT1023" s="145"/>
      <c r="AU1023" s="146"/>
      <c r="AV1023" s="145"/>
      <c r="AW1023" s="108"/>
      <c r="AX1023" s="144"/>
      <c r="AY1023" s="145"/>
      <c r="AZ1023" s="145"/>
      <c r="BA1023" s="145"/>
      <c r="BB1023" s="145"/>
      <c r="BC1023" s="145"/>
    </row>
    <row r="1024" spans="1:55" x14ac:dyDescent="0.2">
      <c r="A1024" s="6">
        <v>1039</v>
      </c>
      <c r="B1024" s="88" t="s">
        <v>750</v>
      </c>
      <c r="D1024" s="120" t="s">
        <v>119</v>
      </c>
      <c r="E1024" s="120" t="s">
        <v>773</v>
      </c>
      <c r="F1024" s="120">
        <v>541655.22132751578</v>
      </c>
      <c r="G1024" s="123">
        <v>230.16379226372715</v>
      </c>
      <c r="H1024" s="110">
        <f t="shared" si="120"/>
        <v>197.08286963450158</v>
      </c>
      <c r="I1024" s="123">
        <v>88.528897641120906</v>
      </c>
      <c r="J1024" s="121">
        <v>0.85627225592754974</v>
      </c>
      <c r="K1024" s="121">
        <v>0.25277242222069563</v>
      </c>
      <c r="L1024" s="122">
        <v>0.28940000000000005</v>
      </c>
      <c r="M1024" s="123">
        <v>1.9647233480200994</v>
      </c>
      <c r="N1024" s="113">
        <f t="shared" si="121"/>
        <v>0.9823616740100497</v>
      </c>
      <c r="O1024" s="113">
        <v>1</v>
      </c>
      <c r="P1024" s="123" t="s">
        <v>780</v>
      </c>
      <c r="Q1024" s="124">
        <v>6.0229999999999997</v>
      </c>
      <c r="R1024" s="123">
        <v>2.1810420424905939</v>
      </c>
      <c r="S1024" s="113">
        <f t="shared" si="122"/>
        <v>1.0905210212452969</v>
      </c>
      <c r="T1024" s="113">
        <v>1</v>
      </c>
      <c r="U1024" s="123" t="s">
        <v>780</v>
      </c>
      <c r="V1024" s="124">
        <v>0.15090000000000001</v>
      </c>
      <c r="W1024" s="114">
        <f t="shared" si="123"/>
        <v>7.1451149999999998E-4</v>
      </c>
      <c r="X1024" s="124">
        <v>0.94699999999999995</v>
      </c>
      <c r="Y1024" s="113">
        <f t="shared" si="124"/>
        <v>0.47349999999999998</v>
      </c>
      <c r="Z1024" s="113">
        <v>1</v>
      </c>
      <c r="AA1024" s="123" t="s">
        <v>780</v>
      </c>
      <c r="AB1024" s="121">
        <v>0.90081864986725613</v>
      </c>
      <c r="AC1024" s="120">
        <v>1638.5905409746372</v>
      </c>
      <c r="AD1024" s="120">
        <v>28.490749921276347</v>
      </c>
      <c r="AE1024" s="120">
        <v>1979.144362892644</v>
      </c>
      <c r="AF1024" s="120">
        <v>19.172364196370836</v>
      </c>
      <c r="AG1024" s="120">
        <v>2356.5055213367436</v>
      </c>
      <c r="AH1024" s="120">
        <v>16.175505935964832</v>
      </c>
      <c r="AI1024" s="123">
        <v>69.534763493579064</v>
      </c>
      <c r="AJ1024" s="144" t="s">
        <v>771</v>
      </c>
      <c r="AK1024" s="143">
        <f t="shared" si="125"/>
        <v>2356.5055213367436</v>
      </c>
      <c r="AL1024" s="143">
        <f t="shared" si="126"/>
        <v>16.175505935964832</v>
      </c>
      <c r="AM1024" s="143">
        <v>1</v>
      </c>
      <c r="AN1024" s="143">
        <v>26321</v>
      </c>
      <c r="AO1024" s="146" t="s">
        <v>774</v>
      </c>
      <c r="AP1024" s="26">
        <v>0</v>
      </c>
      <c r="AQ1024" s="141">
        <f t="shared" si="127"/>
        <v>30.465236506420936</v>
      </c>
      <c r="AR1024" s="145"/>
      <c r="AS1024" s="146"/>
      <c r="AT1024" s="145"/>
      <c r="AU1024" s="146"/>
      <c r="AV1024" s="145"/>
      <c r="AW1024" s="108"/>
      <c r="AX1024" s="144"/>
      <c r="AY1024" s="145"/>
      <c r="AZ1024" s="145"/>
      <c r="BA1024" s="145"/>
      <c r="BB1024" s="145"/>
      <c r="BC1024" s="145"/>
    </row>
    <row r="1025" spans="1:55" x14ac:dyDescent="0.2">
      <c r="A1025" s="6">
        <v>1040</v>
      </c>
      <c r="B1025" s="88" t="s">
        <v>750</v>
      </c>
      <c r="D1025" s="120" t="s">
        <v>120</v>
      </c>
      <c r="E1025" s="120" t="s">
        <v>773</v>
      </c>
      <c r="F1025" s="120">
        <v>983643.75456596282</v>
      </c>
      <c r="G1025" s="123">
        <v>611.16188784601172</v>
      </c>
      <c r="H1025" s="110">
        <f t="shared" si="120"/>
        <v>365.78074339298672</v>
      </c>
      <c r="I1025" s="123">
        <v>196.77401374398664</v>
      </c>
      <c r="J1025" s="121">
        <v>0.59850057843454529</v>
      </c>
      <c r="K1025" s="121">
        <v>0.35766823538986242</v>
      </c>
      <c r="L1025" s="122">
        <v>0.2833</v>
      </c>
      <c r="M1025" s="123">
        <v>1.4293438512213075</v>
      </c>
      <c r="N1025" s="113">
        <f t="shared" si="121"/>
        <v>0.71467192561065374</v>
      </c>
      <c r="O1025" s="113">
        <v>1</v>
      </c>
      <c r="P1025" s="123" t="s">
        <v>780</v>
      </c>
      <c r="Q1025" s="124">
        <v>5.2009999999999996</v>
      </c>
      <c r="R1025" s="123">
        <v>1.9486130142419713</v>
      </c>
      <c r="S1025" s="113">
        <f t="shared" si="122"/>
        <v>0.97430650712098565</v>
      </c>
      <c r="T1025" s="113">
        <v>1</v>
      </c>
      <c r="U1025" s="123" t="s">
        <v>780</v>
      </c>
      <c r="V1025" s="124">
        <v>0.1331</v>
      </c>
      <c r="W1025" s="114">
        <f t="shared" si="123"/>
        <v>8.8112200000000002E-4</v>
      </c>
      <c r="X1025" s="124">
        <v>1.3240000000000001</v>
      </c>
      <c r="Y1025" s="113">
        <f t="shared" si="124"/>
        <v>0.66200000000000003</v>
      </c>
      <c r="Z1025" s="113">
        <v>1</v>
      </c>
      <c r="AA1025" s="123" t="s">
        <v>780</v>
      </c>
      <c r="AB1025" s="121">
        <v>0.733518580023102</v>
      </c>
      <c r="AC1025" s="120">
        <v>1608.1974382005701</v>
      </c>
      <c r="AD1025" s="120">
        <v>20.375853214969538</v>
      </c>
      <c r="AE1025" s="120">
        <v>1852.7529177254819</v>
      </c>
      <c r="AF1025" s="120">
        <v>16.73215082416823</v>
      </c>
      <c r="AG1025" s="120">
        <v>2139.5647432823548</v>
      </c>
      <c r="AH1025" s="120">
        <v>23.156664771760891</v>
      </c>
      <c r="AI1025" s="123">
        <v>75.164700822906525</v>
      </c>
      <c r="AJ1025" s="144" t="s">
        <v>771</v>
      </c>
      <c r="AK1025" s="143">
        <f t="shared" si="125"/>
        <v>2139.5647432823548</v>
      </c>
      <c r="AL1025" s="143">
        <f t="shared" si="126"/>
        <v>23.156664771760891</v>
      </c>
      <c r="AM1025" s="143">
        <v>1</v>
      </c>
      <c r="AN1025" s="143">
        <v>26321</v>
      </c>
      <c r="AO1025" s="146" t="s">
        <v>774</v>
      </c>
      <c r="AP1025" s="26">
        <v>0</v>
      </c>
      <c r="AQ1025" s="141">
        <f t="shared" si="127"/>
        <v>24.835299177093475</v>
      </c>
      <c r="AR1025" s="145"/>
      <c r="AS1025" s="146"/>
      <c r="AT1025" s="145"/>
      <c r="AU1025" s="146"/>
      <c r="AV1025" s="145"/>
      <c r="AW1025" s="108"/>
      <c r="AX1025" s="144"/>
      <c r="AY1025" s="145"/>
      <c r="AZ1025" s="145"/>
      <c r="BA1025" s="145"/>
      <c r="BB1025" s="145"/>
      <c r="BC1025" s="145"/>
    </row>
    <row r="1026" spans="1:55" x14ac:dyDescent="0.2">
      <c r="A1026" s="6">
        <v>1041</v>
      </c>
      <c r="B1026" s="88" t="s">
        <v>750</v>
      </c>
      <c r="D1026" s="120" t="s">
        <v>121</v>
      </c>
      <c r="E1026" s="120" t="s">
        <v>773</v>
      </c>
      <c r="F1026" s="120">
        <v>320631.81024648302</v>
      </c>
      <c r="G1026" s="123">
        <v>118.32613573630992</v>
      </c>
      <c r="H1026" s="110">
        <f t="shared" si="120"/>
        <v>82.298595419848965</v>
      </c>
      <c r="I1026" s="123">
        <v>65.263132028121305</v>
      </c>
      <c r="J1026" s="121">
        <v>0.69552339310101008</v>
      </c>
      <c r="K1026" s="121">
        <v>0.37698032549632154</v>
      </c>
      <c r="L1026" s="122">
        <v>0.46820000000000006</v>
      </c>
      <c r="M1026" s="123">
        <v>0.92826352262142431</v>
      </c>
      <c r="N1026" s="113">
        <f t="shared" si="121"/>
        <v>0.46413176131071215</v>
      </c>
      <c r="O1026" s="113">
        <v>1</v>
      </c>
      <c r="P1026" s="123" t="s">
        <v>780</v>
      </c>
      <c r="Q1026" s="124">
        <v>10.48</v>
      </c>
      <c r="R1026" s="123">
        <v>1.6631979827776797</v>
      </c>
      <c r="S1026" s="113">
        <f t="shared" si="122"/>
        <v>0.83159899138883986</v>
      </c>
      <c r="T1026" s="113">
        <v>1</v>
      </c>
      <c r="U1026" s="123" t="s">
        <v>780</v>
      </c>
      <c r="V1026" s="124">
        <v>0.1623</v>
      </c>
      <c r="W1026" s="114">
        <f t="shared" si="123"/>
        <v>1.11987E-3</v>
      </c>
      <c r="X1026" s="124">
        <v>1.38</v>
      </c>
      <c r="Y1026" s="113">
        <f t="shared" si="124"/>
        <v>0.69</v>
      </c>
      <c r="Z1026" s="113">
        <v>1</v>
      </c>
      <c r="AA1026" s="123" t="s">
        <v>780</v>
      </c>
      <c r="AB1026" s="121">
        <v>0.55811967801400686</v>
      </c>
      <c r="AC1026" s="120">
        <v>2475.8346698565269</v>
      </c>
      <c r="AD1026" s="120">
        <v>19.111908745495384</v>
      </c>
      <c r="AE1026" s="120">
        <v>2477.9743443333969</v>
      </c>
      <c r="AF1026" s="120">
        <v>15.534742365468446</v>
      </c>
      <c r="AG1026" s="120">
        <v>2479.7293651623886</v>
      </c>
      <c r="AH1026" s="120">
        <v>23.277485166752506</v>
      </c>
      <c r="AI1026" s="123">
        <v>99.842938694819765</v>
      </c>
      <c r="AJ1026" s="144" t="s">
        <v>771</v>
      </c>
      <c r="AK1026" s="143">
        <f t="shared" si="125"/>
        <v>2479.7293651623886</v>
      </c>
      <c r="AL1026" s="143">
        <f t="shared" si="126"/>
        <v>23.277485166752506</v>
      </c>
      <c r="AM1026" s="143">
        <v>1</v>
      </c>
      <c r="AN1026" s="143">
        <v>26321</v>
      </c>
      <c r="AO1026" s="146" t="s">
        <v>774</v>
      </c>
      <c r="AP1026" s="26">
        <v>0</v>
      </c>
      <c r="AQ1026" s="141">
        <f t="shared" si="127"/>
        <v>0.15706130518023542</v>
      </c>
      <c r="AR1026" s="145"/>
      <c r="AS1026" s="146"/>
      <c r="AT1026" s="145"/>
      <c r="AU1026" s="146"/>
      <c r="AV1026" s="145"/>
      <c r="AW1026" s="108"/>
      <c r="AX1026" s="144"/>
      <c r="AY1026" s="145"/>
      <c r="AZ1026" s="145"/>
      <c r="BA1026" s="145"/>
      <c r="BB1026" s="145"/>
      <c r="BC1026" s="145"/>
    </row>
    <row r="1027" spans="1:55" x14ac:dyDescent="0.2">
      <c r="A1027" s="6">
        <v>1042</v>
      </c>
      <c r="B1027" s="88" t="s">
        <v>750</v>
      </c>
      <c r="D1027" s="120" t="s">
        <v>122</v>
      </c>
      <c r="E1027" s="120" t="s">
        <v>773</v>
      </c>
      <c r="F1027" s="120">
        <v>172820.00960591697</v>
      </c>
      <c r="G1027" s="123">
        <v>68.990477258690291</v>
      </c>
      <c r="H1027" s="110">
        <f t="shared" ref="H1027:H1090" si="128">J1027*G1027</f>
        <v>45.766584064196557</v>
      </c>
      <c r="I1027" s="123">
        <v>30.726195401304569</v>
      </c>
      <c r="J1027" s="121">
        <v>0.66337537994682638</v>
      </c>
      <c r="K1027" s="121">
        <v>5.0866280173089515E-2</v>
      </c>
      <c r="L1027" s="122">
        <v>0.37380000000000002</v>
      </c>
      <c r="M1027" s="123">
        <v>1.1813948349872094</v>
      </c>
      <c r="N1027" s="113">
        <f t="shared" ref="N1027:N1090" si="129">M1027/2</f>
        <v>0.59069741749360472</v>
      </c>
      <c r="O1027" s="113">
        <v>1</v>
      </c>
      <c r="P1027" s="123" t="s">
        <v>780</v>
      </c>
      <c r="Q1027" s="124">
        <v>8.3140000000000001</v>
      </c>
      <c r="R1027" s="123">
        <v>2.2161558953770877</v>
      </c>
      <c r="S1027" s="113">
        <f t="shared" ref="S1027:S1090" si="130">R1027/2</f>
        <v>1.1080779476885438</v>
      </c>
      <c r="T1027" s="113">
        <v>1</v>
      </c>
      <c r="U1027" s="123" t="s">
        <v>780</v>
      </c>
      <c r="V1027" s="124">
        <v>0.1613</v>
      </c>
      <c r="W1027" s="114">
        <f t="shared" ref="W1027:W1090" si="131">(Y1027/100)*V1027</f>
        <v>1.5121874999999999E-3</v>
      </c>
      <c r="X1027" s="124">
        <v>1.875</v>
      </c>
      <c r="Y1027" s="113">
        <f t="shared" ref="Y1027:Y1090" si="132">X1027/2</f>
        <v>0.9375</v>
      </c>
      <c r="Z1027" s="113">
        <v>1</v>
      </c>
      <c r="AA1027" s="123" t="s">
        <v>780</v>
      </c>
      <c r="AB1027" s="121">
        <v>0.53308291057123058</v>
      </c>
      <c r="AC1027" s="120">
        <v>2047.0335745852869</v>
      </c>
      <c r="AD1027" s="120">
        <v>20.753331064857321</v>
      </c>
      <c r="AE1027" s="120">
        <v>2265.8868620657427</v>
      </c>
      <c r="AF1027" s="120">
        <v>20.287923357520867</v>
      </c>
      <c r="AG1027" s="120">
        <v>2469.7596864119018</v>
      </c>
      <c r="AH1027" s="120">
        <v>31.657540087730432</v>
      </c>
      <c r="AI1027" s="123">
        <v>82.883917242946154</v>
      </c>
      <c r="AJ1027" s="144" t="s">
        <v>771</v>
      </c>
      <c r="AK1027" s="143">
        <f t="shared" ref="AK1027:AK1090" si="133">AG1027</f>
        <v>2469.7596864119018</v>
      </c>
      <c r="AL1027" s="143">
        <f t="shared" ref="AL1027:AL1090" si="134">AH1027</f>
        <v>31.657540087730432</v>
      </c>
      <c r="AM1027" s="143">
        <v>1</v>
      </c>
      <c r="AN1027" s="143">
        <v>26321</v>
      </c>
      <c r="AO1027" s="146" t="s">
        <v>774</v>
      </c>
      <c r="AP1027" s="26">
        <v>0</v>
      </c>
      <c r="AQ1027" s="141">
        <f t="shared" ref="AQ1027:AQ1090" si="135">100-AI1027</f>
        <v>17.116082757053846</v>
      </c>
      <c r="AR1027" s="145"/>
      <c r="AS1027" s="146"/>
      <c r="AT1027" s="145"/>
      <c r="AU1027" s="146"/>
      <c r="AV1027" s="145"/>
      <c r="AW1027" s="108"/>
      <c r="AX1027" s="144"/>
      <c r="AY1027" s="145"/>
      <c r="AZ1027" s="145"/>
      <c r="BA1027" s="145"/>
      <c r="BB1027" s="145"/>
      <c r="BC1027" s="145"/>
    </row>
    <row r="1028" spans="1:55" x14ac:dyDescent="0.2">
      <c r="A1028" s="6">
        <v>1043</v>
      </c>
      <c r="B1028" s="88" t="s">
        <v>750</v>
      </c>
      <c r="D1028" s="120" t="s">
        <v>123</v>
      </c>
      <c r="E1028" s="120" t="s">
        <v>773</v>
      </c>
      <c r="F1028" s="120">
        <v>343175.88134586776</v>
      </c>
      <c r="G1028" s="123">
        <v>169.34187421774197</v>
      </c>
      <c r="H1028" s="110">
        <f t="shared" si="128"/>
        <v>217.84788434437536</v>
      </c>
      <c r="I1028" s="123">
        <v>68.128506134664605</v>
      </c>
      <c r="J1028" s="121">
        <v>1.2864383682459055</v>
      </c>
      <c r="K1028" s="121">
        <v>0.49966663384872889</v>
      </c>
      <c r="L1028" s="122">
        <v>0.29790000000000005</v>
      </c>
      <c r="M1028" s="123">
        <v>1.3268064797473533</v>
      </c>
      <c r="N1028" s="113">
        <f t="shared" si="129"/>
        <v>0.66340323987367666</v>
      </c>
      <c r="O1028" s="113">
        <v>1</v>
      </c>
      <c r="P1028" s="123" t="s">
        <v>780</v>
      </c>
      <c r="Q1028" s="124">
        <v>6.101</v>
      </c>
      <c r="R1028" s="123">
        <v>1.4769276441865047</v>
      </c>
      <c r="S1028" s="113">
        <f t="shared" si="130"/>
        <v>0.73846382209325234</v>
      </c>
      <c r="T1028" s="113">
        <v>1</v>
      </c>
      <c r="U1028" s="123" t="s">
        <v>780</v>
      </c>
      <c r="V1028" s="124">
        <v>0.14849999999999999</v>
      </c>
      <c r="W1028" s="114">
        <f t="shared" si="131"/>
        <v>4.8173400000000005E-4</v>
      </c>
      <c r="X1028" s="124">
        <v>0.64880000000000004</v>
      </c>
      <c r="Y1028" s="113">
        <f t="shared" si="132"/>
        <v>0.32440000000000002</v>
      </c>
      <c r="Z1028" s="113">
        <v>1</v>
      </c>
      <c r="AA1028" s="123" t="s">
        <v>780</v>
      </c>
      <c r="AB1028" s="121">
        <v>0.89835577590408067</v>
      </c>
      <c r="AC1028" s="120">
        <v>1680.7162510689684</v>
      </c>
      <c r="AD1028" s="120">
        <v>19.659775126387103</v>
      </c>
      <c r="AE1028" s="120">
        <v>1990.3456703708587</v>
      </c>
      <c r="AF1028" s="120">
        <v>12.966944721550135</v>
      </c>
      <c r="AG1028" s="120">
        <v>2329.2408019968475</v>
      </c>
      <c r="AH1028" s="120">
        <v>11.113126677562024</v>
      </c>
      <c r="AI1028" s="123">
        <v>72.157256116589494</v>
      </c>
      <c r="AJ1028" s="144" t="s">
        <v>771</v>
      </c>
      <c r="AK1028" s="143">
        <f t="shared" si="133"/>
        <v>2329.2408019968475</v>
      </c>
      <c r="AL1028" s="143">
        <f t="shared" si="134"/>
        <v>11.113126677562024</v>
      </c>
      <c r="AM1028" s="143">
        <v>1</v>
      </c>
      <c r="AN1028" s="143">
        <v>26321</v>
      </c>
      <c r="AO1028" s="146" t="s">
        <v>774</v>
      </c>
      <c r="AP1028" s="26">
        <v>0</v>
      </c>
      <c r="AQ1028" s="141">
        <f t="shared" si="135"/>
        <v>27.842743883410506</v>
      </c>
      <c r="AR1028" s="145"/>
      <c r="AS1028" s="146"/>
      <c r="AT1028" s="145"/>
      <c r="AU1028" s="146"/>
      <c r="AV1028" s="145"/>
      <c r="AW1028" s="108"/>
      <c r="AX1028" s="144"/>
      <c r="AY1028" s="145"/>
      <c r="AZ1028" s="145"/>
      <c r="BA1028" s="145"/>
      <c r="BB1028" s="145"/>
      <c r="BC1028" s="145"/>
    </row>
    <row r="1029" spans="1:55" x14ac:dyDescent="0.2">
      <c r="A1029" s="6">
        <v>1044</v>
      </c>
      <c r="B1029" s="88" t="s">
        <v>750</v>
      </c>
      <c r="D1029" s="120" t="s">
        <v>124</v>
      </c>
      <c r="E1029" s="120" t="s">
        <v>773</v>
      </c>
      <c r="F1029" s="120">
        <v>363813.9144453514</v>
      </c>
      <c r="G1029" s="123">
        <v>135.29678331392952</v>
      </c>
      <c r="H1029" s="110">
        <f t="shared" si="128"/>
        <v>86.327486980057884</v>
      </c>
      <c r="I1029" s="123">
        <v>67.95058852828403</v>
      </c>
      <c r="J1029" s="121">
        <v>0.63806015830954355</v>
      </c>
      <c r="K1029" s="121" t="s">
        <v>560</v>
      </c>
      <c r="L1029" s="122">
        <v>0.42290000000000005</v>
      </c>
      <c r="M1029" s="123">
        <v>0.9249109706675086</v>
      </c>
      <c r="N1029" s="113">
        <f t="shared" si="129"/>
        <v>0.4624554853337543</v>
      </c>
      <c r="O1029" s="113">
        <v>1</v>
      </c>
      <c r="P1029" s="123" t="s">
        <v>780</v>
      </c>
      <c r="Q1029" s="124">
        <v>9.48</v>
      </c>
      <c r="R1029" s="123">
        <v>1.2934280806669325</v>
      </c>
      <c r="S1029" s="113">
        <f t="shared" si="130"/>
        <v>0.64671404033346624</v>
      </c>
      <c r="T1029" s="113">
        <v>1</v>
      </c>
      <c r="U1029" s="123" t="s">
        <v>780</v>
      </c>
      <c r="V1029" s="124">
        <v>0.16260000000000002</v>
      </c>
      <c r="W1029" s="114">
        <f t="shared" si="131"/>
        <v>7.3511460000000002E-4</v>
      </c>
      <c r="X1029" s="124">
        <v>0.9042</v>
      </c>
      <c r="Y1029" s="113">
        <f t="shared" si="132"/>
        <v>0.4521</v>
      </c>
      <c r="Z1029" s="113">
        <v>1</v>
      </c>
      <c r="AA1029" s="123" t="s">
        <v>780</v>
      </c>
      <c r="AB1029" s="121">
        <v>0.71508496258299514</v>
      </c>
      <c r="AC1029" s="120">
        <v>2273.6689258603092</v>
      </c>
      <c r="AD1029" s="120">
        <v>17.74537021178412</v>
      </c>
      <c r="AE1029" s="120">
        <v>2385.6011860091339</v>
      </c>
      <c r="AF1029" s="120">
        <v>11.950110919193321</v>
      </c>
      <c r="AG1029" s="120">
        <v>2482.6284444203434</v>
      </c>
      <c r="AH1029" s="120">
        <v>15.246002455642977</v>
      </c>
      <c r="AI1029" s="123">
        <v>91.583133632837146</v>
      </c>
      <c r="AJ1029" s="144" t="s">
        <v>771</v>
      </c>
      <c r="AK1029" s="143">
        <f t="shared" si="133"/>
        <v>2482.6284444203434</v>
      </c>
      <c r="AL1029" s="143">
        <f t="shared" si="134"/>
        <v>15.246002455642977</v>
      </c>
      <c r="AM1029" s="143">
        <v>1</v>
      </c>
      <c r="AN1029" s="143">
        <v>26321</v>
      </c>
      <c r="AO1029" s="146" t="s">
        <v>774</v>
      </c>
      <c r="AP1029" s="26">
        <v>0</v>
      </c>
      <c r="AQ1029" s="141">
        <f t="shared" si="135"/>
        <v>8.4168663671628536</v>
      </c>
      <c r="AR1029" s="145"/>
      <c r="AS1029" s="146"/>
      <c r="AT1029" s="145"/>
      <c r="AU1029" s="146"/>
      <c r="AV1029" s="145"/>
      <c r="AW1029" s="108"/>
      <c r="AX1029" s="144"/>
      <c r="AY1029" s="145"/>
      <c r="AZ1029" s="145"/>
      <c r="BA1029" s="145"/>
      <c r="BB1029" s="145"/>
      <c r="BC1029" s="145"/>
    </row>
    <row r="1030" spans="1:55" x14ac:dyDescent="0.2">
      <c r="A1030" s="6">
        <v>1045</v>
      </c>
      <c r="B1030" s="88" t="s">
        <v>750</v>
      </c>
      <c r="D1030" s="120" t="s">
        <v>125</v>
      </c>
      <c r="E1030" s="120" t="s">
        <v>773</v>
      </c>
      <c r="F1030" s="120">
        <v>470212.45906896651</v>
      </c>
      <c r="G1030" s="123">
        <v>225.64303967750112</v>
      </c>
      <c r="H1030" s="110">
        <f t="shared" si="128"/>
        <v>162.11259250754958</v>
      </c>
      <c r="I1030" s="123">
        <v>113.92556400423625</v>
      </c>
      <c r="J1030" s="121">
        <v>0.718447122230085</v>
      </c>
      <c r="K1030" s="121" t="s">
        <v>560</v>
      </c>
      <c r="L1030" s="122">
        <v>0.42120000000000002</v>
      </c>
      <c r="M1030" s="123">
        <v>1.0118882730762169</v>
      </c>
      <c r="N1030" s="113">
        <f t="shared" si="129"/>
        <v>0.50594413653810844</v>
      </c>
      <c r="O1030" s="113">
        <v>1</v>
      </c>
      <c r="P1030" s="123" t="s">
        <v>780</v>
      </c>
      <c r="Q1030" s="124">
        <v>9.0920000000000005</v>
      </c>
      <c r="R1030" s="123">
        <v>1.2802008325324181</v>
      </c>
      <c r="S1030" s="113">
        <f t="shared" si="130"/>
        <v>0.64010041626620906</v>
      </c>
      <c r="T1030" s="113">
        <v>1</v>
      </c>
      <c r="U1030" s="123" t="s">
        <v>780</v>
      </c>
      <c r="V1030" s="124">
        <v>0.15660000000000002</v>
      </c>
      <c r="W1030" s="114">
        <f t="shared" si="131"/>
        <v>6.1402860000000007E-4</v>
      </c>
      <c r="X1030" s="124">
        <v>0.78420000000000001</v>
      </c>
      <c r="Y1030" s="113">
        <f t="shared" si="132"/>
        <v>0.3921</v>
      </c>
      <c r="Z1030" s="113">
        <v>1</v>
      </c>
      <c r="AA1030" s="123" t="s">
        <v>780</v>
      </c>
      <c r="AB1030" s="121">
        <v>0.79041369710294507</v>
      </c>
      <c r="AC1030" s="120">
        <v>2265.7363188736717</v>
      </c>
      <c r="AD1030" s="120">
        <v>19.360018197513</v>
      </c>
      <c r="AE1030" s="120">
        <v>2347.3549059247962</v>
      </c>
      <c r="AF1030" s="120">
        <v>11.779020002739799</v>
      </c>
      <c r="AG1030" s="120">
        <v>2419.0607328390538</v>
      </c>
      <c r="AH1030" s="120">
        <v>13.308904328601391</v>
      </c>
      <c r="AI1030" s="123">
        <v>93.661820396487613</v>
      </c>
      <c r="AJ1030" s="144" t="s">
        <v>771</v>
      </c>
      <c r="AK1030" s="143">
        <f t="shared" si="133"/>
        <v>2419.0607328390538</v>
      </c>
      <c r="AL1030" s="143">
        <f t="shared" si="134"/>
        <v>13.308904328601391</v>
      </c>
      <c r="AM1030" s="143">
        <v>1</v>
      </c>
      <c r="AN1030" s="143">
        <v>26321</v>
      </c>
      <c r="AO1030" s="146" t="s">
        <v>774</v>
      </c>
      <c r="AP1030" s="26">
        <v>0</v>
      </c>
      <c r="AQ1030" s="141">
        <f t="shared" si="135"/>
        <v>6.338179603512387</v>
      </c>
      <c r="AR1030" s="145"/>
      <c r="AS1030" s="146"/>
      <c r="AT1030" s="145"/>
      <c r="AU1030" s="146"/>
      <c r="AV1030" s="145"/>
      <c r="AW1030" s="108"/>
      <c r="AX1030" s="144"/>
      <c r="AY1030" s="145"/>
      <c r="AZ1030" s="145"/>
      <c r="BA1030" s="145"/>
      <c r="BB1030" s="145"/>
      <c r="BC1030" s="145"/>
    </row>
    <row r="1031" spans="1:55" x14ac:dyDescent="0.2">
      <c r="A1031" s="6">
        <v>1046</v>
      </c>
      <c r="B1031" s="88" t="s">
        <v>750</v>
      </c>
      <c r="D1031" s="120" t="s">
        <v>126</v>
      </c>
      <c r="E1031" s="120" t="s">
        <v>773</v>
      </c>
      <c r="F1031" s="120">
        <v>815223.51330949622</v>
      </c>
      <c r="G1031" s="123">
        <v>556.26987301029317</v>
      </c>
      <c r="H1031" s="110">
        <f t="shared" si="128"/>
        <v>255.48098842871784</v>
      </c>
      <c r="I1031" s="123">
        <v>167.65880551148211</v>
      </c>
      <c r="J1031" s="121">
        <v>0.4592752561740665</v>
      </c>
      <c r="K1031" s="121">
        <v>0.42149303178749636</v>
      </c>
      <c r="L1031" s="122">
        <v>0.26690000000000003</v>
      </c>
      <c r="M1031" s="123">
        <v>0.99576154287350094</v>
      </c>
      <c r="N1031" s="113">
        <f t="shared" si="129"/>
        <v>0.49788077143675047</v>
      </c>
      <c r="O1031" s="113">
        <v>1</v>
      </c>
      <c r="P1031" s="123" t="s">
        <v>780</v>
      </c>
      <c r="Q1031" s="124">
        <v>4.5979999999999999</v>
      </c>
      <c r="R1031" s="123">
        <v>1.3582084437446871</v>
      </c>
      <c r="S1031" s="113">
        <f t="shared" si="130"/>
        <v>0.67910422187234354</v>
      </c>
      <c r="T1031" s="113">
        <v>1</v>
      </c>
      <c r="U1031" s="123" t="s">
        <v>780</v>
      </c>
      <c r="V1031" s="124">
        <v>0.12490000000000001</v>
      </c>
      <c r="W1031" s="114">
        <f t="shared" si="131"/>
        <v>5.7685065000000007E-4</v>
      </c>
      <c r="X1031" s="124">
        <v>0.92370000000000008</v>
      </c>
      <c r="Y1031" s="113">
        <f t="shared" si="132"/>
        <v>0.46185000000000004</v>
      </c>
      <c r="Z1031" s="113">
        <v>1</v>
      </c>
      <c r="AA1031" s="123" t="s">
        <v>780</v>
      </c>
      <c r="AB1031" s="121">
        <v>0.73314339007355034</v>
      </c>
      <c r="AC1031" s="120">
        <v>1525.0295063974193</v>
      </c>
      <c r="AD1031" s="120">
        <v>13.537273678081419</v>
      </c>
      <c r="AE1031" s="120">
        <v>1748.8667800161422</v>
      </c>
      <c r="AF1031" s="120">
        <v>11.391019698568471</v>
      </c>
      <c r="AG1031" s="120">
        <v>2027.9600386704128</v>
      </c>
      <c r="AH1031" s="120">
        <v>16.355276254394013</v>
      </c>
      <c r="AI1031" s="123">
        <v>75.200175413578236</v>
      </c>
      <c r="AJ1031" s="144" t="s">
        <v>771</v>
      </c>
      <c r="AK1031" s="143">
        <f t="shared" si="133"/>
        <v>2027.9600386704128</v>
      </c>
      <c r="AL1031" s="143">
        <f t="shared" si="134"/>
        <v>16.355276254394013</v>
      </c>
      <c r="AM1031" s="143">
        <v>1</v>
      </c>
      <c r="AN1031" s="143">
        <v>26321</v>
      </c>
      <c r="AO1031" s="146" t="s">
        <v>774</v>
      </c>
      <c r="AP1031" s="26">
        <v>0</v>
      </c>
      <c r="AQ1031" s="141">
        <f t="shared" si="135"/>
        <v>24.799824586421764</v>
      </c>
      <c r="AR1031" s="145"/>
      <c r="AS1031" s="146"/>
      <c r="AT1031" s="145"/>
      <c r="AU1031" s="146"/>
      <c r="AV1031" s="145"/>
      <c r="AW1031" s="108"/>
      <c r="AX1031" s="144"/>
      <c r="AY1031" s="145"/>
      <c r="AZ1031" s="145"/>
      <c r="BA1031" s="145"/>
      <c r="BB1031" s="145"/>
      <c r="BC1031" s="145"/>
    </row>
    <row r="1032" spans="1:55" x14ac:dyDescent="0.2">
      <c r="A1032" s="6">
        <v>1047</v>
      </c>
      <c r="B1032" s="88" t="s">
        <v>750</v>
      </c>
      <c r="D1032" s="120" t="s">
        <v>127</v>
      </c>
      <c r="E1032" s="120" t="s">
        <v>773</v>
      </c>
      <c r="F1032" s="120">
        <v>434367.50367853115</v>
      </c>
      <c r="G1032" s="123">
        <v>371.74365645493265</v>
      </c>
      <c r="H1032" s="110">
        <f t="shared" si="128"/>
        <v>531.62308795227671</v>
      </c>
      <c r="I1032" s="123">
        <v>76.005579109271252</v>
      </c>
      <c r="J1032" s="121">
        <v>1.4300797840695008</v>
      </c>
      <c r="K1032" s="121">
        <v>0.32106792987143584</v>
      </c>
      <c r="L1032" s="122">
        <v>0.14799999999999999</v>
      </c>
      <c r="M1032" s="123">
        <v>3.8507891105705023</v>
      </c>
      <c r="N1032" s="113">
        <f t="shared" si="129"/>
        <v>1.9253945552852512</v>
      </c>
      <c r="O1032" s="113">
        <v>1</v>
      </c>
      <c r="P1032" s="123" t="s">
        <v>780</v>
      </c>
      <c r="Q1032" s="124">
        <v>3.0659999999999998</v>
      </c>
      <c r="R1032" s="123">
        <v>4.1452539915156734</v>
      </c>
      <c r="S1032" s="113">
        <f t="shared" si="130"/>
        <v>2.0726269957578367</v>
      </c>
      <c r="T1032" s="113">
        <v>1</v>
      </c>
      <c r="U1032" s="123" t="s">
        <v>780</v>
      </c>
      <c r="V1032" s="124">
        <v>0.15020000000000003</v>
      </c>
      <c r="W1032" s="114">
        <f t="shared" si="131"/>
        <v>1.1520340000000001E-3</v>
      </c>
      <c r="X1032" s="124">
        <v>1.534</v>
      </c>
      <c r="Y1032" s="113">
        <f t="shared" si="132"/>
        <v>0.76700000000000002</v>
      </c>
      <c r="Z1032" s="113">
        <v>1</v>
      </c>
      <c r="AA1032" s="123" t="s">
        <v>780</v>
      </c>
      <c r="AB1032" s="121">
        <v>0.92896336833692961</v>
      </c>
      <c r="AC1032" s="120">
        <v>889.9940078811461</v>
      </c>
      <c r="AD1032" s="120">
        <v>32.090966258965409</v>
      </c>
      <c r="AE1032" s="120">
        <v>1424.1465546792947</v>
      </c>
      <c r="AF1032" s="120">
        <v>32.244127349665405</v>
      </c>
      <c r="AG1032" s="120">
        <v>2348.033235081994</v>
      </c>
      <c r="AH1032" s="120">
        <v>26.232912928920218</v>
      </c>
      <c r="AI1032" s="123">
        <v>37.903807943760526</v>
      </c>
      <c r="AJ1032" s="144" t="s">
        <v>771</v>
      </c>
      <c r="AK1032" s="143">
        <f t="shared" si="133"/>
        <v>2348.033235081994</v>
      </c>
      <c r="AL1032" s="143">
        <f t="shared" si="134"/>
        <v>26.232912928920218</v>
      </c>
      <c r="AM1032" s="143">
        <v>1</v>
      </c>
      <c r="AN1032" s="143">
        <v>26321</v>
      </c>
      <c r="AO1032" s="146" t="s">
        <v>774</v>
      </c>
      <c r="AP1032" s="26">
        <v>0</v>
      </c>
      <c r="AQ1032" s="141">
        <f t="shared" si="135"/>
        <v>62.096192056239474</v>
      </c>
      <c r="AR1032" s="145"/>
      <c r="AS1032" s="146"/>
      <c r="AT1032" s="145"/>
      <c r="AU1032" s="146"/>
      <c r="AV1032" s="145"/>
      <c r="AW1032" s="108"/>
      <c r="AX1032" s="144"/>
      <c r="AY1032" s="145"/>
      <c r="AZ1032" s="145"/>
      <c r="BA1032" s="145"/>
      <c r="BB1032" s="145"/>
      <c r="BC1032" s="145"/>
    </row>
    <row r="1033" spans="1:55" x14ac:dyDescent="0.2">
      <c r="A1033" s="6">
        <v>1048</v>
      </c>
      <c r="B1033" s="88" t="s">
        <v>750</v>
      </c>
      <c r="D1033" s="120" t="s">
        <v>128</v>
      </c>
      <c r="E1033" s="120" t="s">
        <v>773</v>
      </c>
      <c r="F1033" s="120">
        <v>185856.73206225989</v>
      </c>
      <c r="G1033" s="123">
        <v>68.467765474154845</v>
      </c>
      <c r="H1033" s="110">
        <f t="shared" si="128"/>
        <v>44.772371748764201</v>
      </c>
      <c r="I1033" s="123">
        <v>37.856165840312386</v>
      </c>
      <c r="J1033" s="121">
        <v>0.65391898565266948</v>
      </c>
      <c r="K1033" s="121" t="s">
        <v>560</v>
      </c>
      <c r="L1033" s="122">
        <v>0.47049999999999997</v>
      </c>
      <c r="M1033" s="123">
        <v>1.2098565786256867</v>
      </c>
      <c r="N1033" s="113">
        <f t="shared" si="129"/>
        <v>0.60492828931284337</v>
      </c>
      <c r="O1033" s="113">
        <v>1</v>
      </c>
      <c r="P1033" s="123" t="s">
        <v>780</v>
      </c>
      <c r="Q1033" s="124">
        <v>10.57</v>
      </c>
      <c r="R1033" s="123">
        <v>2.2654711847489599</v>
      </c>
      <c r="S1033" s="113">
        <f t="shared" si="130"/>
        <v>1.13273559237448</v>
      </c>
      <c r="T1033" s="113">
        <v>1</v>
      </c>
      <c r="U1033" s="123" t="s">
        <v>780</v>
      </c>
      <c r="V1033" s="124">
        <v>0.16290000000000002</v>
      </c>
      <c r="W1033" s="114">
        <f t="shared" si="131"/>
        <v>1.5597675000000003E-3</v>
      </c>
      <c r="X1033" s="124">
        <v>1.915</v>
      </c>
      <c r="Y1033" s="113">
        <f t="shared" si="132"/>
        <v>0.95750000000000002</v>
      </c>
      <c r="Z1033" s="113">
        <v>1</v>
      </c>
      <c r="AA1033" s="123" t="s">
        <v>780</v>
      </c>
      <c r="AB1033" s="121">
        <v>0.53404191886013885</v>
      </c>
      <c r="AC1033" s="120">
        <v>2485.8968216080902</v>
      </c>
      <c r="AD1033" s="120">
        <v>25.003985146616287</v>
      </c>
      <c r="AE1033" s="120">
        <v>2485.7713784520552</v>
      </c>
      <c r="AF1033" s="120">
        <v>21.234935223911634</v>
      </c>
      <c r="AG1033" s="120">
        <v>2485.6688601611886</v>
      </c>
      <c r="AH1033" s="120">
        <v>32.287288078118564</v>
      </c>
      <c r="AI1033" s="123">
        <v>100.00917103040375</v>
      </c>
      <c r="AJ1033" s="144" t="s">
        <v>771</v>
      </c>
      <c r="AK1033" s="143">
        <f t="shared" si="133"/>
        <v>2485.6688601611886</v>
      </c>
      <c r="AL1033" s="143">
        <f t="shared" si="134"/>
        <v>32.287288078118564</v>
      </c>
      <c r="AM1033" s="143">
        <v>1</v>
      </c>
      <c r="AN1033" s="143">
        <v>26321</v>
      </c>
      <c r="AO1033" s="146" t="s">
        <v>774</v>
      </c>
      <c r="AP1033" s="26">
        <v>0</v>
      </c>
      <c r="AQ1033" s="141">
        <f t="shared" si="135"/>
        <v>-9.1710304037491142E-3</v>
      </c>
      <c r="AR1033" s="145"/>
      <c r="AS1033" s="146"/>
      <c r="AT1033" s="145"/>
      <c r="AU1033" s="146"/>
      <c r="AV1033" s="145"/>
      <c r="AW1033" s="108"/>
      <c r="AX1033" s="144"/>
      <c r="AY1033" s="145"/>
      <c r="AZ1033" s="145"/>
      <c r="BA1033" s="145"/>
      <c r="BB1033" s="145"/>
      <c r="BC1033" s="145"/>
    </row>
    <row r="1034" spans="1:55" x14ac:dyDescent="0.2">
      <c r="A1034" s="6">
        <v>1049</v>
      </c>
      <c r="B1034" s="88" t="s">
        <v>750</v>
      </c>
      <c r="D1034" s="120" t="s">
        <v>129</v>
      </c>
      <c r="E1034" s="120" t="s">
        <v>773</v>
      </c>
      <c r="F1034" s="120">
        <v>211699.08777596412</v>
      </c>
      <c r="G1034" s="123">
        <v>79.488746507819059</v>
      </c>
      <c r="H1034" s="110">
        <f t="shared" si="128"/>
        <v>42.009719269784277</v>
      </c>
      <c r="I1034" s="123">
        <v>42.868063472168672</v>
      </c>
      <c r="J1034" s="121">
        <v>0.52849895256118939</v>
      </c>
      <c r="K1034" s="121">
        <v>2.9162577289747232E-2</v>
      </c>
      <c r="L1034" s="122">
        <v>0.46920000000000006</v>
      </c>
      <c r="M1034" s="123">
        <v>0.98089709087948207</v>
      </c>
      <c r="N1034" s="113">
        <f t="shared" si="129"/>
        <v>0.49044854543974103</v>
      </c>
      <c r="O1034" s="113">
        <v>1</v>
      </c>
      <c r="P1034" s="123" t="s">
        <v>780</v>
      </c>
      <c r="Q1034" s="124">
        <v>10.52</v>
      </c>
      <c r="R1034" s="123">
        <v>1.8147177193068587</v>
      </c>
      <c r="S1034" s="113">
        <f t="shared" si="130"/>
        <v>0.90735885965342933</v>
      </c>
      <c r="T1034" s="113">
        <v>1</v>
      </c>
      <c r="U1034" s="123" t="s">
        <v>780</v>
      </c>
      <c r="V1034" s="124">
        <v>0.16260000000000002</v>
      </c>
      <c r="W1034" s="114">
        <f t="shared" si="131"/>
        <v>1.241451E-3</v>
      </c>
      <c r="X1034" s="124">
        <v>1.5269999999999999</v>
      </c>
      <c r="Y1034" s="113">
        <f t="shared" si="132"/>
        <v>0.76349999999999996</v>
      </c>
      <c r="Z1034" s="113">
        <v>1</v>
      </c>
      <c r="AA1034" s="123" t="s">
        <v>780</v>
      </c>
      <c r="AB1034" s="121">
        <v>0.5405232342439138</v>
      </c>
      <c r="AC1034" s="120">
        <v>2479.9242709167265</v>
      </c>
      <c r="AD1034" s="120">
        <v>20.224673245288159</v>
      </c>
      <c r="AE1034" s="120">
        <v>2481.5031884820623</v>
      </c>
      <c r="AF1034" s="120">
        <v>16.967527204386442</v>
      </c>
      <c r="AG1034" s="120">
        <v>2482.7962023274486</v>
      </c>
      <c r="AH1034" s="120">
        <v>25.744287738142702</v>
      </c>
      <c r="AI1034" s="123">
        <v>99.884326735797728</v>
      </c>
      <c r="AJ1034" s="144" t="s">
        <v>771</v>
      </c>
      <c r="AK1034" s="143">
        <f t="shared" si="133"/>
        <v>2482.7962023274486</v>
      </c>
      <c r="AL1034" s="143">
        <f t="shared" si="134"/>
        <v>25.744287738142702</v>
      </c>
      <c r="AM1034" s="143">
        <v>1</v>
      </c>
      <c r="AN1034" s="143">
        <v>26321</v>
      </c>
      <c r="AO1034" s="146" t="s">
        <v>774</v>
      </c>
      <c r="AP1034" s="26">
        <v>0</v>
      </c>
      <c r="AQ1034" s="141">
        <f t="shared" si="135"/>
        <v>0.11567326420227175</v>
      </c>
      <c r="AR1034" s="145"/>
      <c r="AS1034" s="146"/>
      <c r="AT1034" s="145"/>
      <c r="AU1034" s="146"/>
      <c r="AV1034" s="145"/>
      <c r="AW1034" s="108"/>
      <c r="AX1034" s="144"/>
      <c r="AY1034" s="145"/>
      <c r="AZ1034" s="145"/>
      <c r="BA1034" s="145"/>
      <c r="BB1034" s="145"/>
      <c r="BC1034" s="145"/>
    </row>
    <row r="1035" spans="1:55" x14ac:dyDescent="0.2">
      <c r="A1035" s="6">
        <v>1050</v>
      </c>
      <c r="B1035" s="88" t="s">
        <v>750</v>
      </c>
      <c r="D1035" s="120" t="s">
        <v>130</v>
      </c>
      <c r="E1035" s="120" t="s">
        <v>773</v>
      </c>
      <c r="F1035" s="120">
        <v>428103.9507128527</v>
      </c>
      <c r="G1035" s="123">
        <v>309.34934844939806</v>
      </c>
      <c r="H1035" s="110">
        <f t="shared" si="128"/>
        <v>275.09141003665661</v>
      </c>
      <c r="I1035" s="123">
        <v>87.641441513848008</v>
      </c>
      <c r="J1035" s="121">
        <v>0.88925808771068027</v>
      </c>
      <c r="K1035" s="121">
        <v>0.2312119805540053</v>
      </c>
      <c r="L1035" s="122">
        <v>0.21330000000000002</v>
      </c>
      <c r="M1035" s="123">
        <v>1.2913365251596778</v>
      </c>
      <c r="N1035" s="113">
        <f t="shared" si="129"/>
        <v>0.64566826257983889</v>
      </c>
      <c r="O1035" s="113">
        <v>1</v>
      </c>
      <c r="P1035" s="123" t="s">
        <v>780</v>
      </c>
      <c r="Q1035" s="124">
        <v>4.5819999999999999</v>
      </c>
      <c r="R1035" s="123">
        <v>1.503819460392926</v>
      </c>
      <c r="S1035" s="113">
        <f t="shared" si="130"/>
        <v>0.75190973019646301</v>
      </c>
      <c r="T1035" s="113">
        <v>1</v>
      </c>
      <c r="U1035" s="123" t="s">
        <v>780</v>
      </c>
      <c r="V1035" s="124">
        <v>0.15580000000000002</v>
      </c>
      <c r="W1035" s="114">
        <f t="shared" si="131"/>
        <v>6.003753000000001E-4</v>
      </c>
      <c r="X1035" s="124">
        <v>0.77070000000000005</v>
      </c>
      <c r="Y1035" s="113">
        <f t="shared" si="132"/>
        <v>0.38535000000000003</v>
      </c>
      <c r="Z1035" s="113">
        <v>1</v>
      </c>
      <c r="AA1035" s="123" t="s">
        <v>780</v>
      </c>
      <c r="AB1035" s="121">
        <v>0.85870449157658224</v>
      </c>
      <c r="AC1035" s="120">
        <v>1246.2339099132766</v>
      </c>
      <c r="AD1035" s="120">
        <v>14.649713056415976</v>
      </c>
      <c r="AE1035" s="120">
        <v>1746.058758161395</v>
      </c>
      <c r="AF1035" s="120">
        <v>12.612200360621273</v>
      </c>
      <c r="AG1035" s="120">
        <v>2410.8967635189356</v>
      </c>
      <c r="AH1035" s="120">
        <v>13.089823452055327</v>
      </c>
      <c r="AI1035" s="123">
        <v>51.691716077227568</v>
      </c>
      <c r="AJ1035" s="144" t="s">
        <v>771</v>
      </c>
      <c r="AK1035" s="143">
        <f t="shared" si="133"/>
        <v>2410.8967635189356</v>
      </c>
      <c r="AL1035" s="143">
        <f t="shared" si="134"/>
        <v>13.089823452055327</v>
      </c>
      <c r="AM1035" s="143">
        <v>1</v>
      </c>
      <c r="AN1035" s="143">
        <v>26321</v>
      </c>
      <c r="AO1035" s="146" t="s">
        <v>774</v>
      </c>
      <c r="AP1035" s="26">
        <v>0</v>
      </c>
      <c r="AQ1035" s="141">
        <f t="shared" si="135"/>
        <v>48.308283922772432</v>
      </c>
      <c r="AR1035" s="145"/>
      <c r="AS1035" s="146"/>
      <c r="AT1035" s="145"/>
      <c r="AU1035" s="146"/>
      <c r="AV1035" s="145"/>
      <c r="AW1035" s="108"/>
      <c r="AX1035" s="144"/>
      <c r="AY1035" s="145"/>
      <c r="AZ1035" s="145"/>
      <c r="BA1035" s="145"/>
      <c r="BB1035" s="145"/>
      <c r="BC1035" s="145"/>
    </row>
    <row r="1036" spans="1:55" x14ac:dyDescent="0.2">
      <c r="A1036" s="6">
        <v>1051</v>
      </c>
      <c r="B1036" s="88" t="s">
        <v>750</v>
      </c>
      <c r="D1036" s="120" t="s">
        <v>131</v>
      </c>
      <c r="E1036" s="120" t="s">
        <v>773</v>
      </c>
      <c r="F1036" s="120">
        <v>395306.19306767645</v>
      </c>
      <c r="G1036" s="123">
        <v>144.81896385367511</v>
      </c>
      <c r="H1036" s="110">
        <f t="shared" si="128"/>
        <v>73.995895787842471</v>
      </c>
      <c r="I1036" s="123">
        <v>77.341291919012789</v>
      </c>
      <c r="J1036" s="121">
        <v>0.51095446216980134</v>
      </c>
      <c r="K1036" s="121" t="s">
        <v>560</v>
      </c>
      <c r="L1036" s="122">
        <v>0.46329999999999999</v>
      </c>
      <c r="M1036" s="123">
        <v>1.0193607779497746</v>
      </c>
      <c r="N1036" s="113">
        <f t="shared" si="129"/>
        <v>0.50968038897488732</v>
      </c>
      <c r="O1036" s="113">
        <v>1</v>
      </c>
      <c r="P1036" s="123" t="s">
        <v>780</v>
      </c>
      <c r="Q1036" s="124">
        <v>10.37</v>
      </c>
      <c r="R1036" s="123">
        <v>1.1519619453452634</v>
      </c>
      <c r="S1036" s="113">
        <f t="shared" si="130"/>
        <v>0.57598097267263171</v>
      </c>
      <c r="T1036" s="113">
        <v>1</v>
      </c>
      <c r="U1036" s="123" t="s">
        <v>780</v>
      </c>
      <c r="V1036" s="124">
        <v>0.16240000000000002</v>
      </c>
      <c r="W1036" s="114">
        <f t="shared" si="131"/>
        <v>4.3571920000000012E-4</v>
      </c>
      <c r="X1036" s="124">
        <v>0.53660000000000008</v>
      </c>
      <c r="Y1036" s="113">
        <f t="shared" si="132"/>
        <v>0.26830000000000004</v>
      </c>
      <c r="Z1036" s="113">
        <v>1</v>
      </c>
      <c r="AA1036" s="123" t="s">
        <v>780</v>
      </c>
      <c r="AB1036" s="121">
        <v>0.88489101751035204</v>
      </c>
      <c r="AC1036" s="120">
        <v>2454.2566025323572</v>
      </c>
      <c r="AD1036" s="120">
        <v>20.8400065691485</v>
      </c>
      <c r="AE1036" s="120">
        <v>2468.5781540841549</v>
      </c>
      <c r="AF1036" s="120">
        <v>10.724728126938317</v>
      </c>
      <c r="AG1036" s="120">
        <v>2480.3909193244035</v>
      </c>
      <c r="AH1036" s="120">
        <v>9.0499552427919898</v>
      </c>
      <c r="AI1036" s="123">
        <v>98.946362987042193</v>
      </c>
      <c r="AJ1036" s="144" t="s">
        <v>771</v>
      </c>
      <c r="AK1036" s="143">
        <f t="shared" si="133"/>
        <v>2480.3909193244035</v>
      </c>
      <c r="AL1036" s="143">
        <f t="shared" si="134"/>
        <v>9.0499552427919898</v>
      </c>
      <c r="AM1036" s="143">
        <v>1</v>
      </c>
      <c r="AN1036" s="143">
        <v>26321</v>
      </c>
      <c r="AO1036" s="146" t="s">
        <v>774</v>
      </c>
      <c r="AP1036" s="26">
        <v>0</v>
      </c>
      <c r="AQ1036" s="141">
        <f t="shared" si="135"/>
        <v>1.0536370129578074</v>
      </c>
      <c r="AR1036" s="145"/>
      <c r="AS1036" s="146"/>
      <c r="AT1036" s="145"/>
      <c r="AU1036" s="146"/>
      <c r="AV1036" s="145"/>
      <c r="AW1036" s="108"/>
      <c r="AX1036" s="144"/>
      <c r="AY1036" s="145"/>
      <c r="AZ1036" s="145"/>
      <c r="BA1036" s="145"/>
      <c r="BB1036" s="145"/>
      <c r="BC1036" s="145"/>
    </row>
    <row r="1037" spans="1:55" x14ac:dyDescent="0.2">
      <c r="A1037" s="6">
        <v>1052</v>
      </c>
      <c r="B1037" s="88" t="s">
        <v>750</v>
      </c>
      <c r="D1037" s="120" t="s">
        <v>132</v>
      </c>
      <c r="E1037" s="120" t="s">
        <v>773</v>
      </c>
      <c r="F1037" s="120">
        <v>184971.40603956534</v>
      </c>
      <c r="G1037" s="123">
        <v>64.77074201660399</v>
      </c>
      <c r="H1037" s="110">
        <f t="shared" si="128"/>
        <v>39.513206192275803</v>
      </c>
      <c r="I1037" s="123">
        <v>36.474035253155002</v>
      </c>
      <c r="J1037" s="121">
        <v>0.61004714415880223</v>
      </c>
      <c r="K1037" s="121" t="s">
        <v>560</v>
      </c>
      <c r="L1037" s="122">
        <v>0.4803</v>
      </c>
      <c r="M1037" s="123">
        <v>1.0128074214738001</v>
      </c>
      <c r="N1037" s="113">
        <f t="shared" si="129"/>
        <v>0.50640371073690005</v>
      </c>
      <c r="O1037" s="113">
        <v>1</v>
      </c>
      <c r="P1037" s="123" t="s">
        <v>780</v>
      </c>
      <c r="Q1037" s="124">
        <v>11.07</v>
      </c>
      <c r="R1037" s="123">
        <v>1.2825499059616736</v>
      </c>
      <c r="S1037" s="113">
        <f t="shared" si="130"/>
        <v>0.64127495298083681</v>
      </c>
      <c r="T1037" s="113">
        <v>1</v>
      </c>
      <c r="U1037" s="123" t="s">
        <v>780</v>
      </c>
      <c r="V1037" s="124">
        <v>0.16710000000000003</v>
      </c>
      <c r="W1037" s="114">
        <f t="shared" si="131"/>
        <v>6.5745495000000024E-4</v>
      </c>
      <c r="X1037" s="124">
        <v>0.78690000000000004</v>
      </c>
      <c r="Y1037" s="113">
        <f t="shared" si="132"/>
        <v>0.39345000000000002</v>
      </c>
      <c r="Z1037" s="113">
        <v>1</v>
      </c>
      <c r="AA1037" s="123" t="s">
        <v>780</v>
      </c>
      <c r="AB1037" s="121">
        <v>0.7896826601179181</v>
      </c>
      <c r="AC1037" s="120">
        <v>2528.7668512319942</v>
      </c>
      <c r="AD1037" s="120">
        <v>21.220217418383527</v>
      </c>
      <c r="AE1037" s="120">
        <v>2529.0489243261677</v>
      </c>
      <c r="AF1037" s="120">
        <v>12.014670132462015</v>
      </c>
      <c r="AG1037" s="120">
        <v>2529.2752516225173</v>
      </c>
      <c r="AH1037" s="120">
        <v>13.206823598189612</v>
      </c>
      <c r="AI1037" s="123">
        <v>99.979899364839909</v>
      </c>
      <c r="AJ1037" s="144" t="s">
        <v>771</v>
      </c>
      <c r="AK1037" s="143">
        <f t="shared" si="133"/>
        <v>2529.2752516225173</v>
      </c>
      <c r="AL1037" s="143">
        <f t="shared" si="134"/>
        <v>13.206823598189612</v>
      </c>
      <c r="AM1037" s="143">
        <v>1</v>
      </c>
      <c r="AN1037" s="143">
        <v>26321</v>
      </c>
      <c r="AO1037" s="146" t="s">
        <v>774</v>
      </c>
      <c r="AP1037" s="26">
        <v>0</v>
      </c>
      <c r="AQ1037" s="141">
        <f t="shared" si="135"/>
        <v>2.0100635160090974E-2</v>
      </c>
      <c r="AR1037" s="145"/>
      <c r="AS1037" s="146"/>
      <c r="AT1037" s="145"/>
      <c r="AU1037" s="146"/>
      <c r="AV1037" s="145"/>
      <c r="AW1037" s="108"/>
      <c r="AX1037" s="144"/>
      <c r="AY1037" s="145"/>
      <c r="AZ1037" s="145"/>
      <c r="BA1037" s="145"/>
      <c r="BB1037" s="145"/>
      <c r="BC1037" s="145"/>
    </row>
    <row r="1038" spans="1:55" x14ac:dyDescent="0.2">
      <c r="A1038" s="6">
        <v>1053</v>
      </c>
      <c r="B1038" s="88" t="s">
        <v>750</v>
      </c>
      <c r="D1038" s="120" t="s">
        <v>133</v>
      </c>
      <c r="E1038" s="120" t="s">
        <v>773</v>
      </c>
      <c r="F1038" s="120">
        <v>747522.2224088955</v>
      </c>
      <c r="G1038" s="123">
        <v>574.89787554921008</v>
      </c>
      <c r="H1038" s="110">
        <f t="shared" si="128"/>
        <v>420.59044262366382</v>
      </c>
      <c r="I1038" s="123">
        <v>140.9006075367808</v>
      </c>
      <c r="J1038" s="121">
        <v>0.73159157567222932</v>
      </c>
      <c r="K1038" s="121">
        <v>0.97357034518771879</v>
      </c>
      <c r="L1038" s="122">
        <v>0.21590000000000001</v>
      </c>
      <c r="M1038" s="123">
        <v>1.1489840108654188</v>
      </c>
      <c r="N1038" s="113">
        <f t="shared" si="129"/>
        <v>0.5744920054327094</v>
      </c>
      <c r="O1038" s="113">
        <v>1</v>
      </c>
      <c r="P1038" s="123" t="s">
        <v>780</v>
      </c>
      <c r="Q1038" s="124">
        <v>3.383</v>
      </c>
      <c r="R1038" s="123">
        <v>1.7747501754872719</v>
      </c>
      <c r="S1038" s="113">
        <f t="shared" si="130"/>
        <v>0.88737508774363594</v>
      </c>
      <c r="T1038" s="113">
        <v>1</v>
      </c>
      <c r="U1038" s="123" t="s">
        <v>780</v>
      </c>
      <c r="V1038" s="124">
        <v>0.11370000000000001</v>
      </c>
      <c r="W1038" s="114">
        <f t="shared" si="131"/>
        <v>7.6918050000000012E-4</v>
      </c>
      <c r="X1038" s="124">
        <v>1.353</v>
      </c>
      <c r="Y1038" s="113">
        <f t="shared" si="132"/>
        <v>0.67649999999999999</v>
      </c>
      <c r="Z1038" s="113">
        <v>1</v>
      </c>
      <c r="AA1038" s="123" t="s">
        <v>780</v>
      </c>
      <c r="AB1038" s="121">
        <v>0.64740605564383502</v>
      </c>
      <c r="AC1038" s="120">
        <v>1259.9160775789715</v>
      </c>
      <c r="AD1038" s="120">
        <v>13.162842762314085</v>
      </c>
      <c r="AE1038" s="120">
        <v>1500.4262417898335</v>
      </c>
      <c r="AF1038" s="120">
        <v>14.00503972890283</v>
      </c>
      <c r="AG1038" s="120">
        <v>1858.8093653118653</v>
      </c>
      <c r="AH1038" s="120">
        <v>24.43271574086328</v>
      </c>
      <c r="AI1038" s="123">
        <v>67.780811797641576</v>
      </c>
      <c r="AJ1038" s="144" t="s">
        <v>771</v>
      </c>
      <c r="AK1038" s="143">
        <f t="shared" si="133"/>
        <v>1858.8093653118653</v>
      </c>
      <c r="AL1038" s="143">
        <f t="shared" si="134"/>
        <v>24.43271574086328</v>
      </c>
      <c r="AM1038" s="143">
        <v>1</v>
      </c>
      <c r="AN1038" s="143">
        <v>26321</v>
      </c>
      <c r="AO1038" s="146" t="s">
        <v>774</v>
      </c>
      <c r="AP1038" s="26">
        <v>0</v>
      </c>
      <c r="AQ1038" s="141">
        <f t="shared" si="135"/>
        <v>32.219188202358424</v>
      </c>
      <c r="AR1038" s="145"/>
      <c r="AS1038" s="146"/>
      <c r="AT1038" s="145"/>
      <c r="AU1038" s="146"/>
      <c r="AV1038" s="145"/>
      <c r="AW1038" s="108"/>
      <c r="AX1038" s="144"/>
      <c r="AY1038" s="145"/>
      <c r="AZ1038" s="145"/>
      <c r="BA1038" s="145"/>
      <c r="BB1038" s="145"/>
      <c r="BC1038" s="145"/>
    </row>
    <row r="1039" spans="1:55" x14ac:dyDescent="0.2">
      <c r="A1039" s="6">
        <v>1054</v>
      </c>
      <c r="B1039" s="88" t="s">
        <v>750</v>
      </c>
      <c r="D1039" s="120" t="s">
        <v>134</v>
      </c>
      <c r="E1039" s="120" t="s">
        <v>773</v>
      </c>
      <c r="F1039" s="120">
        <v>392042.41748982092</v>
      </c>
      <c r="G1039" s="123">
        <v>193.16799073646001</v>
      </c>
      <c r="H1039" s="110">
        <f t="shared" si="128"/>
        <v>85.773433812282249</v>
      </c>
      <c r="I1039" s="123">
        <v>78.557366008580743</v>
      </c>
      <c r="J1039" s="121">
        <v>0.44403544026765462</v>
      </c>
      <c r="K1039" s="121">
        <v>0.31324957432219569</v>
      </c>
      <c r="L1039" s="122">
        <v>0.35820000000000002</v>
      </c>
      <c r="M1039" s="123">
        <v>1.0289345567871127</v>
      </c>
      <c r="N1039" s="113">
        <f t="shared" si="129"/>
        <v>0.51446727839355633</v>
      </c>
      <c r="O1039" s="113">
        <v>1</v>
      </c>
      <c r="P1039" s="123" t="s">
        <v>780</v>
      </c>
      <c r="Q1039" s="124">
        <v>7.6959999999999997</v>
      </c>
      <c r="R1039" s="123">
        <v>1.5744068075164206</v>
      </c>
      <c r="S1039" s="113">
        <f t="shared" si="130"/>
        <v>0.7872034037582103</v>
      </c>
      <c r="T1039" s="113">
        <v>1</v>
      </c>
      <c r="U1039" s="123" t="s">
        <v>780</v>
      </c>
      <c r="V1039" s="124">
        <v>0.15580000000000002</v>
      </c>
      <c r="W1039" s="114">
        <f t="shared" si="131"/>
        <v>9.2856800000000017E-4</v>
      </c>
      <c r="X1039" s="124">
        <v>1.1919999999999999</v>
      </c>
      <c r="Y1039" s="113">
        <f t="shared" si="132"/>
        <v>0.59599999999999997</v>
      </c>
      <c r="Z1039" s="113">
        <v>1</v>
      </c>
      <c r="AA1039" s="123" t="s">
        <v>780</v>
      </c>
      <c r="AB1039" s="121">
        <v>0.65353792417235923</v>
      </c>
      <c r="AC1039" s="120">
        <v>1973.5052019103348</v>
      </c>
      <c r="AD1039" s="120">
        <v>17.515925582674072</v>
      </c>
      <c r="AE1039" s="120">
        <v>2196.1472124451861</v>
      </c>
      <c r="AF1039" s="120">
        <v>14.247427480814167</v>
      </c>
      <c r="AG1039" s="120">
        <v>2411.0124653915759</v>
      </c>
      <c r="AH1039" s="120">
        <v>20.240231715391133</v>
      </c>
      <c r="AI1039" s="123">
        <v>81.853795044141961</v>
      </c>
      <c r="AJ1039" s="144" t="s">
        <v>771</v>
      </c>
      <c r="AK1039" s="143">
        <f t="shared" si="133"/>
        <v>2411.0124653915759</v>
      </c>
      <c r="AL1039" s="143">
        <f t="shared" si="134"/>
        <v>20.240231715391133</v>
      </c>
      <c r="AM1039" s="143">
        <v>1</v>
      </c>
      <c r="AN1039" s="143">
        <v>26321</v>
      </c>
      <c r="AO1039" s="146" t="s">
        <v>774</v>
      </c>
      <c r="AP1039" s="26">
        <v>0</v>
      </c>
      <c r="AQ1039" s="141">
        <f t="shared" si="135"/>
        <v>18.146204955858039</v>
      </c>
      <c r="AR1039" s="145"/>
      <c r="AS1039" s="146"/>
      <c r="AT1039" s="145"/>
      <c r="AU1039" s="146"/>
      <c r="AV1039" s="145"/>
      <c r="AW1039" s="108"/>
      <c r="AX1039" s="144"/>
      <c r="AY1039" s="145"/>
      <c r="AZ1039" s="145"/>
      <c r="BA1039" s="145"/>
      <c r="BB1039" s="145"/>
      <c r="BC1039" s="145"/>
    </row>
    <row r="1040" spans="1:55" x14ac:dyDescent="0.2">
      <c r="A1040" s="6">
        <v>1055</v>
      </c>
      <c r="B1040" s="88" t="s">
        <v>750</v>
      </c>
      <c r="D1040" s="120" t="s">
        <v>135</v>
      </c>
      <c r="E1040" s="120" t="s">
        <v>773</v>
      </c>
      <c r="F1040" s="120">
        <v>600685.64682827087</v>
      </c>
      <c r="G1040" s="123">
        <v>640.54826928776265</v>
      </c>
      <c r="H1040" s="110">
        <f t="shared" si="128"/>
        <v>320.06707051303658</v>
      </c>
      <c r="I1040" s="123">
        <v>112.6792554613404</v>
      </c>
      <c r="J1040" s="121">
        <v>0.49967673922361078</v>
      </c>
      <c r="K1040" s="121">
        <v>2.2293647927250806</v>
      </c>
      <c r="L1040" s="122">
        <v>0.1575</v>
      </c>
      <c r="M1040" s="123">
        <v>1.3173610227858243</v>
      </c>
      <c r="N1040" s="113">
        <f t="shared" si="129"/>
        <v>0.65868051139291217</v>
      </c>
      <c r="O1040" s="113">
        <v>1</v>
      </c>
      <c r="P1040" s="123" t="s">
        <v>780</v>
      </c>
      <c r="Q1040" s="124">
        <v>2.2749999999999999</v>
      </c>
      <c r="R1040" s="123">
        <v>2.6386207899956009</v>
      </c>
      <c r="S1040" s="113">
        <f t="shared" si="130"/>
        <v>1.3193103949978005</v>
      </c>
      <c r="T1040" s="113">
        <v>1</v>
      </c>
      <c r="U1040" s="123" t="s">
        <v>780</v>
      </c>
      <c r="V1040" s="124">
        <v>0.1047</v>
      </c>
      <c r="W1040" s="114">
        <f t="shared" si="131"/>
        <v>1.1967210000000002E-3</v>
      </c>
      <c r="X1040" s="124">
        <v>2.286</v>
      </c>
      <c r="Y1040" s="113">
        <f t="shared" si="132"/>
        <v>1.143</v>
      </c>
      <c r="Z1040" s="113">
        <v>1</v>
      </c>
      <c r="AA1040" s="123" t="s">
        <v>780</v>
      </c>
      <c r="AB1040" s="121">
        <v>0.49926121547311109</v>
      </c>
      <c r="AC1040" s="120">
        <v>943.03500137014976</v>
      </c>
      <c r="AD1040" s="120">
        <v>11.567600938189571</v>
      </c>
      <c r="AE1040" s="120">
        <v>1204.4869977665353</v>
      </c>
      <c r="AF1040" s="120">
        <v>18.783334740077635</v>
      </c>
      <c r="AG1040" s="120">
        <v>1709.5653664252436</v>
      </c>
      <c r="AH1040" s="120">
        <v>42.064982769959329</v>
      </c>
      <c r="AI1040" s="123">
        <v>55.16226638014237</v>
      </c>
      <c r="AJ1040" s="144" t="s">
        <v>771</v>
      </c>
      <c r="AK1040" s="143">
        <f t="shared" si="133"/>
        <v>1709.5653664252436</v>
      </c>
      <c r="AL1040" s="143">
        <f t="shared" si="134"/>
        <v>42.064982769959329</v>
      </c>
      <c r="AM1040" s="143">
        <v>1</v>
      </c>
      <c r="AN1040" s="143">
        <v>26321</v>
      </c>
      <c r="AO1040" s="146" t="s">
        <v>774</v>
      </c>
      <c r="AP1040" s="26">
        <v>0</v>
      </c>
      <c r="AQ1040" s="141">
        <f t="shared" si="135"/>
        <v>44.83773361985763</v>
      </c>
      <c r="AR1040" s="145"/>
      <c r="AS1040" s="146"/>
      <c r="AT1040" s="145"/>
      <c r="AU1040" s="146"/>
      <c r="AV1040" s="145"/>
      <c r="AW1040" s="108"/>
      <c r="AX1040" s="144"/>
      <c r="AY1040" s="145"/>
      <c r="AZ1040" s="145"/>
      <c r="BA1040" s="145"/>
      <c r="BB1040" s="145"/>
      <c r="BC1040" s="145"/>
    </row>
    <row r="1041" spans="1:55" x14ac:dyDescent="0.2">
      <c r="A1041" s="6">
        <v>1056</v>
      </c>
      <c r="B1041" s="88" t="s">
        <v>750</v>
      </c>
      <c r="D1041" s="120" t="s">
        <v>136</v>
      </c>
      <c r="E1041" s="120" t="s">
        <v>773</v>
      </c>
      <c r="F1041" s="120">
        <v>510444.50880850398</v>
      </c>
      <c r="G1041" s="123">
        <v>255.6300416711926</v>
      </c>
      <c r="H1041" s="110">
        <f t="shared" si="128"/>
        <v>157.60424138680162</v>
      </c>
      <c r="I1041" s="123">
        <v>99.171804037470437</v>
      </c>
      <c r="J1041" s="121">
        <v>0.61653254976002425</v>
      </c>
      <c r="K1041" s="121">
        <v>0.21749515696466337</v>
      </c>
      <c r="L1041" s="122">
        <v>0.3271</v>
      </c>
      <c r="M1041" s="123">
        <v>1.1063388998087613</v>
      </c>
      <c r="N1041" s="113">
        <f t="shared" si="129"/>
        <v>0.55316944990438066</v>
      </c>
      <c r="O1041" s="113">
        <v>1</v>
      </c>
      <c r="P1041" s="123" t="s">
        <v>780</v>
      </c>
      <c r="Q1041" s="124">
        <v>6.9210000000000003</v>
      </c>
      <c r="R1041" s="123">
        <v>1.3307338666149988</v>
      </c>
      <c r="S1041" s="113">
        <f t="shared" si="130"/>
        <v>0.66536693330749941</v>
      </c>
      <c r="T1041" s="113">
        <v>1</v>
      </c>
      <c r="U1041" s="123" t="s">
        <v>780</v>
      </c>
      <c r="V1041" s="124">
        <v>0.15340000000000001</v>
      </c>
      <c r="W1041" s="114">
        <f t="shared" si="131"/>
        <v>5.6719650000000013E-4</v>
      </c>
      <c r="X1041" s="124">
        <v>0.73950000000000005</v>
      </c>
      <c r="Y1041" s="113">
        <f t="shared" si="132"/>
        <v>0.36975000000000002</v>
      </c>
      <c r="Z1041" s="113">
        <v>1</v>
      </c>
      <c r="AA1041" s="123" t="s">
        <v>780</v>
      </c>
      <c r="AB1041" s="121">
        <v>0.83137502363486604</v>
      </c>
      <c r="AC1041" s="120">
        <v>1824.5327743212374</v>
      </c>
      <c r="AD1041" s="120">
        <v>17.604431454132737</v>
      </c>
      <c r="AE1041" s="120">
        <v>2101.3804801504139</v>
      </c>
      <c r="AF1041" s="120">
        <v>11.875415896393861</v>
      </c>
      <c r="AG1041" s="120">
        <v>2384.6246353950855</v>
      </c>
      <c r="AH1041" s="120">
        <v>12.594556857122166</v>
      </c>
      <c r="AI1041" s="123">
        <v>76.512367910639654</v>
      </c>
      <c r="AJ1041" s="144" t="s">
        <v>771</v>
      </c>
      <c r="AK1041" s="143">
        <f t="shared" si="133"/>
        <v>2384.6246353950855</v>
      </c>
      <c r="AL1041" s="143">
        <f t="shared" si="134"/>
        <v>12.594556857122166</v>
      </c>
      <c r="AM1041" s="143">
        <v>1</v>
      </c>
      <c r="AN1041" s="143">
        <v>26321</v>
      </c>
      <c r="AO1041" s="146" t="s">
        <v>774</v>
      </c>
      <c r="AP1041" s="26">
        <v>0</v>
      </c>
      <c r="AQ1041" s="141">
        <f t="shared" si="135"/>
        <v>23.487632089360346</v>
      </c>
      <c r="AR1041" s="145"/>
      <c r="AS1041" s="146"/>
      <c r="AT1041" s="145"/>
      <c r="AU1041" s="146"/>
      <c r="AV1041" s="145"/>
      <c r="AW1041" s="108"/>
      <c r="AX1041" s="144"/>
      <c r="AY1041" s="145"/>
      <c r="AZ1041" s="145"/>
      <c r="BA1041" s="145"/>
      <c r="BB1041" s="145"/>
      <c r="BC1041" s="145"/>
    </row>
    <row r="1042" spans="1:55" x14ac:dyDescent="0.2">
      <c r="A1042" s="6">
        <v>1057</v>
      </c>
      <c r="B1042" s="88" t="s">
        <v>750</v>
      </c>
      <c r="D1042" s="120" t="s">
        <v>137</v>
      </c>
      <c r="E1042" s="120" t="s">
        <v>773</v>
      </c>
      <c r="F1042" s="120">
        <v>463478.98659362062</v>
      </c>
      <c r="G1042" s="123">
        <v>173.81599215979301</v>
      </c>
      <c r="H1042" s="110">
        <f t="shared" si="128"/>
        <v>160.48519234427843</v>
      </c>
      <c r="I1042" s="123">
        <v>95.377092899790043</v>
      </c>
      <c r="J1042" s="121">
        <v>0.92330510185012626</v>
      </c>
      <c r="K1042" s="121">
        <v>0.11869836386247812</v>
      </c>
      <c r="L1042" s="122">
        <v>0.44650000000000001</v>
      </c>
      <c r="M1042" s="123">
        <v>0.92641805681133071</v>
      </c>
      <c r="N1042" s="113">
        <f t="shared" si="129"/>
        <v>0.46320902840566536</v>
      </c>
      <c r="O1042" s="113">
        <v>1</v>
      </c>
      <c r="P1042" s="123" t="s">
        <v>780</v>
      </c>
      <c r="Q1042" s="124">
        <v>9.4789999999999992</v>
      </c>
      <c r="R1042" s="123">
        <v>1.2813336442246239</v>
      </c>
      <c r="S1042" s="113">
        <f t="shared" si="130"/>
        <v>0.64066682211231196</v>
      </c>
      <c r="T1042" s="113">
        <v>1</v>
      </c>
      <c r="U1042" s="123" t="s">
        <v>780</v>
      </c>
      <c r="V1042" s="124">
        <v>0.154</v>
      </c>
      <c r="W1042" s="114">
        <f t="shared" si="131"/>
        <v>6.8160400000000004E-4</v>
      </c>
      <c r="X1042" s="124">
        <v>0.8852000000000001</v>
      </c>
      <c r="Y1042" s="113">
        <f t="shared" si="132"/>
        <v>0.44260000000000005</v>
      </c>
      <c r="Z1042" s="113">
        <v>1</v>
      </c>
      <c r="AA1042" s="123" t="s">
        <v>780</v>
      </c>
      <c r="AB1042" s="121">
        <v>0.72301079503140342</v>
      </c>
      <c r="AC1042" s="120">
        <v>2379.8692652938744</v>
      </c>
      <c r="AD1042" s="120">
        <v>18.462033265060654</v>
      </c>
      <c r="AE1042" s="120">
        <v>2385.5106663012339</v>
      </c>
      <c r="AF1042" s="120">
        <v>11.837603324256634</v>
      </c>
      <c r="AG1042" s="120">
        <v>2390.3324246479356</v>
      </c>
      <c r="AH1042" s="120">
        <v>15.066903666770793</v>
      </c>
      <c r="AI1042" s="123">
        <v>99.562271789221853</v>
      </c>
      <c r="AJ1042" s="144" t="s">
        <v>771</v>
      </c>
      <c r="AK1042" s="143">
        <f t="shared" si="133"/>
        <v>2390.3324246479356</v>
      </c>
      <c r="AL1042" s="143">
        <f t="shared" si="134"/>
        <v>15.066903666770793</v>
      </c>
      <c r="AM1042" s="143">
        <v>1</v>
      </c>
      <c r="AN1042" s="143">
        <v>26321</v>
      </c>
      <c r="AO1042" s="146" t="s">
        <v>774</v>
      </c>
      <c r="AP1042" s="26">
        <v>0</v>
      </c>
      <c r="AQ1042" s="141">
        <f t="shared" si="135"/>
        <v>0.43772821077814683</v>
      </c>
      <c r="AR1042" s="145"/>
      <c r="AS1042" s="146"/>
      <c r="AT1042" s="145"/>
      <c r="AU1042" s="146"/>
      <c r="AV1042" s="145"/>
      <c r="AW1042" s="108"/>
      <c r="AX1042" s="144"/>
      <c r="AY1042" s="145"/>
      <c r="AZ1042" s="145"/>
      <c r="BA1042" s="145"/>
      <c r="BB1042" s="145"/>
      <c r="BC1042" s="145"/>
    </row>
    <row r="1043" spans="1:55" x14ac:dyDescent="0.2">
      <c r="A1043" s="6">
        <v>1058</v>
      </c>
      <c r="B1043" s="88" t="s">
        <v>750</v>
      </c>
      <c r="D1043" s="120" t="s">
        <v>138</v>
      </c>
      <c r="E1043" s="120" t="s">
        <v>773</v>
      </c>
      <c r="F1043" s="120">
        <v>344639.60467397043</v>
      </c>
      <c r="G1043" s="123">
        <v>121.75464819025444</v>
      </c>
      <c r="H1043" s="110">
        <f t="shared" si="128"/>
        <v>100.69454369059365</v>
      </c>
      <c r="I1043" s="123">
        <v>68.945028517499438</v>
      </c>
      <c r="J1043" s="121">
        <v>0.82702833269451714</v>
      </c>
      <c r="K1043" s="121">
        <v>6.5548290067977924E-2</v>
      </c>
      <c r="L1043" s="122">
        <v>0.46910000000000002</v>
      </c>
      <c r="M1043" s="123">
        <v>1.2633709021699369</v>
      </c>
      <c r="N1043" s="113">
        <f t="shared" si="129"/>
        <v>0.63168545108496843</v>
      </c>
      <c r="O1043" s="113">
        <v>1</v>
      </c>
      <c r="P1043" s="123" t="s">
        <v>780</v>
      </c>
      <c r="Q1043" s="124">
        <v>10.46</v>
      </c>
      <c r="R1043" s="123">
        <v>1.6153659328406089</v>
      </c>
      <c r="S1043" s="113">
        <f t="shared" si="130"/>
        <v>0.80768296642030446</v>
      </c>
      <c r="T1043" s="113">
        <v>1</v>
      </c>
      <c r="U1043" s="123" t="s">
        <v>780</v>
      </c>
      <c r="V1043" s="124">
        <v>0.16170000000000001</v>
      </c>
      <c r="W1043" s="114">
        <f t="shared" si="131"/>
        <v>8.1415950000000002E-4</v>
      </c>
      <c r="X1043" s="124">
        <v>1.0069999999999999</v>
      </c>
      <c r="Y1043" s="113">
        <f t="shared" si="132"/>
        <v>0.50349999999999995</v>
      </c>
      <c r="Z1043" s="113">
        <v>1</v>
      </c>
      <c r="AA1043" s="123" t="s">
        <v>780</v>
      </c>
      <c r="AB1043" s="121">
        <v>0.78209579420082764</v>
      </c>
      <c r="AC1043" s="120">
        <v>2479.7099201153883</v>
      </c>
      <c r="AD1043" s="120">
        <v>26.058808921137825</v>
      </c>
      <c r="AE1043" s="120">
        <v>2476.573433315943</v>
      </c>
      <c r="AF1043" s="120">
        <v>15.082639603535426</v>
      </c>
      <c r="AG1043" s="120">
        <v>2474.0009323474642</v>
      </c>
      <c r="AH1043" s="120">
        <v>16.988626729616644</v>
      </c>
      <c r="AI1043" s="123">
        <v>100.23075932160248</v>
      </c>
      <c r="AJ1043" s="144" t="s">
        <v>771</v>
      </c>
      <c r="AK1043" s="143">
        <f t="shared" si="133"/>
        <v>2474.0009323474642</v>
      </c>
      <c r="AL1043" s="143">
        <f t="shared" si="134"/>
        <v>16.988626729616644</v>
      </c>
      <c r="AM1043" s="143">
        <v>1</v>
      </c>
      <c r="AN1043" s="143">
        <v>26321</v>
      </c>
      <c r="AO1043" s="146" t="s">
        <v>774</v>
      </c>
      <c r="AP1043" s="26">
        <v>0</v>
      </c>
      <c r="AQ1043" s="141">
        <f t="shared" si="135"/>
        <v>-0.23075932160247703</v>
      </c>
      <c r="AR1043" s="145"/>
      <c r="AS1043" s="146"/>
      <c r="AT1043" s="145"/>
      <c r="AU1043" s="146"/>
      <c r="AV1043" s="145"/>
      <c r="AW1043" s="108"/>
      <c r="AX1043" s="144"/>
      <c r="AY1043" s="145"/>
      <c r="AZ1043" s="145"/>
      <c r="BA1043" s="145"/>
      <c r="BB1043" s="145"/>
      <c r="BC1043" s="145"/>
    </row>
    <row r="1044" spans="1:55" x14ac:dyDescent="0.2">
      <c r="A1044" s="6">
        <v>1059</v>
      </c>
      <c r="B1044" s="88" t="s">
        <v>750</v>
      </c>
      <c r="D1044" s="120" t="s">
        <v>139</v>
      </c>
      <c r="E1044" s="120" t="s">
        <v>773</v>
      </c>
      <c r="F1044" s="120">
        <v>802684.62606743712</v>
      </c>
      <c r="G1044" s="123">
        <v>357.31796402897129</v>
      </c>
      <c r="H1044" s="110">
        <f t="shared" si="128"/>
        <v>295.53508447618441</v>
      </c>
      <c r="I1044" s="123">
        <v>142.92503975010041</v>
      </c>
      <c r="J1044" s="121">
        <v>0.82709271357043346</v>
      </c>
      <c r="K1044" s="121">
        <v>0.15390803857364932</v>
      </c>
      <c r="L1044" s="122">
        <v>0.32140000000000002</v>
      </c>
      <c r="M1044" s="123">
        <v>1.9954549457005104</v>
      </c>
      <c r="N1044" s="113">
        <f t="shared" si="129"/>
        <v>0.9977274728502552</v>
      </c>
      <c r="O1044" s="113">
        <v>1</v>
      </c>
      <c r="P1044" s="123" t="s">
        <v>780</v>
      </c>
      <c r="Q1044" s="124">
        <v>6.5170000000000003</v>
      </c>
      <c r="R1044" s="123">
        <v>2.1363318290264472</v>
      </c>
      <c r="S1044" s="113">
        <f t="shared" si="130"/>
        <v>1.0681659145132236</v>
      </c>
      <c r="T1044" s="113">
        <v>1</v>
      </c>
      <c r="U1044" s="123" t="s">
        <v>780</v>
      </c>
      <c r="V1044" s="124">
        <v>0.14709999999999998</v>
      </c>
      <c r="W1044" s="114">
        <f t="shared" si="131"/>
        <v>5.6111295E-4</v>
      </c>
      <c r="X1044" s="124">
        <v>0.76290000000000013</v>
      </c>
      <c r="Y1044" s="113">
        <f t="shared" si="132"/>
        <v>0.38145000000000007</v>
      </c>
      <c r="Z1044" s="113">
        <v>1</v>
      </c>
      <c r="AA1044" s="123" t="s">
        <v>780</v>
      </c>
      <c r="AB1044" s="121">
        <v>0.9340566472811781</v>
      </c>
      <c r="AC1044" s="120">
        <v>1796.5238767387095</v>
      </c>
      <c r="AD1044" s="120">
        <v>31.36314552957856</v>
      </c>
      <c r="AE1044" s="120">
        <v>2048.14538357431</v>
      </c>
      <c r="AF1044" s="120">
        <v>18.98242061485962</v>
      </c>
      <c r="AG1044" s="120">
        <v>2311.982735219739</v>
      </c>
      <c r="AH1044" s="120">
        <v>13.092571512576603</v>
      </c>
      <c r="AI1044" s="123">
        <v>77.704900186807052</v>
      </c>
      <c r="AJ1044" s="144" t="s">
        <v>771</v>
      </c>
      <c r="AK1044" s="143">
        <f t="shared" si="133"/>
        <v>2311.982735219739</v>
      </c>
      <c r="AL1044" s="143">
        <f t="shared" si="134"/>
        <v>13.092571512576603</v>
      </c>
      <c r="AM1044" s="143">
        <v>1</v>
      </c>
      <c r="AN1044" s="143">
        <v>26321</v>
      </c>
      <c r="AO1044" s="146" t="s">
        <v>774</v>
      </c>
      <c r="AP1044" s="26">
        <v>0</v>
      </c>
      <c r="AQ1044" s="141">
        <f t="shared" si="135"/>
        <v>22.295099813192948</v>
      </c>
      <c r="AR1044" s="145"/>
      <c r="AS1044" s="146"/>
      <c r="AT1044" s="145"/>
      <c r="AU1044" s="146"/>
      <c r="AV1044" s="145"/>
      <c r="AW1044" s="108"/>
      <c r="AX1044" s="144"/>
      <c r="AY1044" s="145"/>
      <c r="AZ1044" s="145"/>
      <c r="BA1044" s="145"/>
      <c r="BB1044" s="145"/>
      <c r="BC1044" s="145"/>
    </row>
    <row r="1045" spans="1:55" x14ac:dyDescent="0.2">
      <c r="A1045" s="6">
        <v>1060</v>
      </c>
      <c r="B1045" s="88" t="s">
        <v>750</v>
      </c>
      <c r="D1045" s="120" t="s">
        <v>140</v>
      </c>
      <c r="E1045" s="120" t="s">
        <v>773</v>
      </c>
      <c r="F1045" s="120">
        <v>425866.91817610082</v>
      </c>
      <c r="G1045" s="123">
        <v>324.68431671586649</v>
      </c>
      <c r="H1045" s="110">
        <f t="shared" si="128"/>
        <v>300.24208599812442</v>
      </c>
      <c r="I1045" s="123">
        <v>71.682491646979187</v>
      </c>
      <c r="J1045" s="121">
        <v>0.92472001430505912</v>
      </c>
      <c r="K1045" s="121">
        <v>4.4113764384481939E-2</v>
      </c>
      <c r="L1045" s="122">
        <v>0.16170000000000001</v>
      </c>
      <c r="M1045" s="123">
        <v>1.9525826032435214</v>
      </c>
      <c r="N1045" s="113">
        <f t="shared" si="129"/>
        <v>0.9762913016217607</v>
      </c>
      <c r="O1045" s="113">
        <v>1</v>
      </c>
      <c r="P1045" s="123" t="s">
        <v>780</v>
      </c>
      <c r="Q1045" s="124">
        <v>3.4550000000000001</v>
      </c>
      <c r="R1045" s="123">
        <v>2.1086862762828442</v>
      </c>
      <c r="S1045" s="113">
        <f t="shared" si="130"/>
        <v>1.0543431381414221</v>
      </c>
      <c r="T1045" s="113">
        <v>1</v>
      </c>
      <c r="U1045" s="123" t="s">
        <v>780</v>
      </c>
      <c r="V1045" s="124">
        <v>0.15490000000000001</v>
      </c>
      <c r="W1045" s="114">
        <f t="shared" si="131"/>
        <v>6.1665690000000002E-4</v>
      </c>
      <c r="X1045" s="124">
        <v>0.79620000000000002</v>
      </c>
      <c r="Y1045" s="113">
        <f t="shared" si="132"/>
        <v>0.39810000000000001</v>
      </c>
      <c r="Z1045" s="113">
        <v>1</v>
      </c>
      <c r="AA1045" s="123" t="s">
        <v>780</v>
      </c>
      <c r="AB1045" s="121">
        <v>0.9259711248680863</v>
      </c>
      <c r="AC1045" s="120">
        <v>966.26994182963426</v>
      </c>
      <c r="AD1045" s="120">
        <v>17.545125572452775</v>
      </c>
      <c r="AE1045" s="120">
        <v>1516.9100516614933</v>
      </c>
      <c r="AF1045" s="120">
        <v>16.741923271616088</v>
      </c>
      <c r="AG1045" s="120">
        <v>2401.1461940553477</v>
      </c>
      <c r="AH1045" s="120">
        <v>13.537564366344473</v>
      </c>
      <c r="AI1045" s="123">
        <v>40.242028753679513</v>
      </c>
      <c r="AJ1045" s="144" t="s">
        <v>771</v>
      </c>
      <c r="AK1045" s="143">
        <f t="shared" si="133"/>
        <v>2401.1461940553477</v>
      </c>
      <c r="AL1045" s="143">
        <f t="shared" si="134"/>
        <v>13.537564366344473</v>
      </c>
      <c r="AM1045" s="143">
        <v>1</v>
      </c>
      <c r="AN1045" s="143">
        <v>26321</v>
      </c>
      <c r="AO1045" s="146" t="s">
        <v>774</v>
      </c>
      <c r="AP1045" s="26">
        <v>0</v>
      </c>
      <c r="AQ1045" s="141">
        <f t="shared" si="135"/>
        <v>59.757971246320487</v>
      </c>
      <c r="AR1045" s="145"/>
      <c r="AS1045" s="146"/>
      <c r="AT1045" s="145"/>
      <c r="AU1045" s="146"/>
      <c r="AV1045" s="145"/>
      <c r="AW1045" s="108"/>
      <c r="AX1045" s="144"/>
      <c r="AY1045" s="145"/>
      <c r="AZ1045" s="145"/>
      <c r="BA1045" s="145"/>
      <c r="BB1045" s="145"/>
      <c r="BC1045" s="145"/>
    </row>
    <row r="1046" spans="1:55" x14ac:dyDescent="0.2">
      <c r="A1046" s="6">
        <v>1061</v>
      </c>
      <c r="B1046" s="88" t="s">
        <v>750</v>
      </c>
      <c r="D1046" s="120" t="s">
        <v>141</v>
      </c>
      <c r="E1046" s="120" t="s">
        <v>773</v>
      </c>
      <c r="F1046" s="120">
        <v>567100.51950156235</v>
      </c>
      <c r="G1046" s="123">
        <v>208.13550732150273</v>
      </c>
      <c r="H1046" s="110">
        <f t="shared" si="128"/>
        <v>246.79749871490358</v>
      </c>
      <c r="I1046" s="123">
        <v>118.3030538031831</v>
      </c>
      <c r="J1046" s="121">
        <v>1.1857539441056564</v>
      </c>
      <c r="K1046" s="121">
        <v>0.17376254927949797</v>
      </c>
      <c r="L1046" s="122">
        <v>0.44360000000000005</v>
      </c>
      <c r="M1046" s="123">
        <v>0.95269604760163196</v>
      </c>
      <c r="N1046" s="113">
        <f t="shared" si="129"/>
        <v>0.47634802380081598</v>
      </c>
      <c r="O1046" s="113">
        <v>1</v>
      </c>
      <c r="P1046" s="123" t="s">
        <v>780</v>
      </c>
      <c r="Q1046" s="124">
        <v>9.4420000000000002</v>
      </c>
      <c r="R1046" s="123">
        <v>1.1826299762415327</v>
      </c>
      <c r="S1046" s="113">
        <f t="shared" si="130"/>
        <v>0.59131498812076633</v>
      </c>
      <c r="T1046" s="113">
        <v>1</v>
      </c>
      <c r="U1046" s="123" t="s">
        <v>780</v>
      </c>
      <c r="V1046" s="124">
        <v>0.15440000000000001</v>
      </c>
      <c r="W1046" s="114">
        <f t="shared" si="131"/>
        <v>5.4094040000000009E-4</v>
      </c>
      <c r="X1046" s="124">
        <v>0.7007000000000001</v>
      </c>
      <c r="Y1046" s="113">
        <f t="shared" si="132"/>
        <v>0.35035000000000005</v>
      </c>
      <c r="Z1046" s="113">
        <v>1</v>
      </c>
      <c r="AA1046" s="123" t="s">
        <v>780</v>
      </c>
      <c r="AB1046" s="121">
        <v>0.80557407366702793</v>
      </c>
      <c r="AC1046" s="120">
        <v>2366.6426083349556</v>
      </c>
      <c r="AD1046" s="120">
        <v>18.899026609871726</v>
      </c>
      <c r="AE1046" s="120">
        <v>2381.8933679583211</v>
      </c>
      <c r="AF1046" s="120">
        <v>10.916673276227812</v>
      </c>
      <c r="AG1046" s="120">
        <v>2394.9659035407235</v>
      </c>
      <c r="AH1046" s="120">
        <v>11.92100097280888</v>
      </c>
      <c r="AI1046" s="123">
        <v>98.817382111206896</v>
      </c>
      <c r="AJ1046" s="144" t="s">
        <v>771</v>
      </c>
      <c r="AK1046" s="143">
        <f t="shared" si="133"/>
        <v>2394.9659035407235</v>
      </c>
      <c r="AL1046" s="143">
        <f t="shared" si="134"/>
        <v>11.92100097280888</v>
      </c>
      <c r="AM1046" s="143">
        <v>1</v>
      </c>
      <c r="AN1046" s="143">
        <v>26321</v>
      </c>
      <c r="AO1046" s="146" t="s">
        <v>774</v>
      </c>
      <c r="AP1046" s="26">
        <v>0</v>
      </c>
      <c r="AQ1046" s="141">
        <f t="shared" si="135"/>
        <v>1.1826178887931036</v>
      </c>
      <c r="AR1046" s="145"/>
      <c r="AS1046" s="146"/>
      <c r="AT1046" s="145"/>
      <c r="AU1046" s="146"/>
      <c r="AV1046" s="145"/>
      <c r="AW1046" s="108"/>
      <c r="AX1046" s="144"/>
      <c r="AY1046" s="145"/>
      <c r="AZ1046" s="145"/>
      <c r="BA1046" s="145"/>
      <c r="BB1046" s="145"/>
      <c r="BC1046" s="145"/>
    </row>
    <row r="1047" spans="1:55" x14ac:dyDescent="0.2">
      <c r="A1047" s="6">
        <v>1062</v>
      </c>
      <c r="B1047" s="88" t="s">
        <v>750</v>
      </c>
      <c r="D1047" s="120" t="s">
        <v>142</v>
      </c>
      <c r="E1047" s="120" t="s">
        <v>773</v>
      </c>
      <c r="F1047" s="120">
        <v>394304.50962465408</v>
      </c>
      <c r="G1047" s="123">
        <v>187.11307103798072</v>
      </c>
      <c r="H1047" s="110">
        <f t="shared" si="128"/>
        <v>268.23493302624536</v>
      </c>
      <c r="I1047" s="123">
        <v>63.98301757266259</v>
      </c>
      <c r="J1047" s="121">
        <v>1.4335446024067358</v>
      </c>
      <c r="K1047" s="121">
        <v>8.3764701296078409E-2</v>
      </c>
      <c r="L1047" s="122">
        <v>0.24230000000000002</v>
      </c>
      <c r="M1047" s="123">
        <v>1.2833474477153803</v>
      </c>
      <c r="N1047" s="113">
        <f t="shared" si="129"/>
        <v>0.64167372385769017</v>
      </c>
      <c r="O1047" s="113">
        <v>1</v>
      </c>
      <c r="P1047" s="123" t="s">
        <v>780</v>
      </c>
      <c r="Q1047" s="124">
        <v>5.23</v>
      </c>
      <c r="R1047" s="123">
        <v>1.5544858804235306</v>
      </c>
      <c r="S1047" s="113">
        <f t="shared" si="130"/>
        <v>0.77724294021176532</v>
      </c>
      <c r="T1047" s="113">
        <v>1</v>
      </c>
      <c r="U1047" s="123" t="s">
        <v>780</v>
      </c>
      <c r="V1047" s="124">
        <v>0.1565</v>
      </c>
      <c r="W1047" s="114">
        <f t="shared" si="131"/>
        <v>6.8640900000000002E-4</v>
      </c>
      <c r="X1047" s="124">
        <v>0.87720000000000009</v>
      </c>
      <c r="Y1047" s="113">
        <f t="shared" si="132"/>
        <v>0.43860000000000005</v>
      </c>
      <c r="Z1047" s="113">
        <v>1</v>
      </c>
      <c r="AA1047" s="123" t="s">
        <v>780</v>
      </c>
      <c r="AB1047" s="121">
        <v>0.82557677999990797</v>
      </c>
      <c r="AC1047" s="120">
        <v>1398.7991396518646</v>
      </c>
      <c r="AD1047" s="120">
        <v>16.157603348495968</v>
      </c>
      <c r="AE1047" s="120">
        <v>1857.5767157363134</v>
      </c>
      <c r="AF1047" s="120">
        <v>13.337806907755976</v>
      </c>
      <c r="AG1047" s="120">
        <v>2418.617828411881</v>
      </c>
      <c r="AH1047" s="120">
        <v>14.887257120009203</v>
      </c>
      <c r="AI1047" s="123">
        <v>57.834649328221801</v>
      </c>
      <c r="AJ1047" s="144" t="s">
        <v>771</v>
      </c>
      <c r="AK1047" s="143">
        <f t="shared" si="133"/>
        <v>2418.617828411881</v>
      </c>
      <c r="AL1047" s="143">
        <f t="shared" si="134"/>
        <v>14.887257120009203</v>
      </c>
      <c r="AM1047" s="143">
        <v>1</v>
      </c>
      <c r="AN1047" s="143">
        <v>26321</v>
      </c>
      <c r="AO1047" s="146" t="s">
        <v>774</v>
      </c>
      <c r="AP1047" s="26">
        <v>0</v>
      </c>
      <c r="AQ1047" s="141">
        <f t="shared" si="135"/>
        <v>42.165350671778199</v>
      </c>
      <c r="AR1047" s="145"/>
      <c r="AS1047" s="146"/>
      <c r="AT1047" s="145"/>
      <c r="AU1047" s="146"/>
      <c r="AV1047" s="145"/>
      <c r="AW1047" s="108"/>
      <c r="AX1047" s="144"/>
      <c r="AY1047" s="145"/>
      <c r="AZ1047" s="145"/>
      <c r="BA1047" s="145"/>
      <c r="BB1047" s="145"/>
      <c r="BC1047" s="145"/>
    </row>
    <row r="1048" spans="1:55" x14ac:dyDescent="0.2">
      <c r="A1048" s="6">
        <v>1063</v>
      </c>
      <c r="B1048" s="88" t="s">
        <v>750</v>
      </c>
      <c r="D1048" s="120" t="s">
        <v>143</v>
      </c>
      <c r="E1048" s="120" t="s">
        <v>773</v>
      </c>
      <c r="F1048" s="120">
        <v>561138.1604531568</v>
      </c>
      <c r="G1048" s="123">
        <v>194.78081996915611</v>
      </c>
      <c r="H1048" s="110">
        <f t="shared" si="128"/>
        <v>110.1840073417533</v>
      </c>
      <c r="I1048" s="123">
        <v>124.31848301075115</v>
      </c>
      <c r="J1048" s="121">
        <v>0.56568201817407449</v>
      </c>
      <c r="K1048" s="121">
        <v>10.471463784669957</v>
      </c>
      <c r="L1048" s="122">
        <v>0.47270000000000006</v>
      </c>
      <c r="M1048" s="123">
        <v>2.526455859162271</v>
      </c>
      <c r="N1048" s="113">
        <f t="shared" si="129"/>
        <v>1.2632279295811355</v>
      </c>
      <c r="O1048" s="113">
        <v>1</v>
      </c>
      <c r="P1048" s="123" t="s">
        <v>780</v>
      </c>
      <c r="Q1048" s="124">
        <v>10.66</v>
      </c>
      <c r="R1048" s="123">
        <v>5.0654449605256398</v>
      </c>
      <c r="S1048" s="113">
        <f t="shared" si="130"/>
        <v>2.5327224802628199</v>
      </c>
      <c r="T1048" s="113">
        <v>1</v>
      </c>
      <c r="U1048" s="123" t="s">
        <v>780</v>
      </c>
      <c r="V1048" s="124">
        <v>0.16360000000000002</v>
      </c>
      <c r="W1048" s="114">
        <f t="shared" si="131"/>
        <v>3.5910199999999999E-3</v>
      </c>
      <c r="X1048" s="124">
        <v>4.3899999999999997</v>
      </c>
      <c r="Y1048" s="113">
        <f t="shared" si="132"/>
        <v>2.1949999999999998</v>
      </c>
      <c r="Z1048" s="113">
        <v>1</v>
      </c>
      <c r="AA1048" s="123" t="s">
        <v>780</v>
      </c>
      <c r="AB1048" s="121">
        <v>0.49876286858323726</v>
      </c>
      <c r="AC1048" s="120">
        <v>2495.4619111294246</v>
      </c>
      <c r="AD1048" s="120">
        <v>52.49021421423231</v>
      </c>
      <c r="AE1048" s="120">
        <v>2494.0695786291885</v>
      </c>
      <c r="AF1048" s="120">
        <v>48.146743621211044</v>
      </c>
      <c r="AG1048" s="120">
        <v>2492.9359170558114</v>
      </c>
      <c r="AH1048" s="120">
        <v>73.955619926137032</v>
      </c>
      <c r="AI1048" s="123">
        <v>100.1013260732589</v>
      </c>
      <c r="AJ1048" s="144" t="s">
        <v>771</v>
      </c>
      <c r="AK1048" s="143">
        <f t="shared" si="133"/>
        <v>2492.9359170558114</v>
      </c>
      <c r="AL1048" s="143">
        <f t="shared" si="134"/>
        <v>73.955619926137032</v>
      </c>
      <c r="AM1048" s="143">
        <v>1</v>
      </c>
      <c r="AN1048" s="143">
        <v>26321</v>
      </c>
      <c r="AO1048" s="146" t="s">
        <v>774</v>
      </c>
      <c r="AP1048" s="26">
        <v>0</v>
      </c>
      <c r="AQ1048" s="141">
        <f t="shared" si="135"/>
        <v>-0.10132607325890319</v>
      </c>
      <c r="AR1048" s="145"/>
      <c r="AS1048" s="146"/>
      <c r="AT1048" s="145"/>
      <c r="AU1048" s="146"/>
      <c r="AV1048" s="145"/>
      <c r="AW1048" s="108"/>
      <c r="AX1048" s="144"/>
      <c r="AY1048" s="145"/>
      <c r="AZ1048" s="145"/>
      <c r="BA1048" s="145"/>
      <c r="BB1048" s="145"/>
      <c r="BC1048" s="145"/>
    </row>
    <row r="1049" spans="1:55" x14ac:dyDescent="0.2">
      <c r="A1049" s="6">
        <v>1064</v>
      </c>
      <c r="B1049" s="88" t="s">
        <v>750</v>
      </c>
      <c r="D1049" s="120" t="s">
        <v>144</v>
      </c>
      <c r="E1049" s="120" t="s">
        <v>773</v>
      </c>
      <c r="F1049" s="120">
        <v>342280.35547384364</v>
      </c>
      <c r="G1049" s="123">
        <v>148.59618231952251</v>
      </c>
      <c r="H1049" s="110">
        <f t="shared" si="128"/>
        <v>182.80743483035963</v>
      </c>
      <c r="I1049" s="123">
        <v>71.946470516204386</v>
      </c>
      <c r="J1049" s="121">
        <v>1.2302296867713165</v>
      </c>
      <c r="K1049" s="121" t="s">
        <v>560</v>
      </c>
      <c r="L1049" s="122">
        <v>0.35560000000000003</v>
      </c>
      <c r="M1049" s="123">
        <v>0.91673060574376575</v>
      </c>
      <c r="N1049" s="113">
        <f t="shared" si="129"/>
        <v>0.45836530287188287</v>
      </c>
      <c r="O1049" s="113">
        <v>1</v>
      </c>
      <c r="P1049" s="123" t="s">
        <v>780</v>
      </c>
      <c r="Q1049" s="124">
        <v>7.5229999999999997</v>
      </c>
      <c r="R1049" s="123">
        <v>1.2095297032096002</v>
      </c>
      <c r="S1049" s="113">
        <f t="shared" si="130"/>
        <v>0.60476485160480009</v>
      </c>
      <c r="T1049" s="113">
        <v>1</v>
      </c>
      <c r="U1049" s="123" t="s">
        <v>780</v>
      </c>
      <c r="V1049" s="124">
        <v>0.15340000000000001</v>
      </c>
      <c r="W1049" s="114">
        <f t="shared" si="131"/>
        <v>6.0516300000000014E-4</v>
      </c>
      <c r="X1049" s="124">
        <v>0.78900000000000003</v>
      </c>
      <c r="Y1049" s="113">
        <f t="shared" si="132"/>
        <v>0.39450000000000002</v>
      </c>
      <c r="Z1049" s="113">
        <v>1</v>
      </c>
      <c r="AA1049" s="123" t="s">
        <v>780</v>
      </c>
      <c r="AB1049" s="121">
        <v>0.75792318560770799</v>
      </c>
      <c r="AC1049" s="120">
        <v>1961.5158213157213</v>
      </c>
      <c r="AD1049" s="120">
        <v>15.522327179362719</v>
      </c>
      <c r="AE1049" s="120">
        <v>2175.7789339096353</v>
      </c>
      <c r="AF1049" s="120">
        <v>10.898744128527142</v>
      </c>
      <c r="AG1049" s="120">
        <v>2384.4371105625783</v>
      </c>
      <c r="AH1049" s="120">
        <v>13.43827671406383</v>
      </c>
      <c r="AI1049" s="123">
        <v>82.263265096261065</v>
      </c>
      <c r="AJ1049" s="144" t="s">
        <v>771</v>
      </c>
      <c r="AK1049" s="143">
        <f t="shared" si="133"/>
        <v>2384.4371105625783</v>
      </c>
      <c r="AL1049" s="143">
        <f t="shared" si="134"/>
        <v>13.43827671406383</v>
      </c>
      <c r="AM1049" s="143">
        <v>1</v>
      </c>
      <c r="AN1049" s="143">
        <v>26321</v>
      </c>
      <c r="AO1049" s="146" t="s">
        <v>774</v>
      </c>
      <c r="AP1049" s="26">
        <v>0</v>
      </c>
      <c r="AQ1049" s="141">
        <f t="shared" si="135"/>
        <v>17.736734903738935</v>
      </c>
      <c r="AR1049" s="145"/>
      <c r="AS1049" s="146"/>
      <c r="AT1049" s="145"/>
      <c r="AU1049" s="146"/>
      <c r="AV1049" s="145"/>
      <c r="AW1049" s="108"/>
      <c r="AX1049" s="144"/>
      <c r="AY1049" s="145"/>
      <c r="AZ1049" s="145"/>
      <c r="BA1049" s="145"/>
      <c r="BB1049" s="145"/>
      <c r="BC1049" s="145"/>
    </row>
    <row r="1050" spans="1:55" x14ac:dyDescent="0.2">
      <c r="A1050" s="6">
        <v>1065</v>
      </c>
      <c r="B1050" s="88" t="s">
        <v>750</v>
      </c>
      <c r="D1050" s="120" t="s">
        <v>145</v>
      </c>
      <c r="E1050" s="120" t="s">
        <v>773</v>
      </c>
      <c r="F1050" s="120">
        <v>315604.87111351697</v>
      </c>
      <c r="G1050" s="123">
        <v>133.93246026176092</v>
      </c>
      <c r="H1050" s="110">
        <f t="shared" si="128"/>
        <v>132.88731020250921</v>
      </c>
      <c r="I1050" s="123">
        <v>57.733090094116932</v>
      </c>
      <c r="J1050" s="121">
        <v>0.99219643947995095</v>
      </c>
      <c r="K1050" s="121">
        <v>0.54743949146274806</v>
      </c>
      <c r="L1050" s="122">
        <v>0.33750000000000002</v>
      </c>
      <c r="M1050" s="123">
        <v>1.15006010112248</v>
      </c>
      <c r="N1050" s="113">
        <f t="shared" si="129"/>
        <v>0.57503005056124001</v>
      </c>
      <c r="O1050" s="113">
        <v>1</v>
      </c>
      <c r="P1050" s="123" t="s">
        <v>780</v>
      </c>
      <c r="Q1050" s="124">
        <v>7.0270000000000001</v>
      </c>
      <c r="R1050" s="123">
        <v>1.7621394874322331</v>
      </c>
      <c r="S1050" s="113">
        <f t="shared" si="130"/>
        <v>0.88106974371611657</v>
      </c>
      <c r="T1050" s="113">
        <v>1</v>
      </c>
      <c r="U1050" s="123" t="s">
        <v>780</v>
      </c>
      <c r="V1050" s="124">
        <v>0.151</v>
      </c>
      <c r="W1050" s="114">
        <f t="shared" si="131"/>
        <v>1.0079249999999998E-3</v>
      </c>
      <c r="X1050" s="124">
        <v>1.335</v>
      </c>
      <c r="Y1050" s="113">
        <f t="shared" si="132"/>
        <v>0.66749999999999998</v>
      </c>
      <c r="Z1050" s="113">
        <v>1</v>
      </c>
      <c r="AA1050" s="123" t="s">
        <v>780</v>
      </c>
      <c r="AB1050" s="121">
        <v>0.65264986644067136</v>
      </c>
      <c r="AC1050" s="120">
        <v>1874.5009868248628</v>
      </c>
      <c r="AD1050" s="120">
        <v>18.733700881171899</v>
      </c>
      <c r="AE1050" s="120">
        <v>2114.8416333629239</v>
      </c>
      <c r="AF1050" s="120">
        <v>15.785480018997532</v>
      </c>
      <c r="AG1050" s="120">
        <v>2357.4712219557291</v>
      </c>
      <c r="AH1050" s="120">
        <v>22.802331591659438</v>
      </c>
      <c r="AI1050" s="123">
        <v>79.513207600040175</v>
      </c>
      <c r="AJ1050" s="144" t="s">
        <v>771</v>
      </c>
      <c r="AK1050" s="143">
        <f t="shared" si="133"/>
        <v>2357.4712219557291</v>
      </c>
      <c r="AL1050" s="143">
        <f t="shared" si="134"/>
        <v>22.802331591659438</v>
      </c>
      <c r="AM1050" s="143">
        <v>1</v>
      </c>
      <c r="AN1050" s="143">
        <v>26321</v>
      </c>
      <c r="AO1050" s="146" t="s">
        <v>774</v>
      </c>
      <c r="AP1050" s="26">
        <v>0</v>
      </c>
      <c r="AQ1050" s="141">
        <f t="shared" si="135"/>
        <v>20.486792399959825</v>
      </c>
      <c r="AR1050" s="145"/>
      <c r="AS1050" s="146"/>
      <c r="AT1050" s="145"/>
      <c r="AU1050" s="146"/>
      <c r="AV1050" s="145"/>
      <c r="AW1050" s="108"/>
      <c r="AX1050" s="144"/>
      <c r="AY1050" s="145"/>
      <c r="AZ1050" s="145"/>
      <c r="BA1050" s="145"/>
      <c r="BB1050" s="145"/>
      <c r="BC1050" s="145"/>
    </row>
    <row r="1051" spans="1:55" x14ac:dyDescent="0.2">
      <c r="A1051" s="6">
        <v>1066</v>
      </c>
      <c r="B1051" s="88" t="s">
        <v>750</v>
      </c>
      <c r="D1051" s="120" t="s">
        <v>552</v>
      </c>
      <c r="E1051" s="120" t="s">
        <v>773</v>
      </c>
      <c r="F1051" s="120">
        <v>541343.22506326984</v>
      </c>
      <c r="G1051" s="123">
        <v>225.52084471382324</v>
      </c>
      <c r="H1051" s="110">
        <f t="shared" si="128"/>
        <v>208.26326263980616</v>
      </c>
      <c r="I1051" s="123">
        <v>105.6371488319727</v>
      </c>
      <c r="J1051" s="121">
        <v>0.92347677618928647</v>
      </c>
      <c r="K1051" s="121">
        <v>2.6823732111013451E-2</v>
      </c>
      <c r="L1051" s="122">
        <v>0.37160000000000004</v>
      </c>
      <c r="M1051" s="123">
        <v>0.94837834861128822</v>
      </c>
      <c r="N1051" s="113">
        <f t="shared" si="129"/>
        <v>0.47418917430564411</v>
      </c>
      <c r="O1051" s="113">
        <v>1</v>
      </c>
      <c r="P1051" s="123" t="s">
        <v>780</v>
      </c>
      <c r="Q1051" s="124">
        <v>7.9690000000000003</v>
      </c>
      <c r="R1051" s="123">
        <v>1.2229261055668326</v>
      </c>
      <c r="S1051" s="113">
        <f t="shared" si="130"/>
        <v>0.61146305278341628</v>
      </c>
      <c r="T1051" s="113">
        <v>1</v>
      </c>
      <c r="U1051" s="123" t="s">
        <v>780</v>
      </c>
      <c r="V1051" s="124">
        <v>0.1555</v>
      </c>
      <c r="W1051" s="114">
        <f t="shared" si="131"/>
        <v>6.0030775000000005E-4</v>
      </c>
      <c r="X1051" s="124">
        <v>0.77210000000000001</v>
      </c>
      <c r="Y1051" s="113">
        <f t="shared" si="132"/>
        <v>0.38605</v>
      </c>
      <c r="Z1051" s="113">
        <v>1</v>
      </c>
      <c r="AA1051" s="123" t="s">
        <v>780</v>
      </c>
      <c r="AB1051" s="121">
        <v>0.7754993080074204</v>
      </c>
      <c r="AC1051" s="120">
        <v>2036.924713006629</v>
      </c>
      <c r="AD1051" s="120">
        <v>16.584661206336932</v>
      </c>
      <c r="AE1051" s="120">
        <v>2227.5738085903581</v>
      </c>
      <c r="AF1051" s="120">
        <v>11.093357114016271</v>
      </c>
      <c r="AG1051" s="120">
        <v>2407.7833281076528</v>
      </c>
      <c r="AH1051" s="120">
        <v>13.118271114512261</v>
      </c>
      <c r="AI1051" s="123">
        <v>84.597508805225743</v>
      </c>
      <c r="AJ1051" s="144" t="s">
        <v>771</v>
      </c>
      <c r="AK1051" s="143">
        <f t="shared" si="133"/>
        <v>2407.7833281076528</v>
      </c>
      <c r="AL1051" s="143">
        <f t="shared" si="134"/>
        <v>13.118271114512261</v>
      </c>
      <c r="AM1051" s="143">
        <v>1</v>
      </c>
      <c r="AN1051" s="143">
        <v>26321</v>
      </c>
      <c r="AO1051" s="146" t="s">
        <v>774</v>
      </c>
      <c r="AP1051" s="26">
        <v>0</v>
      </c>
      <c r="AQ1051" s="141">
        <f t="shared" si="135"/>
        <v>15.402491194774257</v>
      </c>
      <c r="AR1051" s="145"/>
      <c r="AS1051" s="146"/>
      <c r="AT1051" s="145"/>
      <c r="AU1051" s="146"/>
      <c r="AV1051" s="145"/>
      <c r="AW1051" s="108"/>
      <c r="AX1051" s="144"/>
      <c r="AY1051" s="145"/>
      <c r="AZ1051" s="145"/>
      <c r="BA1051" s="145"/>
      <c r="BB1051" s="145"/>
      <c r="BC1051" s="145"/>
    </row>
    <row r="1052" spans="1:55" x14ac:dyDescent="0.2">
      <c r="A1052" s="6">
        <v>1067</v>
      </c>
      <c r="B1052" s="88" t="s">
        <v>750</v>
      </c>
      <c r="D1052" s="120" t="s">
        <v>553</v>
      </c>
      <c r="E1052" s="120" t="s">
        <v>773</v>
      </c>
      <c r="F1052" s="120">
        <v>526584.03962889558</v>
      </c>
      <c r="G1052" s="123">
        <v>236.75585859604371</v>
      </c>
      <c r="H1052" s="110">
        <f t="shared" si="128"/>
        <v>375.73092726265202</v>
      </c>
      <c r="I1052" s="123">
        <v>139.12041512745984</v>
      </c>
      <c r="J1052" s="121">
        <v>1.5869973798778496</v>
      </c>
      <c r="K1052" s="121">
        <v>8.2015358445559627E-3</v>
      </c>
      <c r="L1052" s="122">
        <v>0.44920000000000004</v>
      </c>
      <c r="M1052" s="123">
        <v>1.1926508879260442</v>
      </c>
      <c r="N1052" s="113">
        <f t="shared" si="129"/>
        <v>0.59632544396302212</v>
      </c>
      <c r="O1052" s="113">
        <v>1</v>
      </c>
      <c r="P1052" s="123" t="s">
        <v>780</v>
      </c>
      <c r="Q1052" s="124">
        <v>9.5640000000000001</v>
      </c>
      <c r="R1052" s="123">
        <v>1.351210381779111</v>
      </c>
      <c r="S1052" s="113">
        <f t="shared" si="130"/>
        <v>0.67560519088955551</v>
      </c>
      <c r="T1052" s="113">
        <v>1</v>
      </c>
      <c r="U1052" s="123" t="s">
        <v>780</v>
      </c>
      <c r="V1052" s="124">
        <v>0.15440000000000001</v>
      </c>
      <c r="W1052" s="114">
        <f t="shared" si="131"/>
        <v>4.9029720000000007E-4</v>
      </c>
      <c r="X1052" s="124">
        <v>0.6351</v>
      </c>
      <c r="Y1052" s="113">
        <f t="shared" si="132"/>
        <v>0.31755</v>
      </c>
      <c r="Z1052" s="113">
        <v>1</v>
      </c>
      <c r="AA1052" s="123" t="s">
        <v>780</v>
      </c>
      <c r="AB1052" s="121">
        <v>0.88265373328149332</v>
      </c>
      <c r="AC1052" s="120">
        <v>2391.8489399353393</v>
      </c>
      <c r="AD1052" s="120">
        <v>23.876468205303354</v>
      </c>
      <c r="AE1052" s="120">
        <v>2393.7299987794054</v>
      </c>
      <c r="AF1052" s="120">
        <v>12.497831416660574</v>
      </c>
      <c r="AG1052" s="120">
        <v>2395.3310573713743</v>
      </c>
      <c r="AH1052" s="120">
        <v>10.804523357256448</v>
      </c>
      <c r="AI1052" s="123">
        <v>99.854628969748489</v>
      </c>
      <c r="AJ1052" s="144" t="s">
        <v>771</v>
      </c>
      <c r="AK1052" s="143">
        <f t="shared" si="133"/>
        <v>2395.3310573713743</v>
      </c>
      <c r="AL1052" s="143">
        <f t="shared" si="134"/>
        <v>10.804523357256448</v>
      </c>
      <c r="AM1052" s="143">
        <v>1</v>
      </c>
      <c r="AN1052" s="143">
        <v>26321</v>
      </c>
      <c r="AO1052" s="146" t="s">
        <v>774</v>
      </c>
      <c r="AP1052" s="26">
        <v>0</v>
      </c>
      <c r="AQ1052" s="141">
        <f t="shared" si="135"/>
        <v>0.14537103025151055</v>
      </c>
      <c r="AR1052" s="145"/>
      <c r="AS1052" s="146"/>
      <c r="AT1052" s="145"/>
      <c r="AU1052" s="146"/>
      <c r="AV1052" s="145"/>
      <c r="AW1052" s="108"/>
      <c r="AX1052" s="144"/>
      <c r="AY1052" s="145"/>
      <c r="AZ1052" s="145"/>
      <c r="BA1052" s="145"/>
      <c r="BB1052" s="145"/>
      <c r="BC1052" s="145"/>
    </row>
    <row r="1053" spans="1:55" x14ac:dyDescent="0.2">
      <c r="A1053" s="6">
        <v>1068</v>
      </c>
      <c r="B1053" s="88" t="s">
        <v>750</v>
      </c>
      <c r="D1053" s="120" t="s">
        <v>554</v>
      </c>
      <c r="E1053" s="120" t="s">
        <v>773</v>
      </c>
      <c r="F1053" s="120">
        <v>586001.07563206297</v>
      </c>
      <c r="G1053" s="123">
        <v>286.31929260778509</v>
      </c>
      <c r="H1053" s="110">
        <f t="shared" si="128"/>
        <v>220.401493326832</v>
      </c>
      <c r="I1053" s="123">
        <v>117.94281551727262</v>
      </c>
      <c r="J1053" s="121">
        <v>0.76977520906615715</v>
      </c>
      <c r="K1053" s="121">
        <v>6.8169814428021946E-2</v>
      </c>
      <c r="L1053" s="122">
        <v>0.32950000000000002</v>
      </c>
      <c r="M1053" s="123">
        <v>0.92004174139333195</v>
      </c>
      <c r="N1053" s="113">
        <f t="shared" si="129"/>
        <v>0.46002087069666597</v>
      </c>
      <c r="O1053" s="113">
        <v>1</v>
      </c>
      <c r="P1053" s="123" t="s">
        <v>780</v>
      </c>
      <c r="Q1053" s="124">
        <v>7.0090000000000003</v>
      </c>
      <c r="R1053" s="123">
        <v>1.1396525499598422</v>
      </c>
      <c r="S1053" s="113">
        <f t="shared" si="130"/>
        <v>0.56982627497992111</v>
      </c>
      <c r="T1053" s="113">
        <v>1</v>
      </c>
      <c r="U1053" s="123" t="s">
        <v>780</v>
      </c>
      <c r="V1053" s="124">
        <v>0.15430000000000002</v>
      </c>
      <c r="W1053" s="114">
        <f t="shared" si="131"/>
        <v>5.1891090000000001E-4</v>
      </c>
      <c r="X1053" s="124">
        <v>0.67259999999999998</v>
      </c>
      <c r="Y1053" s="113">
        <f t="shared" si="132"/>
        <v>0.33629999999999999</v>
      </c>
      <c r="Z1053" s="113">
        <v>1</v>
      </c>
      <c r="AA1053" s="123" t="s">
        <v>780</v>
      </c>
      <c r="AB1053" s="121">
        <v>0.80730020866952068</v>
      </c>
      <c r="AC1053" s="120">
        <v>1835.935698913979</v>
      </c>
      <c r="AD1053" s="120">
        <v>14.715801845246233</v>
      </c>
      <c r="AE1053" s="120">
        <v>2112.610350007596</v>
      </c>
      <c r="AF1053" s="120">
        <v>10.177879855805259</v>
      </c>
      <c r="AG1053" s="120">
        <v>2393.971987172758</v>
      </c>
      <c r="AH1053" s="120">
        <v>11.443312812819848</v>
      </c>
      <c r="AI1053" s="123">
        <v>76.689940765856207</v>
      </c>
      <c r="AJ1053" s="144" t="s">
        <v>771</v>
      </c>
      <c r="AK1053" s="143">
        <f t="shared" si="133"/>
        <v>2393.971987172758</v>
      </c>
      <c r="AL1053" s="143">
        <f t="shared" si="134"/>
        <v>11.443312812819848</v>
      </c>
      <c r="AM1053" s="143">
        <v>1</v>
      </c>
      <c r="AN1053" s="143">
        <v>26321</v>
      </c>
      <c r="AO1053" s="146" t="s">
        <v>774</v>
      </c>
      <c r="AP1053" s="26">
        <v>0</v>
      </c>
      <c r="AQ1053" s="141">
        <f t="shared" si="135"/>
        <v>23.310059234143793</v>
      </c>
      <c r="AR1053" s="145"/>
      <c r="AS1053" s="146"/>
      <c r="AT1053" s="145"/>
      <c r="AU1053" s="146"/>
      <c r="AV1053" s="145"/>
      <c r="AW1053" s="108"/>
      <c r="AX1053" s="144"/>
      <c r="AY1053" s="145"/>
      <c r="AZ1053" s="145"/>
      <c r="BA1053" s="145"/>
      <c r="BB1053" s="145"/>
      <c r="BC1053" s="145"/>
    </row>
    <row r="1054" spans="1:55" x14ac:dyDescent="0.2">
      <c r="A1054" s="6">
        <v>1069</v>
      </c>
      <c r="B1054" s="88" t="s">
        <v>750</v>
      </c>
      <c r="D1054" s="120" t="s">
        <v>149</v>
      </c>
      <c r="E1054" s="120" t="s">
        <v>773</v>
      </c>
      <c r="F1054" s="120">
        <v>290948.96555340686</v>
      </c>
      <c r="G1054" s="123">
        <v>105.89118651053495</v>
      </c>
      <c r="H1054" s="110">
        <f t="shared" si="128"/>
        <v>62.566158452773216</v>
      </c>
      <c r="I1054" s="123">
        <v>58.852743589388041</v>
      </c>
      <c r="J1054" s="121">
        <v>0.59085331380764727</v>
      </c>
      <c r="K1054" s="121" t="s">
        <v>560</v>
      </c>
      <c r="L1054" s="122">
        <v>0.4788</v>
      </c>
      <c r="M1054" s="123">
        <v>0.95788293202580654</v>
      </c>
      <c r="N1054" s="113">
        <f t="shared" si="129"/>
        <v>0.47894146601290327</v>
      </c>
      <c r="O1054" s="113">
        <v>1</v>
      </c>
      <c r="P1054" s="123" t="s">
        <v>780</v>
      </c>
      <c r="Q1054" s="124">
        <v>10.96</v>
      </c>
      <c r="R1054" s="123">
        <v>1.4390465212432986</v>
      </c>
      <c r="S1054" s="113">
        <f t="shared" si="130"/>
        <v>0.71952326062164929</v>
      </c>
      <c r="T1054" s="113">
        <v>1</v>
      </c>
      <c r="U1054" s="123" t="s">
        <v>780</v>
      </c>
      <c r="V1054" s="124">
        <v>0.16589999999999999</v>
      </c>
      <c r="W1054" s="114">
        <f t="shared" si="131"/>
        <v>8.9088300000000008E-4</v>
      </c>
      <c r="X1054" s="124">
        <v>1.0740000000000001</v>
      </c>
      <c r="Y1054" s="113">
        <f t="shared" si="132"/>
        <v>0.53700000000000003</v>
      </c>
      <c r="Z1054" s="113">
        <v>1</v>
      </c>
      <c r="AA1054" s="123" t="s">
        <v>780</v>
      </c>
      <c r="AB1054" s="121">
        <v>0.66563722429085947</v>
      </c>
      <c r="AC1054" s="120">
        <v>2522.2028087517065</v>
      </c>
      <c r="AD1054" s="120">
        <v>20.02502536625434</v>
      </c>
      <c r="AE1054" s="120">
        <v>2519.3739535557092</v>
      </c>
      <c r="AF1054" s="120">
        <v>13.478733879084302</v>
      </c>
      <c r="AG1054" s="120">
        <v>2517.0957302484335</v>
      </c>
      <c r="AH1054" s="120">
        <v>18.046615197168592</v>
      </c>
      <c r="AI1054" s="123">
        <v>100.20289568020398</v>
      </c>
      <c r="AJ1054" s="144" t="s">
        <v>771</v>
      </c>
      <c r="AK1054" s="143">
        <f t="shared" si="133"/>
        <v>2517.0957302484335</v>
      </c>
      <c r="AL1054" s="143">
        <f t="shared" si="134"/>
        <v>18.046615197168592</v>
      </c>
      <c r="AM1054" s="143">
        <v>1</v>
      </c>
      <c r="AN1054" s="143">
        <v>26321</v>
      </c>
      <c r="AO1054" s="146" t="s">
        <v>774</v>
      </c>
      <c r="AP1054" s="26">
        <v>0</v>
      </c>
      <c r="AQ1054" s="141">
        <f t="shared" si="135"/>
        <v>-0.20289568020398008</v>
      </c>
      <c r="AR1054" s="145"/>
      <c r="AS1054" s="146"/>
      <c r="AT1054" s="145"/>
      <c r="AU1054" s="146"/>
      <c r="AV1054" s="145"/>
      <c r="AW1054" s="108"/>
      <c r="AX1054" s="144"/>
      <c r="AY1054" s="145"/>
      <c r="AZ1054" s="145"/>
      <c r="BA1054" s="145"/>
      <c r="BB1054" s="145"/>
      <c r="BC1054" s="145"/>
    </row>
    <row r="1055" spans="1:55" x14ac:dyDescent="0.2">
      <c r="A1055" s="6">
        <v>1070</v>
      </c>
      <c r="B1055" s="88" t="s">
        <v>750</v>
      </c>
      <c r="D1055" s="120" t="s">
        <v>150</v>
      </c>
      <c r="E1055" s="120" t="s">
        <v>773</v>
      </c>
      <c r="F1055" s="120">
        <v>608636.70019596571</v>
      </c>
      <c r="G1055" s="123">
        <v>298.73105151202583</v>
      </c>
      <c r="H1055" s="110">
        <f t="shared" si="128"/>
        <v>520.30640647412815</v>
      </c>
      <c r="I1055" s="123">
        <v>111.21406240168892</v>
      </c>
      <c r="J1055" s="121">
        <v>1.7417218727032215</v>
      </c>
      <c r="K1055" s="121">
        <v>0.36421325303154989</v>
      </c>
      <c r="L1055" s="122">
        <v>0.27460000000000001</v>
      </c>
      <c r="M1055" s="123">
        <v>1.0925003930249404</v>
      </c>
      <c r="N1055" s="113">
        <f t="shared" si="129"/>
        <v>0.5462501965124702</v>
      </c>
      <c r="O1055" s="113">
        <v>1</v>
      </c>
      <c r="P1055" s="123" t="s">
        <v>780</v>
      </c>
      <c r="Q1055" s="124">
        <v>5.5350000000000001</v>
      </c>
      <c r="R1055" s="123">
        <v>1.350631921797703</v>
      </c>
      <c r="S1055" s="113">
        <f t="shared" si="130"/>
        <v>0.67531596089885149</v>
      </c>
      <c r="T1055" s="113">
        <v>1</v>
      </c>
      <c r="U1055" s="123" t="s">
        <v>780</v>
      </c>
      <c r="V1055" s="124">
        <v>0.14620000000000002</v>
      </c>
      <c r="W1055" s="114">
        <f t="shared" si="131"/>
        <v>5.8048710000000012E-4</v>
      </c>
      <c r="X1055" s="124">
        <v>0.79410000000000003</v>
      </c>
      <c r="Y1055" s="113">
        <f t="shared" si="132"/>
        <v>0.39705000000000001</v>
      </c>
      <c r="Z1055" s="113">
        <v>1</v>
      </c>
      <c r="AA1055" s="123" t="s">
        <v>780</v>
      </c>
      <c r="AB1055" s="121">
        <v>0.80888092114009325</v>
      </c>
      <c r="AC1055" s="120">
        <v>1563.9442227498214</v>
      </c>
      <c r="AD1055" s="120">
        <v>15.189292848757759</v>
      </c>
      <c r="AE1055" s="120">
        <v>1905.9940043569886</v>
      </c>
      <c r="AF1055" s="120">
        <v>11.68236227743364</v>
      </c>
      <c r="AG1055" s="120">
        <v>2301.9166111919731</v>
      </c>
      <c r="AH1055" s="120">
        <v>13.642451820977174</v>
      </c>
      <c r="AI1055" s="123">
        <v>67.940959074967694</v>
      </c>
      <c r="AJ1055" s="144" t="s">
        <v>771</v>
      </c>
      <c r="AK1055" s="143">
        <f t="shared" si="133"/>
        <v>2301.9166111919731</v>
      </c>
      <c r="AL1055" s="143">
        <f t="shared" si="134"/>
        <v>13.642451820977174</v>
      </c>
      <c r="AM1055" s="143">
        <v>1</v>
      </c>
      <c r="AN1055" s="143">
        <v>26321</v>
      </c>
      <c r="AO1055" s="146" t="s">
        <v>774</v>
      </c>
      <c r="AP1055" s="26">
        <v>0</v>
      </c>
      <c r="AQ1055" s="141">
        <f t="shared" si="135"/>
        <v>32.059040925032306</v>
      </c>
      <c r="AR1055" s="145"/>
      <c r="AS1055" s="146"/>
      <c r="AT1055" s="145"/>
      <c r="AU1055" s="146"/>
      <c r="AV1055" s="145"/>
      <c r="AW1055" s="108"/>
      <c r="AX1055" s="144"/>
      <c r="AY1055" s="145"/>
      <c r="AZ1055" s="145"/>
      <c r="BA1055" s="145"/>
      <c r="BB1055" s="145"/>
      <c r="BC1055" s="145"/>
    </row>
    <row r="1056" spans="1:55" x14ac:dyDescent="0.2">
      <c r="A1056" s="6">
        <v>1071</v>
      </c>
      <c r="B1056" s="88" t="s">
        <v>750</v>
      </c>
      <c r="D1056" s="120" t="s">
        <v>151</v>
      </c>
      <c r="E1056" s="120" t="s">
        <v>773</v>
      </c>
      <c r="F1056" s="120">
        <v>477261.73553296737</v>
      </c>
      <c r="G1056" s="123">
        <v>176.05559329462903</v>
      </c>
      <c r="H1056" s="110">
        <f t="shared" si="128"/>
        <v>373.34000075806307</v>
      </c>
      <c r="I1056" s="123">
        <v>120.57309121581262</v>
      </c>
      <c r="J1056" s="121">
        <v>2.1205801745433819</v>
      </c>
      <c r="K1056" s="121" t="s">
        <v>560</v>
      </c>
      <c r="L1056" s="122">
        <v>0.46949999999999997</v>
      </c>
      <c r="M1056" s="123">
        <v>0.91488683021091666</v>
      </c>
      <c r="N1056" s="113">
        <f t="shared" si="129"/>
        <v>0.45744341510545833</v>
      </c>
      <c r="O1056" s="113">
        <v>1</v>
      </c>
      <c r="P1056" s="123" t="s">
        <v>780</v>
      </c>
      <c r="Q1056" s="124">
        <v>10.49</v>
      </c>
      <c r="R1056" s="123">
        <v>1.0989607241968167</v>
      </c>
      <c r="S1056" s="113">
        <f t="shared" si="130"/>
        <v>0.54948036209840834</v>
      </c>
      <c r="T1056" s="113">
        <v>1</v>
      </c>
      <c r="U1056" s="123" t="s">
        <v>780</v>
      </c>
      <c r="V1056" s="124">
        <v>0.16200000000000001</v>
      </c>
      <c r="W1056" s="114">
        <f t="shared" si="131"/>
        <v>4.9312800000000012E-4</v>
      </c>
      <c r="X1056" s="124">
        <v>0.60880000000000012</v>
      </c>
      <c r="Y1056" s="113">
        <f t="shared" si="132"/>
        <v>0.30440000000000006</v>
      </c>
      <c r="Z1056" s="113">
        <v>1</v>
      </c>
      <c r="AA1056" s="123" t="s">
        <v>780</v>
      </c>
      <c r="AB1056" s="121">
        <v>0.83250184475843603</v>
      </c>
      <c r="AC1056" s="120">
        <v>2481.2054344771796</v>
      </c>
      <c r="AD1056" s="120">
        <v>18.869645091944221</v>
      </c>
      <c r="AE1056" s="120">
        <v>2478.9541447699257</v>
      </c>
      <c r="AF1056" s="120">
        <v>10.238871337928686</v>
      </c>
      <c r="AG1056" s="120">
        <v>2477.109361237051</v>
      </c>
      <c r="AH1056" s="120">
        <v>10.272186512547679</v>
      </c>
      <c r="AI1056" s="123">
        <v>100.16535698036695</v>
      </c>
      <c r="AJ1056" s="144" t="s">
        <v>771</v>
      </c>
      <c r="AK1056" s="143">
        <f t="shared" si="133"/>
        <v>2477.109361237051</v>
      </c>
      <c r="AL1056" s="143">
        <f t="shared" si="134"/>
        <v>10.272186512547679</v>
      </c>
      <c r="AM1056" s="143">
        <v>1</v>
      </c>
      <c r="AN1056" s="143">
        <v>26321</v>
      </c>
      <c r="AO1056" s="146" t="s">
        <v>774</v>
      </c>
      <c r="AP1056" s="26">
        <v>0</v>
      </c>
      <c r="AQ1056" s="141">
        <f t="shared" si="135"/>
        <v>-0.16535698036695123</v>
      </c>
      <c r="AR1056" s="145"/>
      <c r="AS1056" s="146"/>
      <c r="AT1056" s="145"/>
      <c r="AU1056" s="146"/>
      <c r="AV1056" s="145"/>
      <c r="AW1056" s="108"/>
      <c r="AX1056" s="144"/>
      <c r="AY1056" s="145"/>
      <c r="AZ1056" s="145"/>
      <c r="BA1056" s="145"/>
      <c r="BB1056" s="145"/>
      <c r="BC1056" s="145"/>
    </row>
    <row r="1057" spans="1:55" x14ac:dyDescent="0.2">
      <c r="A1057" s="6">
        <v>1072</v>
      </c>
      <c r="B1057" s="88" t="s">
        <v>750</v>
      </c>
      <c r="D1057" s="120" t="s">
        <v>152</v>
      </c>
      <c r="E1057" s="120" t="s">
        <v>773</v>
      </c>
      <c r="F1057" s="120">
        <v>677454.13646280405</v>
      </c>
      <c r="G1057" s="123">
        <v>302.72941510511998</v>
      </c>
      <c r="H1057" s="110">
        <f t="shared" si="128"/>
        <v>377.98523581310081</v>
      </c>
      <c r="I1057" s="123">
        <v>133.45741565997952</v>
      </c>
      <c r="J1057" s="121">
        <v>1.2485910418776085</v>
      </c>
      <c r="K1057" s="121">
        <v>0.28183288002460349</v>
      </c>
      <c r="L1057" s="122">
        <v>0.31340000000000001</v>
      </c>
      <c r="M1057" s="123">
        <v>1.639678781469402</v>
      </c>
      <c r="N1057" s="113">
        <f t="shared" si="129"/>
        <v>0.81983939073470102</v>
      </c>
      <c r="O1057" s="113">
        <v>1</v>
      </c>
      <c r="P1057" s="123" t="s">
        <v>780</v>
      </c>
      <c r="Q1057" s="124">
        <v>6.9889999999999999</v>
      </c>
      <c r="R1057" s="123">
        <v>1.7802257464007698</v>
      </c>
      <c r="S1057" s="113">
        <f t="shared" si="130"/>
        <v>0.8901128732003849</v>
      </c>
      <c r="T1057" s="113">
        <v>1</v>
      </c>
      <c r="U1057" s="123" t="s">
        <v>780</v>
      </c>
      <c r="V1057" s="124">
        <v>0.16170000000000001</v>
      </c>
      <c r="W1057" s="114">
        <f t="shared" si="131"/>
        <v>5.6053305000000001E-4</v>
      </c>
      <c r="X1057" s="124">
        <v>0.69330000000000003</v>
      </c>
      <c r="Y1057" s="113">
        <f t="shared" si="132"/>
        <v>0.34665000000000001</v>
      </c>
      <c r="Z1057" s="113">
        <v>1</v>
      </c>
      <c r="AA1057" s="123" t="s">
        <v>780</v>
      </c>
      <c r="AB1057" s="121">
        <v>0.92105104354572831</v>
      </c>
      <c r="AC1057" s="120">
        <v>1757.5318285247274</v>
      </c>
      <c r="AD1057" s="120">
        <v>25.272886459578558</v>
      </c>
      <c r="AE1057" s="120">
        <v>2110.0051304449385</v>
      </c>
      <c r="AF1057" s="120">
        <v>15.937855991679044</v>
      </c>
      <c r="AG1057" s="120">
        <v>2473.7424283346122</v>
      </c>
      <c r="AH1057" s="120">
        <v>11.700866625751866</v>
      </c>
      <c r="AI1057" s="123">
        <v>71.047486932903666</v>
      </c>
      <c r="AJ1057" s="144" t="s">
        <v>771</v>
      </c>
      <c r="AK1057" s="143">
        <f t="shared" si="133"/>
        <v>2473.7424283346122</v>
      </c>
      <c r="AL1057" s="143">
        <f t="shared" si="134"/>
        <v>11.700866625751866</v>
      </c>
      <c r="AM1057" s="143">
        <v>1</v>
      </c>
      <c r="AN1057" s="143">
        <v>26321</v>
      </c>
      <c r="AO1057" s="146" t="s">
        <v>774</v>
      </c>
      <c r="AP1057" s="26">
        <v>0</v>
      </c>
      <c r="AQ1057" s="141">
        <f t="shared" si="135"/>
        <v>28.952513067096334</v>
      </c>
      <c r="AR1057" s="145"/>
      <c r="AS1057" s="146"/>
      <c r="AT1057" s="145"/>
      <c r="AU1057" s="146"/>
      <c r="AV1057" s="145"/>
      <c r="AW1057" s="108"/>
      <c r="AX1057" s="144"/>
      <c r="AY1057" s="145"/>
      <c r="AZ1057" s="145"/>
      <c r="BA1057" s="145"/>
      <c r="BB1057" s="145"/>
      <c r="BC1057" s="145"/>
    </row>
    <row r="1058" spans="1:55" x14ac:dyDescent="0.2">
      <c r="A1058" s="6">
        <v>1073</v>
      </c>
      <c r="B1058" s="88" t="s">
        <v>750</v>
      </c>
      <c r="D1058" s="120" t="s">
        <v>153</v>
      </c>
      <c r="E1058" s="120" t="s">
        <v>773</v>
      </c>
      <c r="F1058" s="120">
        <v>768979.09633755824</v>
      </c>
      <c r="G1058" s="123">
        <v>544.4967071186212</v>
      </c>
      <c r="H1058" s="110">
        <f t="shared" si="128"/>
        <v>232.26223681798805</v>
      </c>
      <c r="I1058" s="123">
        <v>132.2401522983933</v>
      </c>
      <c r="J1058" s="121">
        <v>0.42656316150574741</v>
      </c>
      <c r="K1058" s="121">
        <v>0.74303126776073469</v>
      </c>
      <c r="L1058" s="122">
        <v>0.21810000000000002</v>
      </c>
      <c r="M1058" s="123">
        <v>1.5332920222791546</v>
      </c>
      <c r="N1058" s="113">
        <f t="shared" si="129"/>
        <v>0.76664601113957731</v>
      </c>
      <c r="O1058" s="113">
        <v>1</v>
      </c>
      <c r="P1058" s="123" t="s">
        <v>780</v>
      </c>
      <c r="Q1058" s="124">
        <v>3.4340000000000002</v>
      </c>
      <c r="R1058" s="123">
        <v>1.8255497897075981</v>
      </c>
      <c r="S1058" s="113">
        <f t="shared" si="130"/>
        <v>0.91277489485379903</v>
      </c>
      <c r="T1058" s="113">
        <v>1</v>
      </c>
      <c r="U1058" s="123" t="s">
        <v>780</v>
      </c>
      <c r="V1058" s="124">
        <v>0.1142</v>
      </c>
      <c r="W1058" s="114">
        <f t="shared" si="131"/>
        <v>5.6574679999999995E-4</v>
      </c>
      <c r="X1058" s="124">
        <v>0.99080000000000001</v>
      </c>
      <c r="Y1058" s="113">
        <f t="shared" si="132"/>
        <v>0.49540000000000001</v>
      </c>
      <c r="Z1058" s="113">
        <v>1</v>
      </c>
      <c r="AA1058" s="123" t="s">
        <v>780</v>
      </c>
      <c r="AB1058" s="121">
        <v>0.83990698633574112</v>
      </c>
      <c r="AC1058" s="120">
        <v>1271.8485259324486</v>
      </c>
      <c r="AD1058" s="120">
        <v>17.722259123887625</v>
      </c>
      <c r="AE1058" s="120">
        <v>1512.3099351584829</v>
      </c>
      <c r="AF1058" s="120">
        <v>14.458685308065242</v>
      </c>
      <c r="AG1058" s="120">
        <v>1867.3944890632686</v>
      </c>
      <c r="AH1058" s="120">
        <v>17.878232603833222</v>
      </c>
      <c r="AI1058" s="123">
        <v>68.108186747966641</v>
      </c>
      <c r="AJ1058" s="144" t="s">
        <v>771</v>
      </c>
      <c r="AK1058" s="143">
        <f t="shared" si="133"/>
        <v>1867.3944890632686</v>
      </c>
      <c r="AL1058" s="143">
        <f t="shared" si="134"/>
        <v>17.878232603833222</v>
      </c>
      <c r="AM1058" s="143">
        <v>1</v>
      </c>
      <c r="AN1058" s="143">
        <v>26321</v>
      </c>
      <c r="AO1058" s="146" t="s">
        <v>774</v>
      </c>
      <c r="AP1058" s="26">
        <v>0</v>
      </c>
      <c r="AQ1058" s="141">
        <f t="shared" si="135"/>
        <v>31.891813252033359</v>
      </c>
      <c r="AR1058" s="145"/>
      <c r="AS1058" s="146"/>
      <c r="AT1058" s="145"/>
      <c r="AU1058" s="146"/>
      <c r="AV1058" s="145"/>
      <c r="AW1058" s="108"/>
      <c r="AX1058" s="144"/>
      <c r="AY1058" s="145"/>
      <c r="AZ1058" s="145"/>
      <c r="BA1058" s="145"/>
      <c r="BB1058" s="145"/>
      <c r="BC1058" s="145"/>
    </row>
    <row r="1059" spans="1:55" x14ac:dyDescent="0.2">
      <c r="A1059" s="6">
        <v>1074</v>
      </c>
      <c r="B1059" s="88" t="s">
        <v>750</v>
      </c>
      <c r="D1059" s="120" t="s">
        <v>154</v>
      </c>
      <c r="E1059" s="120" t="s">
        <v>773</v>
      </c>
      <c r="F1059" s="120">
        <v>678383.37188017799</v>
      </c>
      <c r="G1059" s="123">
        <v>324.41623587789786</v>
      </c>
      <c r="H1059" s="110">
        <f t="shared" si="128"/>
        <v>438.84901334413627</v>
      </c>
      <c r="I1059" s="123">
        <v>187.40815773149581</v>
      </c>
      <c r="J1059" s="121">
        <v>1.3527344343804915</v>
      </c>
      <c r="K1059" s="121">
        <v>0.2577073759089249</v>
      </c>
      <c r="L1059" s="122">
        <v>0.45220000000000005</v>
      </c>
      <c r="M1059" s="123">
        <v>2.0470563692128181</v>
      </c>
      <c r="N1059" s="113">
        <f t="shared" si="129"/>
        <v>1.023528184606409</v>
      </c>
      <c r="O1059" s="113">
        <v>1</v>
      </c>
      <c r="P1059" s="123" t="s">
        <v>780</v>
      </c>
      <c r="Q1059" s="124">
        <v>9.6300000000000008</v>
      </c>
      <c r="R1059" s="123">
        <v>2.1417924831878059</v>
      </c>
      <c r="S1059" s="113">
        <f t="shared" si="130"/>
        <v>1.070896241593903</v>
      </c>
      <c r="T1059" s="113">
        <v>1</v>
      </c>
      <c r="U1059" s="123" t="s">
        <v>780</v>
      </c>
      <c r="V1059" s="124">
        <v>0.15440000000000001</v>
      </c>
      <c r="W1059" s="114">
        <f t="shared" si="131"/>
        <v>4.8628280000000015E-4</v>
      </c>
      <c r="X1059" s="124">
        <v>0.62990000000000013</v>
      </c>
      <c r="Y1059" s="113">
        <f t="shared" si="132"/>
        <v>0.31495000000000006</v>
      </c>
      <c r="Z1059" s="113">
        <v>1</v>
      </c>
      <c r="AA1059" s="123" t="s">
        <v>780</v>
      </c>
      <c r="AB1059" s="121">
        <v>0.95576783711838209</v>
      </c>
      <c r="AC1059" s="120">
        <v>2405.1137978405704</v>
      </c>
      <c r="AD1059" s="120">
        <v>41.224284008702853</v>
      </c>
      <c r="AE1059" s="120">
        <v>2399.9994691762849</v>
      </c>
      <c r="AF1059" s="120">
        <v>19.895105977813728</v>
      </c>
      <c r="AG1059" s="120">
        <v>2395.6625069380293</v>
      </c>
      <c r="AH1059" s="120">
        <v>10.716503012777729</v>
      </c>
      <c r="AI1059" s="123">
        <v>100.39451679337843</v>
      </c>
      <c r="AJ1059" s="144" t="s">
        <v>771</v>
      </c>
      <c r="AK1059" s="143">
        <f t="shared" si="133"/>
        <v>2395.6625069380293</v>
      </c>
      <c r="AL1059" s="143">
        <f t="shared" si="134"/>
        <v>10.716503012777729</v>
      </c>
      <c r="AM1059" s="143">
        <v>1</v>
      </c>
      <c r="AN1059" s="143">
        <v>26321</v>
      </c>
      <c r="AO1059" s="146" t="s">
        <v>774</v>
      </c>
      <c r="AP1059" s="26">
        <v>0</v>
      </c>
      <c r="AQ1059" s="141">
        <f t="shared" si="135"/>
        <v>-0.39451679337842904</v>
      </c>
      <c r="AR1059" s="145"/>
      <c r="AS1059" s="146"/>
      <c r="AT1059" s="145"/>
      <c r="AU1059" s="146"/>
      <c r="AV1059" s="145"/>
      <c r="AW1059" s="108"/>
      <c r="AX1059" s="144"/>
      <c r="AY1059" s="145"/>
      <c r="AZ1059" s="145"/>
      <c r="BA1059" s="145"/>
      <c r="BB1059" s="145"/>
      <c r="BC1059" s="145"/>
    </row>
    <row r="1060" spans="1:55" x14ac:dyDescent="0.2">
      <c r="A1060" s="6">
        <v>1075</v>
      </c>
      <c r="B1060" s="88" t="s">
        <v>750</v>
      </c>
      <c r="D1060" s="120" t="s">
        <v>155</v>
      </c>
      <c r="E1060" s="120" t="s">
        <v>773</v>
      </c>
      <c r="F1060" s="120">
        <v>661855.58553345967</v>
      </c>
      <c r="G1060" s="123">
        <v>295.48760676724402</v>
      </c>
      <c r="H1060" s="110">
        <f t="shared" si="128"/>
        <v>344.70402376197666</v>
      </c>
      <c r="I1060" s="123">
        <v>124.3738663555046</v>
      </c>
      <c r="J1060" s="121">
        <v>1.166560004100275</v>
      </c>
      <c r="K1060" s="121">
        <v>0.37499110676690145</v>
      </c>
      <c r="L1060" s="122">
        <v>0.33200000000000002</v>
      </c>
      <c r="M1060" s="123">
        <v>1.3357394951956951</v>
      </c>
      <c r="N1060" s="113">
        <f t="shared" si="129"/>
        <v>0.66786974759784756</v>
      </c>
      <c r="O1060" s="113">
        <v>1</v>
      </c>
      <c r="P1060" s="123" t="s">
        <v>780</v>
      </c>
      <c r="Q1060" s="124">
        <v>6.7560000000000002</v>
      </c>
      <c r="R1060" s="123">
        <v>1.578248713214927</v>
      </c>
      <c r="S1060" s="113">
        <f t="shared" si="130"/>
        <v>0.7891243566074635</v>
      </c>
      <c r="T1060" s="113">
        <v>1</v>
      </c>
      <c r="U1060" s="123" t="s">
        <v>780</v>
      </c>
      <c r="V1060" s="124">
        <v>0.14759999999999998</v>
      </c>
      <c r="W1060" s="114">
        <f t="shared" si="131"/>
        <v>6.203627999999999E-4</v>
      </c>
      <c r="X1060" s="124">
        <v>0.84060000000000001</v>
      </c>
      <c r="Y1060" s="113">
        <f t="shared" si="132"/>
        <v>0.42030000000000001</v>
      </c>
      <c r="Z1060" s="113">
        <v>1</v>
      </c>
      <c r="AA1060" s="123" t="s">
        <v>780</v>
      </c>
      <c r="AB1060" s="121">
        <v>0.84634283811628441</v>
      </c>
      <c r="AC1060" s="120">
        <v>1847.9185325494054</v>
      </c>
      <c r="AD1060" s="120">
        <v>21.496481252907415</v>
      </c>
      <c r="AE1060" s="120">
        <v>2079.9459618586779</v>
      </c>
      <c r="AF1060" s="120">
        <v>14.055866549032089</v>
      </c>
      <c r="AG1060" s="120">
        <v>2318.2598284236965</v>
      </c>
      <c r="AH1060" s="120">
        <v>14.416392915272706</v>
      </c>
      <c r="AI1060" s="123">
        <v>79.711450368611182</v>
      </c>
      <c r="AJ1060" s="144" t="s">
        <v>771</v>
      </c>
      <c r="AK1060" s="143">
        <f t="shared" si="133"/>
        <v>2318.2598284236965</v>
      </c>
      <c r="AL1060" s="143">
        <f t="shared" si="134"/>
        <v>14.416392915272706</v>
      </c>
      <c r="AM1060" s="143">
        <v>1</v>
      </c>
      <c r="AN1060" s="143">
        <v>26321</v>
      </c>
      <c r="AO1060" s="146" t="s">
        <v>774</v>
      </c>
      <c r="AP1060" s="26">
        <v>0</v>
      </c>
      <c r="AQ1060" s="141">
        <f t="shared" si="135"/>
        <v>20.288549631388818</v>
      </c>
      <c r="AR1060" s="145"/>
      <c r="AS1060" s="146"/>
      <c r="AT1060" s="145"/>
      <c r="AU1060" s="146"/>
      <c r="AV1060" s="145"/>
      <c r="AW1060" s="108"/>
      <c r="AX1060" s="144"/>
      <c r="AY1060" s="145"/>
      <c r="AZ1060" s="145"/>
      <c r="BA1060" s="145"/>
      <c r="BB1060" s="145"/>
      <c r="BC1060" s="145"/>
    </row>
    <row r="1061" spans="1:55" x14ac:dyDescent="0.2">
      <c r="A1061" s="6">
        <v>1076</v>
      </c>
      <c r="B1061" s="88" t="s">
        <v>750</v>
      </c>
      <c r="D1061" s="120" t="s">
        <v>156</v>
      </c>
      <c r="E1061" s="120" t="s">
        <v>773</v>
      </c>
      <c r="F1061" s="120">
        <v>717268.41669925093</v>
      </c>
      <c r="G1061" s="123">
        <v>325.53643901363546</v>
      </c>
      <c r="H1061" s="110">
        <f t="shared" si="128"/>
        <v>165.60031637918593</v>
      </c>
      <c r="I1061" s="123">
        <v>124.05934387641643</v>
      </c>
      <c r="J1061" s="121">
        <v>0.50869978451859144</v>
      </c>
      <c r="K1061" s="121">
        <v>0.33865224942395189</v>
      </c>
      <c r="L1061" s="122">
        <v>0.32900000000000001</v>
      </c>
      <c r="M1061" s="123">
        <v>1.9034623734268281</v>
      </c>
      <c r="N1061" s="113">
        <f t="shared" si="129"/>
        <v>0.95173118671341406</v>
      </c>
      <c r="O1061" s="113">
        <v>1</v>
      </c>
      <c r="P1061" s="123" t="s">
        <v>780</v>
      </c>
      <c r="Q1061" s="124">
        <v>6.8550000000000004</v>
      </c>
      <c r="R1061" s="123">
        <v>2.0310502476935937</v>
      </c>
      <c r="S1061" s="113">
        <f t="shared" si="130"/>
        <v>1.0155251238467968</v>
      </c>
      <c r="T1061" s="113">
        <v>1</v>
      </c>
      <c r="U1061" s="123" t="s">
        <v>780</v>
      </c>
      <c r="V1061" s="124">
        <v>0.15109999999999998</v>
      </c>
      <c r="W1061" s="114">
        <f t="shared" si="131"/>
        <v>5.3527174999999996E-4</v>
      </c>
      <c r="X1061" s="124">
        <v>0.70850000000000002</v>
      </c>
      <c r="Y1061" s="113">
        <f t="shared" si="132"/>
        <v>0.35425000000000001</v>
      </c>
      <c r="Z1061" s="113">
        <v>1</v>
      </c>
      <c r="AA1061" s="123" t="s">
        <v>780</v>
      </c>
      <c r="AB1061" s="121">
        <v>0.93718133049064101</v>
      </c>
      <c r="AC1061" s="120">
        <v>1833.3545622982542</v>
      </c>
      <c r="AD1061" s="120">
        <v>30.445426534699209</v>
      </c>
      <c r="AE1061" s="120">
        <v>2092.8491183835818</v>
      </c>
      <c r="AF1061" s="120">
        <v>18.158876578514537</v>
      </c>
      <c r="AG1061" s="120">
        <v>2358.767661825269</v>
      </c>
      <c r="AH1061" s="120">
        <v>12.099192126461256</v>
      </c>
      <c r="AI1061" s="123">
        <v>77.725101626989485</v>
      </c>
      <c r="AJ1061" s="144" t="s">
        <v>771</v>
      </c>
      <c r="AK1061" s="143">
        <f t="shared" si="133"/>
        <v>2358.767661825269</v>
      </c>
      <c r="AL1061" s="143">
        <f t="shared" si="134"/>
        <v>12.099192126461256</v>
      </c>
      <c r="AM1061" s="143">
        <v>1</v>
      </c>
      <c r="AN1061" s="143">
        <v>26321</v>
      </c>
      <c r="AO1061" s="146" t="s">
        <v>774</v>
      </c>
      <c r="AP1061" s="26">
        <v>0</v>
      </c>
      <c r="AQ1061" s="141">
        <f t="shared" si="135"/>
        <v>22.274898373010515</v>
      </c>
      <c r="AR1061" s="145"/>
      <c r="AS1061" s="146"/>
      <c r="AT1061" s="145"/>
      <c r="AU1061" s="146"/>
      <c r="AV1061" s="145"/>
      <c r="AW1061" s="108"/>
      <c r="AX1061" s="144"/>
      <c r="AY1061" s="145"/>
      <c r="AZ1061" s="145"/>
      <c r="BA1061" s="145"/>
      <c r="BB1061" s="145"/>
      <c r="BC1061" s="145"/>
    </row>
    <row r="1062" spans="1:55" x14ac:dyDescent="0.2">
      <c r="A1062" s="6">
        <v>1077</v>
      </c>
      <c r="B1062" s="88" t="s">
        <v>750</v>
      </c>
      <c r="D1062" s="120" t="s">
        <v>157</v>
      </c>
      <c r="E1062" s="120" t="s">
        <v>773</v>
      </c>
      <c r="F1062" s="120">
        <v>572794.28152440139</v>
      </c>
      <c r="G1062" s="123">
        <v>205.75838442278268</v>
      </c>
      <c r="H1062" s="110">
        <f t="shared" si="128"/>
        <v>153.5675106690471</v>
      </c>
      <c r="I1062" s="123">
        <v>114.85992868790615</v>
      </c>
      <c r="J1062" s="121">
        <v>0.74634873859382456</v>
      </c>
      <c r="K1062" s="121">
        <v>0.13629282482935121</v>
      </c>
      <c r="L1062" s="122">
        <v>0.47</v>
      </c>
      <c r="M1062" s="123">
        <v>0.92481611336655345</v>
      </c>
      <c r="N1062" s="113">
        <f t="shared" si="129"/>
        <v>0.46240805668327672</v>
      </c>
      <c r="O1062" s="113">
        <v>1</v>
      </c>
      <c r="P1062" s="123" t="s">
        <v>780</v>
      </c>
      <c r="Q1062" s="124">
        <v>10.46</v>
      </c>
      <c r="R1062" s="123">
        <v>1.0483545207214453</v>
      </c>
      <c r="S1062" s="113">
        <f t="shared" si="130"/>
        <v>0.52417726036072265</v>
      </c>
      <c r="T1062" s="113">
        <v>1</v>
      </c>
      <c r="U1062" s="123" t="s">
        <v>780</v>
      </c>
      <c r="V1062" s="124">
        <v>0.16140000000000002</v>
      </c>
      <c r="W1062" s="114">
        <f t="shared" si="131"/>
        <v>3.9841590000000009E-4</v>
      </c>
      <c r="X1062" s="124">
        <v>0.49370000000000003</v>
      </c>
      <c r="Y1062" s="113">
        <f t="shared" si="132"/>
        <v>0.24685000000000001</v>
      </c>
      <c r="Z1062" s="113">
        <v>1</v>
      </c>
      <c r="AA1062" s="123" t="s">
        <v>780</v>
      </c>
      <c r="AB1062" s="121">
        <v>0.88215970369462748</v>
      </c>
      <c r="AC1062" s="120">
        <v>2483.4803812334526</v>
      </c>
      <c r="AD1062" s="120">
        <v>19.089098409524013</v>
      </c>
      <c r="AE1062" s="120">
        <v>2476.4199056188504</v>
      </c>
      <c r="AF1062" s="120">
        <v>9.7627676859265193</v>
      </c>
      <c r="AG1062" s="120">
        <v>2470.6314423910862</v>
      </c>
      <c r="AH1062" s="120">
        <v>8.335264801996848</v>
      </c>
      <c r="AI1062" s="123">
        <v>100.52006700076362</v>
      </c>
      <c r="AJ1062" s="144" t="s">
        <v>771</v>
      </c>
      <c r="AK1062" s="143">
        <f t="shared" si="133"/>
        <v>2470.6314423910862</v>
      </c>
      <c r="AL1062" s="143">
        <f t="shared" si="134"/>
        <v>8.335264801996848</v>
      </c>
      <c r="AM1062" s="143">
        <v>1</v>
      </c>
      <c r="AN1062" s="143">
        <v>26321</v>
      </c>
      <c r="AO1062" s="146" t="s">
        <v>774</v>
      </c>
      <c r="AP1062" s="26">
        <v>0</v>
      </c>
      <c r="AQ1062" s="141">
        <f t="shared" si="135"/>
        <v>-0.52006700076361767</v>
      </c>
      <c r="AR1062" s="145"/>
      <c r="AS1062" s="146"/>
      <c r="AT1062" s="145"/>
      <c r="AU1062" s="146"/>
      <c r="AV1062" s="145"/>
      <c r="AW1062" s="108"/>
      <c r="AX1062" s="144"/>
      <c r="AY1062" s="145"/>
      <c r="AZ1062" s="145"/>
      <c r="BA1062" s="145"/>
      <c r="BB1062" s="145"/>
      <c r="BC1062" s="145"/>
    </row>
    <row r="1063" spans="1:55" x14ac:dyDescent="0.2">
      <c r="A1063" s="6">
        <v>1078</v>
      </c>
      <c r="B1063" s="88" t="s">
        <v>750</v>
      </c>
      <c r="D1063" s="120" t="s">
        <v>158</v>
      </c>
      <c r="E1063" s="120" t="s">
        <v>773</v>
      </c>
      <c r="F1063" s="120">
        <v>264398.9163779607</v>
      </c>
      <c r="G1063" s="123">
        <v>94.689248199953866</v>
      </c>
      <c r="H1063" s="110">
        <f t="shared" si="128"/>
        <v>119.63043850631702</v>
      </c>
      <c r="I1063" s="123">
        <v>57.776614707496201</v>
      </c>
      <c r="J1063" s="121">
        <v>1.2634004470464821</v>
      </c>
      <c r="K1063" s="121">
        <v>0.17958571945612162</v>
      </c>
      <c r="L1063" s="122">
        <v>0.46990000000000004</v>
      </c>
      <c r="M1063" s="123">
        <v>1.0172113517619041</v>
      </c>
      <c r="N1063" s="113">
        <f t="shared" si="129"/>
        <v>0.50860567588095207</v>
      </c>
      <c r="O1063" s="113">
        <v>1</v>
      </c>
      <c r="P1063" s="123" t="s">
        <v>780</v>
      </c>
      <c r="Q1063" s="124">
        <v>10.49</v>
      </c>
      <c r="R1063" s="123">
        <v>1.2334578594914301</v>
      </c>
      <c r="S1063" s="113">
        <f t="shared" si="130"/>
        <v>0.61672892974571503</v>
      </c>
      <c r="T1063" s="113">
        <v>1</v>
      </c>
      <c r="U1063" s="123" t="s">
        <v>780</v>
      </c>
      <c r="V1063" s="124">
        <v>0.16190000000000002</v>
      </c>
      <c r="W1063" s="114">
        <f t="shared" si="131"/>
        <v>5.6470719999999997E-4</v>
      </c>
      <c r="X1063" s="124">
        <v>0.6976</v>
      </c>
      <c r="Y1063" s="113">
        <f t="shared" si="132"/>
        <v>0.3488</v>
      </c>
      <c r="Z1063" s="113">
        <v>1</v>
      </c>
      <c r="AA1063" s="123" t="s">
        <v>780</v>
      </c>
      <c r="AB1063" s="121">
        <v>0.82468269502236013</v>
      </c>
      <c r="AC1063" s="120">
        <v>2482.9618582611561</v>
      </c>
      <c r="AD1063" s="120">
        <v>20.995734931407242</v>
      </c>
      <c r="AE1063" s="120">
        <v>2478.8573431160989</v>
      </c>
      <c r="AF1063" s="120">
        <v>11.498979137454171</v>
      </c>
      <c r="AG1063" s="120">
        <v>2475.4945967214744</v>
      </c>
      <c r="AH1063" s="120">
        <v>11.772108952563636</v>
      </c>
      <c r="AI1063" s="123">
        <v>100.30164725665615</v>
      </c>
      <c r="AJ1063" s="144" t="s">
        <v>771</v>
      </c>
      <c r="AK1063" s="143">
        <f t="shared" si="133"/>
        <v>2475.4945967214744</v>
      </c>
      <c r="AL1063" s="143">
        <f t="shared" si="134"/>
        <v>11.772108952563636</v>
      </c>
      <c r="AM1063" s="143">
        <v>1</v>
      </c>
      <c r="AN1063" s="143">
        <v>26321</v>
      </c>
      <c r="AO1063" s="146" t="s">
        <v>774</v>
      </c>
      <c r="AP1063" s="26">
        <v>0</v>
      </c>
      <c r="AQ1063" s="141">
        <f t="shared" si="135"/>
        <v>-0.30164725665615322</v>
      </c>
      <c r="AR1063" s="145"/>
      <c r="AS1063" s="146"/>
      <c r="AT1063" s="145"/>
      <c r="AU1063" s="146"/>
      <c r="AV1063" s="145"/>
      <c r="AW1063" s="108"/>
      <c r="AX1063" s="144"/>
      <c r="AY1063" s="145"/>
      <c r="AZ1063" s="145"/>
      <c r="BA1063" s="145"/>
      <c r="BB1063" s="145"/>
      <c r="BC1063" s="145"/>
    </row>
    <row r="1064" spans="1:55" x14ac:dyDescent="0.2">
      <c r="A1064" s="6">
        <v>1079</v>
      </c>
      <c r="B1064" s="88" t="s">
        <v>750</v>
      </c>
      <c r="D1064" s="120" t="s">
        <v>159</v>
      </c>
      <c r="E1064" s="120" t="s">
        <v>773</v>
      </c>
      <c r="F1064" s="120">
        <v>377530.70353094646</v>
      </c>
      <c r="G1064" s="123">
        <v>131.45739222835795</v>
      </c>
      <c r="H1064" s="110">
        <f t="shared" si="128"/>
        <v>55.820314909777466</v>
      </c>
      <c r="I1064" s="123">
        <v>70.199155439225535</v>
      </c>
      <c r="J1064" s="121">
        <v>0.4246266715287535</v>
      </c>
      <c r="K1064" s="121">
        <v>4.6600228508424886E-2</v>
      </c>
      <c r="L1064" s="122">
        <v>0.47260000000000002</v>
      </c>
      <c r="M1064" s="123">
        <v>1.1003914401388266</v>
      </c>
      <c r="N1064" s="113">
        <f t="shared" si="129"/>
        <v>0.55019572006941331</v>
      </c>
      <c r="O1064" s="113">
        <v>1</v>
      </c>
      <c r="P1064" s="123" t="s">
        <v>780</v>
      </c>
      <c r="Q1064" s="124">
        <v>10.65</v>
      </c>
      <c r="R1064" s="123">
        <v>1.4568204718776334</v>
      </c>
      <c r="S1064" s="113">
        <f t="shared" si="130"/>
        <v>0.72841023593881671</v>
      </c>
      <c r="T1064" s="113">
        <v>1</v>
      </c>
      <c r="U1064" s="123" t="s">
        <v>780</v>
      </c>
      <c r="V1064" s="124">
        <v>0.16340000000000002</v>
      </c>
      <c r="W1064" s="114">
        <f t="shared" si="131"/>
        <v>7.7998990000000012E-4</v>
      </c>
      <c r="X1064" s="124">
        <v>0.95469999999999999</v>
      </c>
      <c r="Y1064" s="113">
        <f t="shared" si="132"/>
        <v>0.47735</v>
      </c>
      <c r="Z1064" s="113">
        <v>1</v>
      </c>
      <c r="AA1064" s="123" t="s">
        <v>780</v>
      </c>
      <c r="AB1064" s="121">
        <v>0.75533771070678279</v>
      </c>
      <c r="AC1064" s="120">
        <v>2494.8313385374249</v>
      </c>
      <c r="AD1064" s="120">
        <v>22.804731943006573</v>
      </c>
      <c r="AE1064" s="120">
        <v>2492.6448417074989</v>
      </c>
      <c r="AF1064" s="120">
        <v>13.612887729870636</v>
      </c>
      <c r="AG1064" s="120">
        <v>2490.8636457310231</v>
      </c>
      <c r="AH1064" s="120">
        <v>16.085156367543981</v>
      </c>
      <c r="AI1064" s="123">
        <v>100.15928984363323</v>
      </c>
      <c r="AJ1064" s="144" t="s">
        <v>771</v>
      </c>
      <c r="AK1064" s="143">
        <f t="shared" si="133"/>
        <v>2490.8636457310231</v>
      </c>
      <c r="AL1064" s="143">
        <f t="shared" si="134"/>
        <v>16.085156367543981</v>
      </c>
      <c r="AM1064" s="143">
        <v>1</v>
      </c>
      <c r="AN1064" s="143">
        <v>26321</v>
      </c>
      <c r="AO1064" s="146" t="s">
        <v>774</v>
      </c>
      <c r="AP1064" s="26">
        <v>0</v>
      </c>
      <c r="AQ1064" s="141">
        <f t="shared" si="135"/>
        <v>-0.15928984363323195</v>
      </c>
      <c r="AR1064" s="145"/>
      <c r="AS1064" s="146"/>
      <c r="AT1064" s="145"/>
      <c r="AU1064" s="146"/>
      <c r="AV1064" s="145"/>
      <c r="AW1064" s="108"/>
      <c r="AX1064" s="144"/>
      <c r="AY1064" s="145"/>
      <c r="AZ1064" s="145"/>
      <c r="BA1064" s="145"/>
      <c r="BB1064" s="145"/>
      <c r="BC1064" s="145"/>
    </row>
    <row r="1065" spans="1:55" x14ac:dyDescent="0.2">
      <c r="A1065" s="6">
        <v>1080</v>
      </c>
      <c r="B1065" s="88" t="s">
        <v>750</v>
      </c>
      <c r="D1065" s="120" t="s">
        <v>160</v>
      </c>
      <c r="E1065" s="120" t="s">
        <v>773</v>
      </c>
      <c r="F1065" s="120">
        <v>1149134.6107583579</v>
      </c>
      <c r="G1065" s="123">
        <v>815.20092782352071</v>
      </c>
      <c r="H1065" s="110">
        <f t="shared" si="128"/>
        <v>460.64629464898678</v>
      </c>
      <c r="I1065" s="123">
        <v>230.40983662099691</v>
      </c>
      <c r="J1065" s="121">
        <v>0.56507086649036553</v>
      </c>
      <c r="K1065" s="121">
        <v>0.55250294548414458</v>
      </c>
      <c r="L1065" s="122">
        <v>0.25160000000000005</v>
      </c>
      <c r="M1065" s="123">
        <v>0.99527602329794207</v>
      </c>
      <c r="N1065" s="113">
        <f t="shared" si="129"/>
        <v>0.49763801164897103</v>
      </c>
      <c r="O1065" s="113">
        <v>1</v>
      </c>
      <c r="P1065" s="123" t="s">
        <v>780</v>
      </c>
      <c r="Q1065" s="124">
        <v>3.899</v>
      </c>
      <c r="R1065" s="123">
        <v>1.3883861226226955</v>
      </c>
      <c r="S1065" s="113">
        <f t="shared" si="130"/>
        <v>0.69419306131134773</v>
      </c>
      <c r="T1065" s="113">
        <v>1</v>
      </c>
      <c r="U1065" s="123" t="s">
        <v>780</v>
      </c>
      <c r="V1065" s="124">
        <v>0.1124</v>
      </c>
      <c r="W1065" s="114">
        <f t="shared" si="131"/>
        <v>5.4401599999999992E-4</v>
      </c>
      <c r="X1065" s="124">
        <v>0.96799999999999997</v>
      </c>
      <c r="Y1065" s="113">
        <f t="shared" si="132"/>
        <v>0.48399999999999999</v>
      </c>
      <c r="Z1065" s="113">
        <v>1</v>
      </c>
      <c r="AA1065" s="123" t="s">
        <v>780</v>
      </c>
      <c r="AB1065" s="121">
        <v>0.71685823351348488</v>
      </c>
      <c r="AC1065" s="120">
        <v>1446.5455248185729</v>
      </c>
      <c r="AD1065" s="120">
        <v>12.909052613808626</v>
      </c>
      <c r="AE1065" s="120">
        <v>1613.4626725518647</v>
      </c>
      <c r="AF1065" s="120">
        <v>11.282235132664709</v>
      </c>
      <c r="AG1065" s="120">
        <v>1838.6930717024225</v>
      </c>
      <c r="AH1065" s="120">
        <v>17.528105681727983</v>
      </c>
      <c r="AI1065" s="123">
        <v>78.672484662121164</v>
      </c>
      <c r="AJ1065" s="144" t="s">
        <v>771</v>
      </c>
      <c r="AK1065" s="143">
        <f t="shared" si="133"/>
        <v>1838.6930717024225</v>
      </c>
      <c r="AL1065" s="143">
        <f t="shared" si="134"/>
        <v>17.528105681727983</v>
      </c>
      <c r="AM1065" s="143">
        <v>1</v>
      </c>
      <c r="AN1065" s="143">
        <v>26321</v>
      </c>
      <c r="AO1065" s="146" t="s">
        <v>774</v>
      </c>
      <c r="AP1065" s="26">
        <v>0</v>
      </c>
      <c r="AQ1065" s="141">
        <f t="shared" si="135"/>
        <v>21.327515337878836</v>
      </c>
      <c r="AR1065" s="145"/>
      <c r="AS1065" s="146"/>
      <c r="AT1065" s="145"/>
      <c r="AU1065" s="146"/>
      <c r="AV1065" s="145"/>
      <c r="AW1065" s="108"/>
      <c r="AX1065" s="144"/>
      <c r="AY1065" s="145"/>
      <c r="AZ1065" s="145"/>
      <c r="BA1065" s="145"/>
      <c r="BB1065" s="145"/>
      <c r="BC1065" s="145"/>
    </row>
    <row r="1066" spans="1:55" x14ac:dyDescent="0.2">
      <c r="A1066" s="6">
        <v>1081</v>
      </c>
      <c r="B1066" s="88" t="s">
        <v>750</v>
      </c>
      <c r="D1066" s="120" t="s">
        <v>161</v>
      </c>
      <c r="E1066" s="120" t="s">
        <v>773</v>
      </c>
      <c r="F1066" s="120">
        <v>377236.23972311534</v>
      </c>
      <c r="G1066" s="123">
        <v>143.67715119997865</v>
      </c>
      <c r="H1066" s="110">
        <f t="shared" si="128"/>
        <v>68.889325230870597</v>
      </c>
      <c r="I1066" s="123">
        <v>76.371146899941479</v>
      </c>
      <c r="J1066" s="121">
        <v>0.47947307317491439</v>
      </c>
      <c r="K1066" s="121">
        <v>0.11255786345136516</v>
      </c>
      <c r="L1066" s="122">
        <v>0.46949999999999997</v>
      </c>
      <c r="M1066" s="123">
        <v>0.91790445538593979</v>
      </c>
      <c r="N1066" s="113">
        <f t="shared" si="129"/>
        <v>0.45895222769296989</v>
      </c>
      <c r="O1066" s="113">
        <v>1</v>
      </c>
      <c r="P1066" s="123" t="s">
        <v>780</v>
      </c>
      <c r="Q1066" s="124">
        <v>10.44</v>
      </c>
      <c r="R1066" s="123">
        <v>1.0486590493193715</v>
      </c>
      <c r="S1066" s="113">
        <f t="shared" si="130"/>
        <v>0.52432952465968574</v>
      </c>
      <c r="T1066" s="113">
        <v>1</v>
      </c>
      <c r="U1066" s="123" t="s">
        <v>780</v>
      </c>
      <c r="V1066" s="124">
        <v>0.1613</v>
      </c>
      <c r="W1066" s="114">
        <f t="shared" si="131"/>
        <v>4.0897615000000002E-4</v>
      </c>
      <c r="X1066" s="124">
        <v>0.5071</v>
      </c>
      <c r="Y1066" s="113">
        <f t="shared" si="132"/>
        <v>0.25355</v>
      </c>
      <c r="Z1066" s="113">
        <v>1</v>
      </c>
      <c r="AA1066" s="123" t="s">
        <v>780</v>
      </c>
      <c r="AB1066" s="121">
        <v>0.87531257750715308</v>
      </c>
      <c r="AC1066" s="120">
        <v>2481.2534684031712</v>
      </c>
      <c r="AD1066" s="120">
        <v>18.932276363293568</v>
      </c>
      <c r="AE1066" s="120">
        <v>2474.519902994512</v>
      </c>
      <c r="AF1066" s="120">
        <v>9.7638602883362182</v>
      </c>
      <c r="AG1066" s="120">
        <v>2468.9947030953667</v>
      </c>
      <c r="AH1066" s="120">
        <v>8.56229199735861</v>
      </c>
      <c r="AI1066" s="123">
        <v>100.4965083680591</v>
      </c>
      <c r="AJ1066" s="144" t="s">
        <v>771</v>
      </c>
      <c r="AK1066" s="143">
        <f t="shared" si="133"/>
        <v>2468.9947030953667</v>
      </c>
      <c r="AL1066" s="143">
        <f t="shared" si="134"/>
        <v>8.56229199735861</v>
      </c>
      <c r="AM1066" s="143">
        <v>1</v>
      </c>
      <c r="AN1066" s="143">
        <v>26321</v>
      </c>
      <c r="AO1066" s="146" t="s">
        <v>774</v>
      </c>
      <c r="AP1066" s="26">
        <v>0</v>
      </c>
      <c r="AQ1066" s="141">
        <f t="shared" si="135"/>
        <v>-0.49650836805909648</v>
      </c>
      <c r="AR1066" s="145"/>
      <c r="AS1066" s="146"/>
      <c r="AT1066" s="145"/>
      <c r="AU1066" s="146"/>
      <c r="AV1066" s="145"/>
      <c r="AW1066" s="108"/>
      <c r="AX1066" s="144"/>
      <c r="AY1066" s="145"/>
      <c r="AZ1066" s="145"/>
      <c r="BA1066" s="145"/>
      <c r="BB1066" s="145"/>
      <c r="BC1066" s="145"/>
    </row>
    <row r="1067" spans="1:55" x14ac:dyDescent="0.2">
      <c r="A1067" s="6">
        <v>1082</v>
      </c>
      <c r="B1067" s="88" t="s">
        <v>750</v>
      </c>
      <c r="D1067" s="120" t="s">
        <v>162</v>
      </c>
      <c r="E1067" s="120" t="s">
        <v>773</v>
      </c>
      <c r="F1067" s="120">
        <v>524721.42738323694</v>
      </c>
      <c r="G1067" s="123">
        <v>166.26452042241749</v>
      </c>
      <c r="H1067" s="110">
        <f t="shared" si="128"/>
        <v>290.11974043997088</v>
      </c>
      <c r="I1067" s="123">
        <v>125.96551653647458</v>
      </c>
      <c r="J1067" s="121">
        <v>1.7449287418800024</v>
      </c>
      <c r="K1067" s="121">
        <v>5.0346728014174058E-2</v>
      </c>
      <c r="L1067" s="122">
        <v>0.52760000000000007</v>
      </c>
      <c r="M1067" s="123">
        <v>0.891266374665451</v>
      </c>
      <c r="N1067" s="113">
        <f t="shared" si="129"/>
        <v>0.4456331873327255</v>
      </c>
      <c r="O1067" s="113">
        <v>1</v>
      </c>
      <c r="P1067" s="123" t="s">
        <v>780</v>
      </c>
      <c r="Q1067" s="124">
        <v>14.85</v>
      </c>
      <c r="R1067" s="123">
        <v>1.1076967945625762</v>
      </c>
      <c r="S1067" s="113">
        <f t="shared" si="130"/>
        <v>0.5538483972812881</v>
      </c>
      <c r="T1067" s="113">
        <v>1</v>
      </c>
      <c r="U1067" s="123" t="s">
        <v>780</v>
      </c>
      <c r="V1067" s="124">
        <v>0.20410000000000003</v>
      </c>
      <c r="W1067" s="114">
        <f t="shared" si="131"/>
        <v>6.7128490000000016E-4</v>
      </c>
      <c r="X1067" s="124">
        <v>0.65780000000000005</v>
      </c>
      <c r="Y1067" s="113">
        <f t="shared" si="132"/>
        <v>0.32890000000000003</v>
      </c>
      <c r="Z1067" s="113">
        <v>1</v>
      </c>
      <c r="AA1067" s="123" t="s">
        <v>780</v>
      </c>
      <c r="AB1067" s="121">
        <v>0.80461221792865034</v>
      </c>
      <c r="AC1067" s="120">
        <v>2731.1942666116529</v>
      </c>
      <c r="AD1067" s="120">
        <v>19.873416764401099</v>
      </c>
      <c r="AE1067" s="120">
        <v>2805.5937987318621</v>
      </c>
      <c r="AF1067" s="120">
        <v>10.592757125426942</v>
      </c>
      <c r="AG1067" s="120">
        <v>2859.517768826202</v>
      </c>
      <c r="AH1067" s="120">
        <v>10.703153989264822</v>
      </c>
      <c r="AI1067" s="123">
        <v>95.512407594962269</v>
      </c>
      <c r="AJ1067" s="144" t="s">
        <v>771</v>
      </c>
      <c r="AK1067" s="143">
        <f t="shared" si="133"/>
        <v>2859.517768826202</v>
      </c>
      <c r="AL1067" s="143">
        <f t="shared" si="134"/>
        <v>10.703153989264822</v>
      </c>
      <c r="AM1067" s="143">
        <v>1</v>
      </c>
      <c r="AN1067" s="143">
        <v>26321</v>
      </c>
      <c r="AO1067" s="146" t="s">
        <v>774</v>
      </c>
      <c r="AP1067" s="26">
        <v>0</v>
      </c>
      <c r="AQ1067" s="141">
        <f t="shared" si="135"/>
        <v>4.4875924050377307</v>
      </c>
      <c r="AR1067" s="145"/>
      <c r="AS1067" s="146"/>
      <c r="AT1067" s="145"/>
      <c r="AU1067" s="146"/>
      <c r="AV1067" s="145"/>
      <c r="AW1067" s="108"/>
      <c r="AX1067" s="144"/>
      <c r="AY1067" s="145"/>
      <c r="AZ1067" s="145"/>
      <c r="BA1067" s="145"/>
      <c r="BB1067" s="145"/>
      <c r="BC1067" s="145"/>
    </row>
    <row r="1068" spans="1:55" x14ac:dyDescent="0.2">
      <c r="A1068" s="6">
        <v>1083</v>
      </c>
      <c r="B1068" s="88" t="s">
        <v>750</v>
      </c>
      <c r="D1068" s="120" t="s">
        <v>163</v>
      </c>
      <c r="E1068" s="120" t="s">
        <v>773</v>
      </c>
      <c r="F1068" s="120">
        <v>510220.85233070742</v>
      </c>
      <c r="G1068" s="123">
        <v>265.72016278080889</v>
      </c>
      <c r="H1068" s="110">
        <f t="shared" si="128"/>
        <v>261.93674231410006</v>
      </c>
      <c r="I1068" s="123">
        <v>147.48212423853275</v>
      </c>
      <c r="J1068" s="121">
        <v>0.98576163574824494</v>
      </c>
      <c r="K1068" s="121">
        <v>0.10162366469007508</v>
      </c>
      <c r="L1068" s="122">
        <v>0.46520000000000006</v>
      </c>
      <c r="M1068" s="123">
        <v>1.1836481778349184</v>
      </c>
      <c r="N1068" s="113">
        <f t="shared" si="129"/>
        <v>0.59182408891745919</v>
      </c>
      <c r="O1068" s="113">
        <v>1</v>
      </c>
      <c r="P1068" s="123" t="s">
        <v>780</v>
      </c>
      <c r="Q1068" s="124">
        <v>10.26</v>
      </c>
      <c r="R1068" s="123">
        <v>1.3016955493850191</v>
      </c>
      <c r="S1068" s="113">
        <f t="shared" si="130"/>
        <v>0.65084777469250954</v>
      </c>
      <c r="T1068" s="113">
        <v>1</v>
      </c>
      <c r="U1068" s="123" t="s">
        <v>780</v>
      </c>
      <c r="V1068" s="124">
        <v>0.16</v>
      </c>
      <c r="W1068" s="114">
        <f t="shared" si="131"/>
        <v>4.3336000000000009E-4</v>
      </c>
      <c r="X1068" s="124">
        <v>0.54170000000000007</v>
      </c>
      <c r="Y1068" s="113">
        <f t="shared" si="132"/>
        <v>0.27085000000000004</v>
      </c>
      <c r="Z1068" s="113">
        <v>1</v>
      </c>
      <c r="AA1068" s="123" t="s">
        <v>780</v>
      </c>
      <c r="AB1068" s="121">
        <v>0.90931261030594157</v>
      </c>
      <c r="AC1068" s="120">
        <v>2462.5857977081696</v>
      </c>
      <c r="AD1068" s="120">
        <v>24.272625217246514</v>
      </c>
      <c r="AE1068" s="120">
        <v>2458.6452837051474</v>
      </c>
      <c r="AF1068" s="120">
        <v>12.115536657907342</v>
      </c>
      <c r="AG1068" s="120">
        <v>2455.3884657006765</v>
      </c>
      <c r="AH1068" s="120">
        <v>9.158506266801643</v>
      </c>
      <c r="AI1068" s="123">
        <v>100.29312396421311</v>
      </c>
      <c r="AJ1068" s="144" t="s">
        <v>771</v>
      </c>
      <c r="AK1068" s="143">
        <f t="shared" si="133"/>
        <v>2455.3884657006765</v>
      </c>
      <c r="AL1068" s="143">
        <f t="shared" si="134"/>
        <v>9.158506266801643</v>
      </c>
      <c r="AM1068" s="143">
        <v>1</v>
      </c>
      <c r="AN1068" s="143">
        <v>26321</v>
      </c>
      <c r="AO1068" s="146" t="s">
        <v>774</v>
      </c>
      <c r="AP1068" s="26">
        <v>0</v>
      </c>
      <c r="AQ1068" s="141">
        <f t="shared" si="135"/>
        <v>-0.29312396421310893</v>
      </c>
      <c r="AR1068" s="145"/>
      <c r="AS1068" s="146"/>
      <c r="AT1068" s="145"/>
      <c r="AU1068" s="146"/>
      <c r="AV1068" s="145"/>
      <c r="AW1068" s="108"/>
      <c r="AX1068" s="144"/>
      <c r="AY1068" s="145"/>
      <c r="AZ1068" s="145"/>
      <c r="BA1068" s="145"/>
      <c r="BB1068" s="145"/>
      <c r="BC1068" s="145"/>
    </row>
    <row r="1069" spans="1:55" x14ac:dyDescent="0.2">
      <c r="A1069" s="6">
        <v>1084</v>
      </c>
      <c r="B1069" s="88" t="s">
        <v>750</v>
      </c>
      <c r="D1069" s="120" t="s">
        <v>164</v>
      </c>
      <c r="E1069" s="120" t="s">
        <v>773</v>
      </c>
      <c r="F1069" s="120">
        <v>586815.3367000164</v>
      </c>
      <c r="G1069" s="123">
        <v>226.86654788926697</v>
      </c>
      <c r="H1069" s="110">
        <f t="shared" si="128"/>
        <v>449.45495236824428</v>
      </c>
      <c r="I1069" s="123">
        <v>141.93541392224404</v>
      </c>
      <c r="J1069" s="121">
        <v>1.9811424670137889</v>
      </c>
      <c r="K1069" s="121" t="s">
        <v>560</v>
      </c>
      <c r="L1069" s="122">
        <v>0.43840000000000001</v>
      </c>
      <c r="M1069" s="123">
        <v>0.89287957746050062</v>
      </c>
      <c r="N1069" s="113">
        <f t="shared" si="129"/>
        <v>0.44643978873025031</v>
      </c>
      <c r="O1069" s="113">
        <v>1</v>
      </c>
      <c r="P1069" s="123" t="s">
        <v>780</v>
      </c>
      <c r="Q1069" s="124">
        <v>9.0410000000000004</v>
      </c>
      <c r="R1069" s="123">
        <v>1.1019303797234064</v>
      </c>
      <c r="S1069" s="113">
        <f t="shared" si="130"/>
        <v>0.55096518986170318</v>
      </c>
      <c r="T1069" s="113">
        <v>1</v>
      </c>
      <c r="U1069" s="123" t="s">
        <v>780</v>
      </c>
      <c r="V1069" s="124">
        <v>0.14959999999999998</v>
      </c>
      <c r="W1069" s="114">
        <f t="shared" si="131"/>
        <v>4.8305839999999994E-4</v>
      </c>
      <c r="X1069" s="124">
        <v>0.64580000000000004</v>
      </c>
      <c r="Y1069" s="113">
        <f t="shared" si="132"/>
        <v>0.32290000000000002</v>
      </c>
      <c r="Z1069" s="113">
        <v>1</v>
      </c>
      <c r="AA1069" s="123" t="s">
        <v>780</v>
      </c>
      <c r="AB1069" s="121">
        <v>0.81028674214846563</v>
      </c>
      <c r="AC1069" s="120">
        <v>2343.4630727371477</v>
      </c>
      <c r="AD1069" s="120">
        <v>17.566769708607808</v>
      </c>
      <c r="AE1069" s="120">
        <v>2342.1919305898477</v>
      </c>
      <c r="AF1069" s="120">
        <v>10.124848517732971</v>
      </c>
      <c r="AG1069" s="120">
        <v>2341.0848814828237</v>
      </c>
      <c r="AH1069" s="120">
        <v>11.048016770434167</v>
      </c>
      <c r="AI1069" s="123">
        <v>100.10158500758067</v>
      </c>
      <c r="AJ1069" s="144" t="s">
        <v>771</v>
      </c>
      <c r="AK1069" s="143">
        <f t="shared" si="133"/>
        <v>2341.0848814828237</v>
      </c>
      <c r="AL1069" s="143">
        <f t="shared" si="134"/>
        <v>11.048016770434167</v>
      </c>
      <c r="AM1069" s="143">
        <v>1</v>
      </c>
      <c r="AN1069" s="143">
        <v>26321</v>
      </c>
      <c r="AO1069" s="146" t="s">
        <v>774</v>
      </c>
      <c r="AP1069" s="26">
        <v>0</v>
      </c>
      <c r="AQ1069" s="141">
        <f t="shared" si="135"/>
        <v>-0.1015850075806668</v>
      </c>
      <c r="AR1069" s="145"/>
      <c r="AS1069" s="146"/>
      <c r="AT1069" s="145"/>
      <c r="AU1069" s="146"/>
      <c r="AV1069" s="145"/>
      <c r="AW1069" s="108"/>
      <c r="AX1069" s="144"/>
      <c r="AY1069" s="145"/>
      <c r="AZ1069" s="145"/>
      <c r="BA1069" s="145"/>
      <c r="BB1069" s="145"/>
      <c r="BC1069" s="145"/>
    </row>
    <row r="1070" spans="1:55" x14ac:dyDescent="0.2">
      <c r="A1070" s="6">
        <v>1085</v>
      </c>
      <c r="B1070" s="88" t="s">
        <v>750</v>
      </c>
      <c r="D1070" s="120" t="s">
        <v>165</v>
      </c>
      <c r="E1070" s="120" t="s">
        <v>773</v>
      </c>
      <c r="F1070" s="120">
        <v>403987.77122020844</v>
      </c>
      <c r="G1070" s="123">
        <v>156.61206342519492</v>
      </c>
      <c r="H1070" s="110">
        <f t="shared" si="128"/>
        <v>209.64398983944815</v>
      </c>
      <c r="I1070" s="123">
        <v>86.577296444673138</v>
      </c>
      <c r="J1070" s="121">
        <v>1.3386196775293986</v>
      </c>
      <c r="K1070" s="121">
        <v>4.5357616940710135E-3</v>
      </c>
      <c r="L1070" s="122">
        <v>0.41290000000000004</v>
      </c>
      <c r="M1070" s="123">
        <v>0.98112122996989048</v>
      </c>
      <c r="N1070" s="113">
        <f t="shared" si="129"/>
        <v>0.49056061498494524</v>
      </c>
      <c r="O1070" s="113">
        <v>1</v>
      </c>
      <c r="P1070" s="123" t="s">
        <v>780</v>
      </c>
      <c r="Q1070" s="124">
        <v>8.8190000000000008</v>
      </c>
      <c r="R1070" s="123">
        <v>1.2934177175668087</v>
      </c>
      <c r="S1070" s="113">
        <f t="shared" si="130"/>
        <v>0.64670885878340434</v>
      </c>
      <c r="T1070" s="113">
        <v>1</v>
      </c>
      <c r="U1070" s="123" t="s">
        <v>780</v>
      </c>
      <c r="V1070" s="124">
        <v>0.15490000000000001</v>
      </c>
      <c r="W1070" s="114">
        <f t="shared" si="131"/>
        <v>6.5274860000000018E-4</v>
      </c>
      <c r="X1070" s="124">
        <v>0.8428000000000001</v>
      </c>
      <c r="Y1070" s="113">
        <f t="shared" si="132"/>
        <v>0.42140000000000005</v>
      </c>
      <c r="Z1070" s="113">
        <v>1</v>
      </c>
      <c r="AA1070" s="123" t="s">
        <v>780</v>
      </c>
      <c r="AB1070" s="121">
        <v>0.75854939718591941</v>
      </c>
      <c r="AC1070" s="120">
        <v>2228.198919037719</v>
      </c>
      <c r="AD1070" s="120">
        <v>18.509853399434178</v>
      </c>
      <c r="AE1070" s="120">
        <v>2319.4495295701577</v>
      </c>
      <c r="AF1070" s="120">
        <v>11.864657619957143</v>
      </c>
      <c r="AG1070" s="120">
        <v>2400.7738857525806</v>
      </c>
      <c r="AH1070" s="120">
        <v>14.330124122968266</v>
      </c>
      <c r="AI1070" s="123">
        <v>92.811694273292062</v>
      </c>
      <c r="AJ1070" s="144" t="s">
        <v>771</v>
      </c>
      <c r="AK1070" s="143">
        <f t="shared" si="133"/>
        <v>2400.7738857525806</v>
      </c>
      <c r="AL1070" s="143">
        <f t="shared" si="134"/>
        <v>14.330124122968266</v>
      </c>
      <c r="AM1070" s="143">
        <v>1</v>
      </c>
      <c r="AN1070" s="143">
        <v>26321</v>
      </c>
      <c r="AO1070" s="146" t="s">
        <v>774</v>
      </c>
      <c r="AP1070" s="26">
        <v>0</v>
      </c>
      <c r="AQ1070" s="141">
        <f t="shared" si="135"/>
        <v>7.188305726707938</v>
      </c>
      <c r="AR1070" s="145"/>
      <c r="AS1070" s="146"/>
      <c r="AT1070" s="145"/>
      <c r="AU1070" s="146"/>
      <c r="AV1070" s="145"/>
      <c r="AW1070" s="108"/>
      <c r="AX1070" s="144"/>
      <c r="AY1070" s="145"/>
      <c r="AZ1070" s="145"/>
      <c r="BA1070" s="145"/>
      <c r="BB1070" s="145"/>
      <c r="BC1070" s="145"/>
    </row>
    <row r="1071" spans="1:55" x14ac:dyDescent="0.2">
      <c r="A1071" s="6">
        <v>1086</v>
      </c>
      <c r="B1071" s="88" t="s">
        <v>750</v>
      </c>
      <c r="D1071" s="120" t="s">
        <v>166</v>
      </c>
      <c r="E1071" s="120" t="s">
        <v>773</v>
      </c>
      <c r="F1071" s="120">
        <v>259236.19494462936</v>
      </c>
      <c r="G1071" s="123">
        <v>90.978135327327934</v>
      </c>
      <c r="H1071" s="110">
        <f t="shared" si="128"/>
        <v>98.998426836867907</v>
      </c>
      <c r="I1071" s="123">
        <v>53.702896882081284</v>
      </c>
      <c r="J1071" s="121">
        <v>1.0881562529357627</v>
      </c>
      <c r="K1071" s="121" t="s">
        <v>560</v>
      </c>
      <c r="L1071" s="122">
        <v>0.46829999999999999</v>
      </c>
      <c r="M1071" s="123">
        <v>1.1048675630572735</v>
      </c>
      <c r="N1071" s="113">
        <f t="shared" si="129"/>
        <v>0.55243378152863676</v>
      </c>
      <c r="O1071" s="113">
        <v>1</v>
      </c>
      <c r="P1071" s="123" t="s">
        <v>780</v>
      </c>
      <c r="Q1071" s="124">
        <v>10.45</v>
      </c>
      <c r="R1071" s="123">
        <v>1.7942146843143059</v>
      </c>
      <c r="S1071" s="113">
        <f t="shared" si="130"/>
        <v>0.89710734215715293</v>
      </c>
      <c r="T1071" s="113">
        <v>1</v>
      </c>
      <c r="U1071" s="123" t="s">
        <v>780</v>
      </c>
      <c r="V1071" s="124">
        <v>0.1618</v>
      </c>
      <c r="W1071" s="114">
        <f t="shared" si="131"/>
        <v>1.143926E-3</v>
      </c>
      <c r="X1071" s="124">
        <v>1.4139999999999999</v>
      </c>
      <c r="Y1071" s="113">
        <f t="shared" si="132"/>
        <v>0.70699999999999996</v>
      </c>
      <c r="Z1071" s="113">
        <v>1</v>
      </c>
      <c r="AA1071" s="123" t="s">
        <v>780</v>
      </c>
      <c r="AB1071" s="121">
        <v>0.61579451596090362</v>
      </c>
      <c r="AC1071" s="120">
        <v>2475.9336678287259</v>
      </c>
      <c r="AD1071" s="120">
        <v>22.755160441234693</v>
      </c>
      <c r="AE1071" s="120">
        <v>2475.1239965935183</v>
      </c>
      <c r="AF1071" s="120">
        <v>16.764098010929047</v>
      </c>
      <c r="AG1071" s="120">
        <v>2474.459308184048</v>
      </c>
      <c r="AH1071" s="120">
        <v>23.857134773645029</v>
      </c>
      <c r="AI1071" s="123">
        <v>100.05958310325822</v>
      </c>
      <c r="AJ1071" s="144" t="s">
        <v>771</v>
      </c>
      <c r="AK1071" s="143">
        <f t="shared" si="133"/>
        <v>2474.459308184048</v>
      </c>
      <c r="AL1071" s="143">
        <f t="shared" si="134"/>
        <v>23.857134773645029</v>
      </c>
      <c r="AM1071" s="143">
        <v>1</v>
      </c>
      <c r="AN1071" s="143">
        <v>26321</v>
      </c>
      <c r="AO1071" s="146" t="s">
        <v>774</v>
      </c>
      <c r="AP1071" s="26">
        <v>0</v>
      </c>
      <c r="AQ1071" s="141">
        <f t="shared" si="135"/>
        <v>-5.9583103258219694E-2</v>
      </c>
      <c r="AR1071" s="145"/>
      <c r="AS1071" s="146"/>
      <c r="AT1071" s="145"/>
      <c r="AU1071" s="146"/>
      <c r="AV1071" s="145"/>
      <c r="AW1071" s="108"/>
      <c r="AX1071" s="144"/>
      <c r="AY1071" s="145"/>
      <c r="AZ1071" s="145"/>
      <c r="BA1071" s="145"/>
      <c r="BB1071" s="145"/>
      <c r="BC1071" s="145"/>
    </row>
    <row r="1072" spans="1:55" x14ac:dyDescent="0.2">
      <c r="A1072" s="6">
        <v>1087</v>
      </c>
      <c r="B1072" s="88" t="s">
        <v>750</v>
      </c>
      <c r="D1072" s="120" t="s">
        <v>167</v>
      </c>
      <c r="E1072" s="120" t="s">
        <v>773</v>
      </c>
      <c r="F1072" s="120">
        <v>273803.34989140782</v>
      </c>
      <c r="G1072" s="123">
        <v>98.167721984329489</v>
      </c>
      <c r="H1072" s="110">
        <f t="shared" si="128"/>
        <v>66.441106369723201</v>
      </c>
      <c r="I1072" s="123">
        <v>54.277563635802636</v>
      </c>
      <c r="J1072" s="121">
        <v>0.67681214381575638</v>
      </c>
      <c r="K1072" s="121" t="s">
        <v>560</v>
      </c>
      <c r="L1072" s="122">
        <v>0.46929999999999999</v>
      </c>
      <c r="M1072" s="123">
        <v>0.9540788090115585</v>
      </c>
      <c r="N1072" s="113">
        <f t="shared" si="129"/>
        <v>0.47703940450577925</v>
      </c>
      <c r="O1072" s="113">
        <v>1</v>
      </c>
      <c r="P1072" s="123" t="s">
        <v>780</v>
      </c>
      <c r="Q1072" s="124">
        <v>10.53</v>
      </c>
      <c r="R1072" s="123">
        <v>1.630936927702743</v>
      </c>
      <c r="S1072" s="113">
        <f t="shared" si="130"/>
        <v>0.81546846385137151</v>
      </c>
      <c r="T1072" s="113">
        <v>1</v>
      </c>
      <c r="U1072" s="123" t="s">
        <v>780</v>
      </c>
      <c r="V1072" s="124">
        <v>0.1628</v>
      </c>
      <c r="W1072" s="114">
        <f t="shared" si="131"/>
        <v>1.0769219999999999E-3</v>
      </c>
      <c r="X1072" s="124">
        <v>1.323</v>
      </c>
      <c r="Y1072" s="113">
        <f t="shared" si="132"/>
        <v>0.66149999999999998</v>
      </c>
      <c r="Z1072" s="113">
        <v>1</v>
      </c>
      <c r="AA1072" s="123" t="s">
        <v>780</v>
      </c>
      <c r="AB1072" s="121">
        <v>0.58498817017738791</v>
      </c>
      <c r="AC1072" s="120">
        <v>2480.3036699757358</v>
      </c>
      <c r="AD1072" s="120">
        <v>19.673345974907988</v>
      </c>
      <c r="AE1072" s="120">
        <v>2482.7825026807536</v>
      </c>
      <c r="AF1072" s="120">
        <v>15.238062368939609</v>
      </c>
      <c r="AG1072" s="120">
        <v>2484.8115878503477</v>
      </c>
      <c r="AH1072" s="120">
        <v>22.299681972074051</v>
      </c>
      <c r="AI1072" s="123">
        <v>99.818581098999474</v>
      </c>
      <c r="AJ1072" s="144" t="s">
        <v>771</v>
      </c>
      <c r="AK1072" s="143">
        <f t="shared" si="133"/>
        <v>2484.8115878503477</v>
      </c>
      <c r="AL1072" s="143">
        <f t="shared" si="134"/>
        <v>22.299681972074051</v>
      </c>
      <c r="AM1072" s="143">
        <v>1</v>
      </c>
      <c r="AN1072" s="143">
        <v>26321</v>
      </c>
      <c r="AO1072" s="146" t="s">
        <v>774</v>
      </c>
      <c r="AP1072" s="26">
        <v>0</v>
      </c>
      <c r="AQ1072" s="141">
        <f t="shared" si="135"/>
        <v>0.18141890100052649</v>
      </c>
      <c r="AR1072" s="145"/>
      <c r="AS1072" s="146"/>
      <c r="AT1072" s="145"/>
      <c r="AU1072" s="146"/>
      <c r="AV1072" s="145"/>
      <c r="AW1072" s="108"/>
      <c r="AX1072" s="144"/>
      <c r="AY1072" s="145"/>
      <c r="AZ1072" s="145"/>
      <c r="BA1072" s="145"/>
      <c r="BB1072" s="145"/>
      <c r="BC1072" s="145"/>
    </row>
    <row r="1073" spans="1:55" x14ac:dyDescent="0.2">
      <c r="A1073" s="6">
        <v>1088</v>
      </c>
      <c r="B1073" s="88" t="s">
        <v>750</v>
      </c>
      <c r="D1073" s="120" t="s">
        <v>168</v>
      </c>
      <c r="E1073" s="120" t="s">
        <v>773</v>
      </c>
      <c r="F1073" s="120">
        <v>614783.32890774054</v>
      </c>
      <c r="G1073" s="123">
        <v>298.2389929798008</v>
      </c>
      <c r="H1073" s="110">
        <f t="shared" si="128"/>
        <v>372.78496670852422</v>
      </c>
      <c r="I1073" s="123">
        <v>139.54951837239128</v>
      </c>
      <c r="J1073" s="121">
        <v>1.2499538138320239</v>
      </c>
      <c r="K1073" s="121">
        <v>3.874171525465897E-2</v>
      </c>
      <c r="L1073" s="122">
        <v>0.34499999999999997</v>
      </c>
      <c r="M1073" s="123">
        <v>1.5921966686936271</v>
      </c>
      <c r="N1073" s="113">
        <f t="shared" si="129"/>
        <v>0.79609833434681354</v>
      </c>
      <c r="O1073" s="113">
        <v>1</v>
      </c>
      <c r="P1073" s="123" t="s">
        <v>780</v>
      </c>
      <c r="Q1073" s="124">
        <v>7.2160000000000002</v>
      </c>
      <c r="R1073" s="123">
        <v>1.8198023908292971</v>
      </c>
      <c r="S1073" s="113">
        <f t="shared" si="130"/>
        <v>0.90990119541464853</v>
      </c>
      <c r="T1073" s="113">
        <v>1</v>
      </c>
      <c r="U1073" s="123" t="s">
        <v>780</v>
      </c>
      <c r="V1073" s="124">
        <v>0.15170000000000003</v>
      </c>
      <c r="W1073" s="114">
        <f t="shared" si="131"/>
        <v>6.6839020000000011E-4</v>
      </c>
      <c r="X1073" s="124">
        <v>0.88120000000000009</v>
      </c>
      <c r="Y1073" s="113">
        <f t="shared" si="132"/>
        <v>0.44060000000000005</v>
      </c>
      <c r="Z1073" s="113">
        <v>1</v>
      </c>
      <c r="AA1073" s="123" t="s">
        <v>780</v>
      </c>
      <c r="AB1073" s="121">
        <v>0.87492833107448087</v>
      </c>
      <c r="AC1073" s="120">
        <v>1910.8221438723351</v>
      </c>
      <c r="AD1073" s="120">
        <v>26.383243031663824</v>
      </c>
      <c r="AE1073" s="120">
        <v>2138.4581398481837</v>
      </c>
      <c r="AF1073" s="120">
        <v>16.359983456554801</v>
      </c>
      <c r="AG1073" s="120">
        <v>2364.9475885263264</v>
      </c>
      <c r="AH1073" s="120">
        <v>15.039145817698749</v>
      </c>
      <c r="AI1073" s="123">
        <v>80.7976529011803</v>
      </c>
      <c r="AJ1073" s="144" t="s">
        <v>771</v>
      </c>
      <c r="AK1073" s="143">
        <f t="shared" si="133"/>
        <v>2364.9475885263264</v>
      </c>
      <c r="AL1073" s="143">
        <f t="shared" si="134"/>
        <v>15.039145817698749</v>
      </c>
      <c r="AM1073" s="143">
        <v>1</v>
      </c>
      <c r="AN1073" s="143">
        <v>26321</v>
      </c>
      <c r="AO1073" s="146" t="s">
        <v>774</v>
      </c>
      <c r="AP1073" s="26">
        <v>0</v>
      </c>
      <c r="AQ1073" s="141">
        <f t="shared" si="135"/>
        <v>19.2023470988197</v>
      </c>
      <c r="AR1073" s="145"/>
      <c r="AS1073" s="146"/>
      <c r="AT1073" s="145"/>
      <c r="AU1073" s="146"/>
      <c r="AV1073" s="145"/>
      <c r="AW1073" s="108"/>
      <c r="AX1073" s="144"/>
      <c r="AY1073" s="145"/>
      <c r="AZ1073" s="145"/>
      <c r="BA1073" s="145"/>
      <c r="BB1073" s="145"/>
      <c r="BC1073" s="145"/>
    </row>
    <row r="1074" spans="1:55" x14ac:dyDescent="0.2">
      <c r="A1074" s="6">
        <v>1089</v>
      </c>
      <c r="B1074" s="88" t="s">
        <v>750</v>
      </c>
      <c r="D1074" s="120" t="s">
        <v>169</v>
      </c>
      <c r="E1074" s="120" t="s">
        <v>773</v>
      </c>
      <c r="F1074" s="120">
        <v>692887.61432206351</v>
      </c>
      <c r="G1074" s="123">
        <v>613.20914430898097</v>
      </c>
      <c r="H1074" s="110">
        <f t="shared" si="128"/>
        <v>100.46833213678353</v>
      </c>
      <c r="I1074" s="123">
        <v>129.55468782644709</v>
      </c>
      <c r="J1074" s="121">
        <v>0.1638402379827526</v>
      </c>
      <c r="K1074" s="121">
        <v>0.35218669269262876</v>
      </c>
      <c r="L1074" s="122">
        <v>0.19960000000000003</v>
      </c>
      <c r="M1074" s="123">
        <v>1.0383208155068482</v>
      </c>
      <c r="N1074" s="113">
        <f t="shared" si="129"/>
        <v>0.51916040775342409</v>
      </c>
      <c r="O1074" s="113">
        <v>1</v>
      </c>
      <c r="P1074" s="123" t="s">
        <v>780</v>
      </c>
      <c r="Q1074" s="124">
        <v>3.9740000000000002</v>
      </c>
      <c r="R1074" s="123">
        <v>1.299046139518738</v>
      </c>
      <c r="S1074" s="113">
        <f t="shared" si="130"/>
        <v>0.64952306975936902</v>
      </c>
      <c r="T1074" s="113">
        <v>1</v>
      </c>
      <c r="U1074" s="123" t="s">
        <v>780</v>
      </c>
      <c r="V1074" s="124">
        <v>0.1444</v>
      </c>
      <c r="W1074" s="114">
        <f t="shared" si="131"/>
        <v>5.635932E-4</v>
      </c>
      <c r="X1074" s="124">
        <v>0.78060000000000007</v>
      </c>
      <c r="Y1074" s="113">
        <f t="shared" si="132"/>
        <v>0.39030000000000004</v>
      </c>
      <c r="Z1074" s="113">
        <v>1</v>
      </c>
      <c r="AA1074" s="123" t="s">
        <v>780</v>
      </c>
      <c r="AB1074" s="121">
        <v>0.79929479324846642</v>
      </c>
      <c r="AC1074" s="120">
        <v>1172.9720946117752</v>
      </c>
      <c r="AD1074" s="120">
        <v>11.145050348568475</v>
      </c>
      <c r="AE1074" s="120">
        <v>1629.0020227129037</v>
      </c>
      <c r="AF1074" s="120">
        <v>10.593778778366868</v>
      </c>
      <c r="AG1074" s="120">
        <v>2281.1683224683838</v>
      </c>
      <c r="AH1074" s="120">
        <v>13.4403565898115</v>
      </c>
      <c r="AI1074" s="123">
        <v>51.419795858927998</v>
      </c>
      <c r="AJ1074" s="144" t="s">
        <v>771</v>
      </c>
      <c r="AK1074" s="143">
        <f t="shared" si="133"/>
        <v>2281.1683224683838</v>
      </c>
      <c r="AL1074" s="143">
        <f t="shared" si="134"/>
        <v>13.4403565898115</v>
      </c>
      <c r="AM1074" s="143">
        <v>1</v>
      </c>
      <c r="AN1074" s="143">
        <v>26321</v>
      </c>
      <c r="AO1074" s="146" t="s">
        <v>774</v>
      </c>
      <c r="AP1074" s="26">
        <v>0</v>
      </c>
      <c r="AQ1074" s="141">
        <f t="shared" si="135"/>
        <v>48.580204141072002</v>
      </c>
      <c r="AR1074" s="145"/>
      <c r="AS1074" s="146"/>
      <c r="AT1074" s="145"/>
      <c r="AU1074" s="146"/>
      <c r="AV1074" s="145"/>
      <c r="AW1074" s="108"/>
      <c r="AX1074" s="144"/>
      <c r="AY1074" s="145"/>
      <c r="AZ1074" s="145"/>
      <c r="BA1074" s="145"/>
      <c r="BB1074" s="145"/>
      <c r="BC1074" s="145"/>
    </row>
    <row r="1075" spans="1:55" x14ac:dyDescent="0.2">
      <c r="A1075" s="6">
        <v>1090</v>
      </c>
      <c r="B1075" s="88" t="s">
        <v>750</v>
      </c>
      <c r="D1075" s="120" t="s">
        <v>170</v>
      </c>
      <c r="E1075" s="120" t="s">
        <v>773</v>
      </c>
      <c r="F1075" s="120">
        <v>519422.54952275899</v>
      </c>
      <c r="G1075" s="123">
        <v>211.38588085479697</v>
      </c>
      <c r="H1075" s="110">
        <f t="shared" si="128"/>
        <v>190.16896630810587</v>
      </c>
      <c r="I1075" s="123">
        <v>102.32354158214309</v>
      </c>
      <c r="J1075" s="121">
        <v>0.89962946219068807</v>
      </c>
      <c r="K1075" s="121">
        <v>3.3269094793170417E-2</v>
      </c>
      <c r="L1075" s="122">
        <v>0.38500000000000001</v>
      </c>
      <c r="M1075" s="123">
        <v>1.0159459047199439</v>
      </c>
      <c r="N1075" s="113">
        <f t="shared" si="129"/>
        <v>0.50797295235997197</v>
      </c>
      <c r="O1075" s="113">
        <v>1</v>
      </c>
      <c r="P1075" s="123" t="s">
        <v>780</v>
      </c>
      <c r="Q1075" s="124">
        <v>8.2189999999999994</v>
      </c>
      <c r="R1075" s="123">
        <v>1.2405489916642864</v>
      </c>
      <c r="S1075" s="113">
        <f t="shared" si="130"/>
        <v>0.62027449583214322</v>
      </c>
      <c r="T1075" s="113">
        <v>1</v>
      </c>
      <c r="U1075" s="123" t="s">
        <v>780</v>
      </c>
      <c r="V1075" s="124">
        <v>0.15480000000000002</v>
      </c>
      <c r="W1075" s="114">
        <f t="shared" si="131"/>
        <v>5.510106000000002E-4</v>
      </c>
      <c r="X1075" s="124">
        <v>0.71190000000000009</v>
      </c>
      <c r="Y1075" s="113">
        <f t="shared" si="132"/>
        <v>0.35595000000000004</v>
      </c>
      <c r="Z1075" s="113">
        <v>1</v>
      </c>
      <c r="AA1075" s="123" t="s">
        <v>780</v>
      </c>
      <c r="AB1075" s="121">
        <v>0.81894863608488278</v>
      </c>
      <c r="AC1075" s="120">
        <v>2099.5135995041901</v>
      </c>
      <c r="AD1075" s="120">
        <v>18.230514521511395</v>
      </c>
      <c r="AE1075" s="120">
        <v>2255.4155664324085</v>
      </c>
      <c r="AF1075" s="120">
        <v>11.292514598393154</v>
      </c>
      <c r="AG1075" s="120">
        <v>2400.0153543247879</v>
      </c>
      <c r="AH1075" s="120">
        <v>12.105384856987252</v>
      </c>
      <c r="AI1075" s="123">
        <v>87.479173652822737</v>
      </c>
      <c r="AJ1075" s="144" t="s">
        <v>771</v>
      </c>
      <c r="AK1075" s="143">
        <f t="shared" si="133"/>
        <v>2400.0153543247879</v>
      </c>
      <c r="AL1075" s="143">
        <f t="shared" si="134"/>
        <v>12.105384856987252</v>
      </c>
      <c r="AM1075" s="143">
        <v>1</v>
      </c>
      <c r="AN1075" s="143">
        <v>26321</v>
      </c>
      <c r="AO1075" s="146" t="s">
        <v>774</v>
      </c>
      <c r="AP1075" s="26">
        <v>0</v>
      </c>
      <c r="AQ1075" s="141">
        <f t="shared" si="135"/>
        <v>12.520826347177263</v>
      </c>
      <c r="AR1075" s="145"/>
      <c r="AS1075" s="146"/>
      <c r="AT1075" s="145"/>
      <c r="AU1075" s="146"/>
      <c r="AV1075" s="145"/>
      <c r="AW1075" s="108"/>
      <c r="AX1075" s="144"/>
      <c r="AY1075" s="145"/>
      <c r="AZ1075" s="145"/>
      <c r="BA1075" s="145"/>
      <c r="BB1075" s="145"/>
      <c r="BC1075" s="145"/>
    </row>
    <row r="1076" spans="1:55" x14ac:dyDescent="0.2">
      <c r="A1076" s="6">
        <v>1091</v>
      </c>
      <c r="B1076" s="88" t="s">
        <v>750</v>
      </c>
      <c r="D1076" s="120" t="s">
        <v>171</v>
      </c>
      <c r="E1076" s="120" t="s">
        <v>773</v>
      </c>
      <c r="F1076" s="120">
        <v>277712.67443158658</v>
      </c>
      <c r="G1076" s="123">
        <v>159.26178663877559</v>
      </c>
      <c r="H1076" s="110">
        <f t="shared" si="128"/>
        <v>97.080535119210765</v>
      </c>
      <c r="I1076" s="123">
        <v>30.27750142694839</v>
      </c>
      <c r="J1076" s="121">
        <v>0.60956577951370594</v>
      </c>
      <c r="K1076" s="121">
        <v>0.14865432826218331</v>
      </c>
      <c r="L1076" s="122">
        <v>0.13170000000000001</v>
      </c>
      <c r="M1076" s="123">
        <v>8.088550473840467</v>
      </c>
      <c r="N1076" s="113">
        <f t="shared" si="129"/>
        <v>4.0442752369202335</v>
      </c>
      <c r="O1076" s="113">
        <v>1</v>
      </c>
      <c r="P1076" s="123" t="s">
        <v>780</v>
      </c>
      <c r="Q1076" s="124">
        <v>2.9129999999999998</v>
      </c>
      <c r="R1076" s="123">
        <v>8.2046969700676478</v>
      </c>
      <c r="S1076" s="113">
        <f t="shared" si="130"/>
        <v>4.1023484850338239</v>
      </c>
      <c r="T1076" s="113">
        <v>1</v>
      </c>
      <c r="U1076" s="123" t="s">
        <v>780</v>
      </c>
      <c r="V1076" s="124">
        <v>0.16040000000000001</v>
      </c>
      <c r="W1076" s="114">
        <f t="shared" si="131"/>
        <v>1.103552E-3</v>
      </c>
      <c r="X1076" s="124">
        <v>1.3759999999999999</v>
      </c>
      <c r="Y1076" s="113">
        <f t="shared" si="132"/>
        <v>0.68799999999999994</v>
      </c>
      <c r="Z1076" s="113">
        <v>1</v>
      </c>
      <c r="AA1076" s="123" t="s">
        <v>780</v>
      </c>
      <c r="AB1076" s="121">
        <v>0.98584390177347125</v>
      </c>
      <c r="AC1076" s="120">
        <v>797.50354093484395</v>
      </c>
      <c r="AD1076" s="120">
        <v>60.963274057849503</v>
      </c>
      <c r="AE1076" s="120">
        <v>1385.3676931224413</v>
      </c>
      <c r="AF1076" s="120">
        <v>63.995329456788795</v>
      </c>
      <c r="AG1076" s="120">
        <v>2460.3615098698647</v>
      </c>
      <c r="AH1076" s="120">
        <v>23.24834946380637</v>
      </c>
      <c r="AI1076" s="123">
        <v>32.414079708840269</v>
      </c>
      <c r="AJ1076" s="144" t="s">
        <v>771</v>
      </c>
      <c r="AK1076" s="143">
        <f t="shared" si="133"/>
        <v>2460.3615098698647</v>
      </c>
      <c r="AL1076" s="143">
        <f t="shared" si="134"/>
        <v>23.24834946380637</v>
      </c>
      <c r="AM1076" s="143">
        <v>1</v>
      </c>
      <c r="AN1076" s="143">
        <v>26321</v>
      </c>
      <c r="AO1076" s="146" t="s">
        <v>774</v>
      </c>
      <c r="AP1076" s="26">
        <v>0</v>
      </c>
      <c r="AQ1076" s="141">
        <f t="shared" si="135"/>
        <v>67.585920291159738</v>
      </c>
      <c r="AR1076" s="145"/>
      <c r="AS1076" s="146"/>
      <c r="AT1076" s="145"/>
      <c r="AU1076" s="146"/>
      <c r="AV1076" s="145"/>
      <c r="AW1076" s="108"/>
      <c r="AX1076" s="144"/>
      <c r="AY1076" s="145"/>
      <c r="AZ1076" s="145"/>
      <c r="BA1076" s="145"/>
      <c r="BB1076" s="145"/>
      <c r="BC1076" s="145"/>
    </row>
    <row r="1077" spans="1:55" x14ac:dyDescent="0.2">
      <c r="A1077" s="6">
        <v>1092</v>
      </c>
      <c r="B1077" s="88" t="s">
        <v>750</v>
      </c>
      <c r="D1077" s="120" t="s">
        <v>172</v>
      </c>
      <c r="E1077" s="120" t="s">
        <v>773</v>
      </c>
      <c r="F1077" s="120">
        <v>162365.53940124559</v>
      </c>
      <c r="G1077" s="123">
        <v>55.40799581757355</v>
      </c>
      <c r="H1077" s="110">
        <f t="shared" si="128"/>
        <v>153.95480356416937</v>
      </c>
      <c r="I1077" s="123">
        <v>48.089876372349082</v>
      </c>
      <c r="J1077" s="121">
        <v>2.7785665460821467</v>
      </c>
      <c r="K1077" s="121" t="s">
        <v>560</v>
      </c>
      <c r="L1077" s="122">
        <v>0.53720000000000001</v>
      </c>
      <c r="M1077" s="123">
        <v>1.1712126212066445</v>
      </c>
      <c r="N1077" s="113">
        <f t="shared" si="129"/>
        <v>0.58560631060332224</v>
      </c>
      <c r="O1077" s="113">
        <v>1</v>
      </c>
      <c r="P1077" s="123" t="s">
        <v>780</v>
      </c>
      <c r="Q1077" s="124">
        <v>14.33</v>
      </c>
      <c r="R1077" s="123">
        <v>2.1221742028043531</v>
      </c>
      <c r="S1077" s="113">
        <f t="shared" si="130"/>
        <v>1.0610871014021765</v>
      </c>
      <c r="T1077" s="113">
        <v>1</v>
      </c>
      <c r="U1077" s="123" t="s">
        <v>780</v>
      </c>
      <c r="V1077" s="124">
        <v>0.19350000000000001</v>
      </c>
      <c r="W1077" s="114">
        <f t="shared" si="131"/>
        <v>1.7124750000000002E-3</v>
      </c>
      <c r="X1077" s="124">
        <v>1.77</v>
      </c>
      <c r="Y1077" s="113">
        <f t="shared" si="132"/>
        <v>0.88500000000000001</v>
      </c>
      <c r="Z1077" s="113">
        <v>1</v>
      </c>
      <c r="AA1077" s="123" t="s">
        <v>780</v>
      </c>
      <c r="AB1077" s="121">
        <v>0.55189278036597667</v>
      </c>
      <c r="AC1077" s="120">
        <v>2771.9094147944879</v>
      </c>
      <c r="AD1077" s="120">
        <v>26.440768583723184</v>
      </c>
      <c r="AE1077" s="120">
        <v>2772.0324760888966</v>
      </c>
      <c r="AF1077" s="120">
        <v>20.345366768464373</v>
      </c>
      <c r="AG1077" s="120">
        <v>2772.1220622633577</v>
      </c>
      <c r="AH1077" s="120">
        <v>29.025271219582315</v>
      </c>
      <c r="AI1077" s="123">
        <v>99.992329072670913</v>
      </c>
      <c r="AJ1077" s="144" t="s">
        <v>771</v>
      </c>
      <c r="AK1077" s="143">
        <f t="shared" si="133"/>
        <v>2772.1220622633577</v>
      </c>
      <c r="AL1077" s="143">
        <f t="shared" si="134"/>
        <v>29.025271219582315</v>
      </c>
      <c r="AM1077" s="143">
        <v>1</v>
      </c>
      <c r="AN1077" s="143">
        <v>26321</v>
      </c>
      <c r="AO1077" s="146" t="s">
        <v>774</v>
      </c>
      <c r="AP1077" s="26">
        <v>0</v>
      </c>
      <c r="AQ1077" s="141">
        <f t="shared" si="135"/>
        <v>7.6709273290873625E-3</v>
      </c>
      <c r="AR1077" s="145"/>
      <c r="AS1077" s="146"/>
      <c r="AT1077" s="145"/>
      <c r="AU1077" s="146"/>
      <c r="AV1077" s="145"/>
      <c r="AW1077" s="108"/>
      <c r="AX1077" s="144"/>
      <c r="AY1077" s="145"/>
      <c r="AZ1077" s="145"/>
      <c r="BA1077" s="145"/>
      <c r="BB1077" s="145"/>
      <c r="BC1077" s="145"/>
    </row>
    <row r="1078" spans="1:55" x14ac:dyDescent="0.2">
      <c r="A1078" s="6">
        <v>1093</v>
      </c>
      <c r="B1078" s="88" t="s">
        <v>750</v>
      </c>
      <c r="D1078" s="120" t="s">
        <v>173</v>
      </c>
      <c r="E1078" s="120" t="s">
        <v>773</v>
      </c>
      <c r="F1078" s="120">
        <v>401574.9696238623</v>
      </c>
      <c r="G1078" s="123">
        <v>177.03052125461403</v>
      </c>
      <c r="H1078" s="110">
        <f t="shared" si="128"/>
        <v>224.79723917910576</v>
      </c>
      <c r="I1078" s="123">
        <v>98.224478793215269</v>
      </c>
      <c r="J1078" s="121">
        <v>1.2698219357089915</v>
      </c>
      <c r="K1078" s="121">
        <v>0.16119035828633141</v>
      </c>
      <c r="L1078" s="122">
        <v>0.43180000000000002</v>
      </c>
      <c r="M1078" s="123">
        <v>0.95454234709786467</v>
      </c>
      <c r="N1078" s="113">
        <f t="shared" si="129"/>
        <v>0.47727117354893234</v>
      </c>
      <c r="O1078" s="113">
        <v>1</v>
      </c>
      <c r="P1078" s="123" t="s">
        <v>780</v>
      </c>
      <c r="Q1078" s="124">
        <v>9.11</v>
      </c>
      <c r="R1078" s="123">
        <v>1.3056665755658661</v>
      </c>
      <c r="S1078" s="113">
        <f t="shared" si="130"/>
        <v>0.65283328778293304</v>
      </c>
      <c r="T1078" s="113">
        <v>1</v>
      </c>
      <c r="U1078" s="123" t="s">
        <v>780</v>
      </c>
      <c r="V1078" s="124">
        <v>0.153</v>
      </c>
      <c r="W1078" s="114">
        <f t="shared" si="131"/>
        <v>6.8153850000000015E-4</v>
      </c>
      <c r="X1078" s="124">
        <v>0.89090000000000014</v>
      </c>
      <c r="Y1078" s="113">
        <f t="shared" si="132"/>
        <v>0.44545000000000007</v>
      </c>
      <c r="Z1078" s="113">
        <v>1</v>
      </c>
      <c r="AA1078" s="123" t="s">
        <v>780</v>
      </c>
      <c r="AB1078" s="121">
        <v>0.73107665077829931</v>
      </c>
      <c r="AC1078" s="120">
        <v>2313.6798217227038</v>
      </c>
      <c r="AD1078" s="120">
        <v>18.58303135275537</v>
      </c>
      <c r="AE1078" s="120">
        <v>2349.1357354534812</v>
      </c>
      <c r="AF1078" s="120">
        <v>12.017049078942364</v>
      </c>
      <c r="AG1078" s="120">
        <v>2380.0664317482565</v>
      </c>
      <c r="AH1078" s="120">
        <v>15.179285284689698</v>
      </c>
      <c r="AI1078" s="123">
        <v>97.210724493232362</v>
      </c>
      <c r="AJ1078" s="144" t="s">
        <v>771</v>
      </c>
      <c r="AK1078" s="143">
        <f t="shared" si="133"/>
        <v>2380.0664317482565</v>
      </c>
      <c r="AL1078" s="143">
        <f t="shared" si="134"/>
        <v>15.179285284689698</v>
      </c>
      <c r="AM1078" s="143">
        <v>1</v>
      </c>
      <c r="AN1078" s="143">
        <v>26321</v>
      </c>
      <c r="AO1078" s="146" t="s">
        <v>774</v>
      </c>
      <c r="AP1078" s="26">
        <v>0</v>
      </c>
      <c r="AQ1078" s="141">
        <f t="shared" si="135"/>
        <v>2.7892755067676376</v>
      </c>
      <c r="AR1078" s="145"/>
      <c r="AS1078" s="146"/>
      <c r="AT1078" s="145"/>
      <c r="AU1078" s="146"/>
      <c r="AV1078" s="145"/>
      <c r="AW1078" s="108"/>
      <c r="AX1078" s="144"/>
      <c r="AY1078" s="145"/>
      <c r="AZ1078" s="145"/>
      <c r="BA1078" s="145"/>
      <c r="BB1078" s="145"/>
      <c r="BC1078" s="145"/>
    </row>
    <row r="1079" spans="1:55" x14ac:dyDescent="0.2">
      <c r="A1079" s="6">
        <v>1094</v>
      </c>
      <c r="B1079" s="88" t="s">
        <v>750</v>
      </c>
      <c r="D1079" s="120" t="s">
        <v>174</v>
      </c>
      <c r="E1079" s="120" t="s">
        <v>773</v>
      </c>
      <c r="F1079" s="120">
        <v>578286.47538681864</v>
      </c>
      <c r="G1079" s="123">
        <v>215.35902771570485</v>
      </c>
      <c r="H1079" s="110">
        <f t="shared" si="128"/>
        <v>123.36028983008404</v>
      </c>
      <c r="I1079" s="123">
        <v>113.0966060263584</v>
      </c>
      <c r="J1079" s="121">
        <v>0.57281225281594317</v>
      </c>
      <c r="K1079" s="121">
        <v>1.3073490725633715E-2</v>
      </c>
      <c r="L1079" s="122">
        <v>0.4556</v>
      </c>
      <c r="M1079" s="123">
        <v>0.88798036984350681</v>
      </c>
      <c r="N1079" s="113">
        <f t="shared" si="129"/>
        <v>0.44399018492175341</v>
      </c>
      <c r="O1079" s="113">
        <v>1</v>
      </c>
      <c r="P1079" s="123" t="s">
        <v>780</v>
      </c>
      <c r="Q1079" s="124">
        <v>10.17</v>
      </c>
      <c r="R1079" s="123">
        <v>1.1260751569060159</v>
      </c>
      <c r="S1079" s="113">
        <f t="shared" si="130"/>
        <v>0.56303757845300795</v>
      </c>
      <c r="T1079" s="113">
        <v>1</v>
      </c>
      <c r="U1079" s="123" t="s">
        <v>780</v>
      </c>
      <c r="V1079" s="124">
        <v>0.16190000000000002</v>
      </c>
      <c r="W1079" s="114">
        <f t="shared" si="131"/>
        <v>5.6057874999999998E-4</v>
      </c>
      <c r="X1079" s="124">
        <v>0.6925</v>
      </c>
      <c r="Y1079" s="113">
        <f t="shared" si="132"/>
        <v>0.34625</v>
      </c>
      <c r="Z1079" s="113">
        <v>1</v>
      </c>
      <c r="AA1079" s="123" t="s">
        <v>780</v>
      </c>
      <c r="AB1079" s="121">
        <v>0.78856225927522094</v>
      </c>
      <c r="AC1079" s="120">
        <v>2420.3010917151682</v>
      </c>
      <c r="AD1079" s="120">
        <v>17.94308353876977</v>
      </c>
      <c r="AE1079" s="120">
        <v>2450.4880403771699</v>
      </c>
      <c r="AF1079" s="120">
        <v>10.464214002099652</v>
      </c>
      <c r="AG1079" s="120">
        <v>2475.6345851971751</v>
      </c>
      <c r="AH1079" s="120">
        <v>11.684992732173951</v>
      </c>
      <c r="AI1079" s="123">
        <v>97.764876375016399</v>
      </c>
      <c r="AJ1079" s="144" t="s">
        <v>771</v>
      </c>
      <c r="AK1079" s="143">
        <f t="shared" si="133"/>
        <v>2475.6345851971751</v>
      </c>
      <c r="AL1079" s="143">
        <f t="shared" si="134"/>
        <v>11.684992732173951</v>
      </c>
      <c r="AM1079" s="143">
        <v>1</v>
      </c>
      <c r="AN1079" s="143">
        <v>26321</v>
      </c>
      <c r="AO1079" s="146" t="s">
        <v>774</v>
      </c>
      <c r="AP1079" s="26">
        <v>0</v>
      </c>
      <c r="AQ1079" s="141">
        <f t="shared" si="135"/>
        <v>2.2351236249836006</v>
      </c>
      <c r="AR1079" s="145"/>
      <c r="AS1079" s="146"/>
      <c r="AT1079" s="145"/>
      <c r="AU1079" s="146"/>
      <c r="AV1079" s="145"/>
      <c r="AW1079" s="108"/>
      <c r="AX1079" s="144"/>
      <c r="AY1079" s="145"/>
      <c r="AZ1079" s="145"/>
      <c r="BA1079" s="145"/>
      <c r="BB1079" s="145"/>
      <c r="BC1079" s="145"/>
    </row>
    <row r="1080" spans="1:55" x14ac:dyDescent="0.2">
      <c r="A1080" s="6">
        <v>1095</v>
      </c>
      <c r="B1080" s="88" t="s">
        <v>750</v>
      </c>
      <c r="D1080" s="120" t="s">
        <v>175</v>
      </c>
      <c r="E1080" s="120" t="s">
        <v>773</v>
      </c>
      <c r="F1080" s="120">
        <v>321743.63926131144</v>
      </c>
      <c r="G1080" s="123">
        <v>332.97901635151834</v>
      </c>
      <c r="H1080" s="110">
        <f t="shared" si="128"/>
        <v>186.36966539450367</v>
      </c>
      <c r="I1080" s="123">
        <v>38.281483411699561</v>
      </c>
      <c r="J1080" s="121">
        <v>0.55970393400933549</v>
      </c>
      <c r="K1080" s="121">
        <v>0.61731429266575522</v>
      </c>
      <c r="L1080" s="122">
        <v>8.5559999999999997E-2</v>
      </c>
      <c r="M1080" s="123">
        <v>3.0528524344563404</v>
      </c>
      <c r="N1080" s="113">
        <f t="shared" si="129"/>
        <v>1.5264262172281702</v>
      </c>
      <c r="O1080" s="113">
        <v>1</v>
      </c>
      <c r="P1080" s="123" t="s">
        <v>780</v>
      </c>
      <c r="Q1080" s="124">
        <v>1.64</v>
      </c>
      <c r="R1080" s="123">
        <v>3.6063342368176174</v>
      </c>
      <c r="S1080" s="113">
        <f t="shared" si="130"/>
        <v>1.8031671184088087</v>
      </c>
      <c r="T1080" s="113">
        <v>1</v>
      </c>
      <c r="U1080" s="123" t="s">
        <v>780</v>
      </c>
      <c r="V1080" s="124">
        <v>0.13900000000000001</v>
      </c>
      <c r="W1080" s="114">
        <f t="shared" si="131"/>
        <v>1.3343999999999999E-3</v>
      </c>
      <c r="X1080" s="124">
        <v>1.92</v>
      </c>
      <c r="Y1080" s="113">
        <f t="shared" si="132"/>
        <v>0.96</v>
      </c>
      <c r="Z1080" s="113">
        <v>1</v>
      </c>
      <c r="AA1080" s="123" t="s">
        <v>780</v>
      </c>
      <c r="AB1080" s="121">
        <v>0.84652509556360678</v>
      </c>
      <c r="AC1080" s="120">
        <v>529.25097839808871</v>
      </c>
      <c r="AD1080" s="120">
        <v>15.530473051060198</v>
      </c>
      <c r="AE1080" s="120">
        <v>985.63056553300805</v>
      </c>
      <c r="AF1080" s="120">
        <v>23.005145270999606</v>
      </c>
      <c r="AG1080" s="120">
        <v>2214.699099850191</v>
      </c>
      <c r="AH1080" s="120">
        <v>33.290926832543995</v>
      </c>
      <c r="AI1080" s="123">
        <v>23.897195715385845</v>
      </c>
      <c r="AJ1080" s="144" t="s">
        <v>771</v>
      </c>
      <c r="AK1080" s="143">
        <f t="shared" si="133"/>
        <v>2214.699099850191</v>
      </c>
      <c r="AL1080" s="143">
        <f t="shared" si="134"/>
        <v>33.290926832543995</v>
      </c>
      <c r="AM1080" s="143">
        <v>1</v>
      </c>
      <c r="AN1080" s="143">
        <v>26321</v>
      </c>
      <c r="AO1080" s="146" t="s">
        <v>774</v>
      </c>
      <c r="AP1080" s="26">
        <v>0</v>
      </c>
      <c r="AQ1080" s="141">
        <f t="shared" si="135"/>
        <v>76.102804284614152</v>
      </c>
      <c r="AR1080" s="145"/>
      <c r="AS1080" s="146"/>
      <c r="AT1080" s="145"/>
      <c r="AU1080" s="146"/>
      <c r="AV1080" s="145"/>
      <c r="AW1080" s="108"/>
      <c r="AX1080" s="144"/>
      <c r="AY1080" s="145"/>
      <c r="AZ1080" s="145"/>
      <c r="BA1080" s="145"/>
      <c r="BB1080" s="145"/>
      <c r="BC1080" s="145"/>
    </row>
    <row r="1081" spans="1:55" x14ac:dyDescent="0.2">
      <c r="A1081" s="6">
        <v>1096</v>
      </c>
      <c r="B1081" s="88" t="s">
        <v>750</v>
      </c>
      <c r="D1081" s="120" t="s">
        <v>176</v>
      </c>
      <c r="E1081" s="120" t="s">
        <v>773</v>
      </c>
      <c r="F1081" s="120">
        <v>580126.68787831615</v>
      </c>
      <c r="G1081" s="123">
        <v>335.45727458450324</v>
      </c>
      <c r="H1081" s="110">
        <f t="shared" si="128"/>
        <v>170.59346616170205</v>
      </c>
      <c r="I1081" s="123">
        <v>80.093189187195165</v>
      </c>
      <c r="J1081" s="121">
        <v>0.50854007078248287</v>
      </c>
      <c r="K1081" s="121">
        <v>0.28208213024449558</v>
      </c>
      <c r="L1081" s="122">
        <v>0.18870000000000001</v>
      </c>
      <c r="M1081" s="123">
        <v>3.4822579870313524</v>
      </c>
      <c r="N1081" s="113">
        <f t="shared" si="129"/>
        <v>1.7411289935156762</v>
      </c>
      <c r="O1081" s="113">
        <v>1</v>
      </c>
      <c r="P1081" s="123" t="s">
        <v>780</v>
      </c>
      <c r="Q1081" s="124">
        <v>3.9710000000000001</v>
      </c>
      <c r="R1081" s="123">
        <v>3.6101033053304832</v>
      </c>
      <c r="S1081" s="113">
        <f t="shared" si="130"/>
        <v>1.8050516526652416</v>
      </c>
      <c r="T1081" s="113">
        <v>1</v>
      </c>
      <c r="U1081" s="123" t="s">
        <v>780</v>
      </c>
      <c r="V1081" s="124">
        <v>0.15259999999999999</v>
      </c>
      <c r="W1081" s="114">
        <f t="shared" si="131"/>
        <v>7.2652860000000004E-4</v>
      </c>
      <c r="X1081" s="124">
        <v>0.95220000000000005</v>
      </c>
      <c r="Y1081" s="113">
        <f t="shared" si="132"/>
        <v>0.47610000000000002</v>
      </c>
      <c r="Z1081" s="113">
        <v>1</v>
      </c>
      <c r="AA1081" s="123" t="s">
        <v>780</v>
      </c>
      <c r="AB1081" s="121">
        <v>0.96458679780427303</v>
      </c>
      <c r="AC1081" s="120">
        <v>1114.5609917348513</v>
      </c>
      <c r="AD1081" s="120">
        <v>35.740860660362841</v>
      </c>
      <c r="AE1081" s="120">
        <v>1628.2674811764921</v>
      </c>
      <c r="AF1081" s="120">
        <v>29.712696511548756</v>
      </c>
      <c r="AG1081" s="120">
        <v>2375.1169759081763</v>
      </c>
      <c r="AH1081" s="120">
        <v>16.23330312580249</v>
      </c>
      <c r="AI1081" s="123">
        <v>46.926572587384889</v>
      </c>
      <c r="AJ1081" s="144" t="s">
        <v>771</v>
      </c>
      <c r="AK1081" s="143">
        <f t="shared" si="133"/>
        <v>2375.1169759081763</v>
      </c>
      <c r="AL1081" s="143">
        <f t="shared" si="134"/>
        <v>16.23330312580249</v>
      </c>
      <c r="AM1081" s="143">
        <v>1</v>
      </c>
      <c r="AN1081" s="143">
        <v>26321</v>
      </c>
      <c r="AO1081" s="146" t="s">
        <v>774</v>
      </c>
      <c r="AP1081" s="26">
        <v>0</v>
      </c>
      <c r="AQ1081" s="141">
        <f t="shared" si="135"/>
        <v>53.073427412615111</v>
      </c>
      <c r="AR1081" s="145"/>
      <c r="AS1081" s="146"/>
      <c r="AT1081" s="145"/>
      <c r="AU1081" s="146"/>
      <c r="AV1081" s="145"/>
      <c r="AW1081" s="108"/>
      <c r="AX1081" s="144"/>
      <c r="AY1081" s="145"/>
      <c r="AZ1081" s="145"/>
      <c r="BA1081" s="145"/>
      <c r="BB1081" s="145"/>
      <c r="BC1081" s="145"/>
    </row>
    <row r="1082" spans="1:55" x14ac:dyDescent="0.2">
      <c r="A1082" s="6">
        <v>1097</v>
      </c>
      <c r="B1082" s="88" t="s">
        <v>750</v>
      </c>
      <c r="D1082" s="120" t="s">
        <v>177</v>
      </c>
      <c r="E1082" s="120" t="s">
        <v>773</v>
      </c>
      <c r="F1082" s="120">
        <v>199708.09127424259</v>
      </c>
      <c r="G1082" s="123">
        <v>73.429764236587999</v>
      </c>
      <c r="H1082" s="110">
        <f t="shared" si="128"/>
        <v>60.15901425844487</v>
      </c>
      <c r="I1082" s="123">
        <v>41.715892648150636</v>
      </c>
      <c r="J1082" s="121">
        <v>0.81927287774770374</v>
      </c>
      <c r="K1082" s="121" t="s">
        <v>560</v>
      </c>
      <c r="L1082" s="122">
        <v>0.47099999999999997</v>
      </c>
      <c r="M1082" s="123">
        <v>0.91153178081629072</v>
      </c>
      <c r="N1082" s="113">
        <f t="shared" si="129"/>
        <v>0.45576589040814536</v>
      </c>
      <c r="O1082" s="113">
        <v>1</v>
      </c>
      <c r="P1082" s="123" t="s">
        <v>780</v>
      </c>
      <c r="Q1082" s="124">
        <v>10.57</v>
      </c>
      <c r="R1082" s="123">
        <v>1.1638114115671483</v>
      </c>
      <c r="S1082" s="113">
        <f t="shared" si="130"/>
        <v>0.58190570578357415</v>
      </c>
      <c r="T1082" s="113">
        <v>1</v>
      </c>
      <c r="U1082" s="123" t="s">
        <v>780</v>
      </c>
      <c r="V1082" s="124">
        <v>0.1628</v>
      </c>
      <c r="W1082" s="114">
        <f t="shared" si="131"/>
        <v>5.8901039999999997E-4</v>
      </c>
      <c r="X1082" s="124">
        <v>0.72360000000000002</v>
      </c>
      <c r="Y1082" s="113">
        <f t="shared" si="132"/>
        <v>0.36180000000000001</v>
      </c>
      <c r="Z1082" s="113">
        <v>1</v>
      </c>
      <c r="AA1082" s="123" t="s">
        <v>780</v>
      </c>
      <c r="AB1082" s="121">
        <v>0.7832298014579987</v>
      </c>
      <c r="AC1082" s="120">
        <v>2488.0230461620004</v>
      </c>
      <c r="AD1082" s="120">
        <v>18.842737803299315</v>
      </c>
      <c r="AE1082" s="120">
        <v>2486.3320308087486</v>
      </c>
      <c r="AF1082" s="120">
        <v>10.853841343148815</v>
      </c>
      <c r="AG1082" s="120">
        <v>2484.9506510743299</v>
      </c>
      <c r="AH1082" s="120">
        <v>12.198270583542913</v>
      </c>
      <c r="AI1082" s="123">
        <v>100.12364008461665</v>
      </c>
      <c r="AJ1082" s="144" t="s">
        <v>771</v>
      </c>
      <c r="AK1082" s="143">
        <f t="shared" si="133"/>
        <v>2484.9506510743299</v>
      </c>
      <c r="AL1082" s="143">
        <f t="shared" si="134"/>
        <v>12.198270583542913</v>
      </c>
      <c r="AM1082" s="143">
        <v>1</v>
      </c>
      <c r="AN1082" s="143">
        <v>26321</v>
      </c>
      <c r="AO1082" s="146" t="s">
        <v>774</v>
      </c>
      <c r="AP1082" s="26">
        <v>0</v>
      </c>
      <c r="AQ1082" s="141">
        <f t="shared" si="135"/>
        <v>-0.12364008461665321</v>
      </c>
      <c r="AR1082" s="145"/>
      <c r="AS1082" s="146"/>
      <c r="AT1082" s="145"/>
      <c r="AU1082" s="146"/>
      <c r="AV1082" s="145"/>
      <c r="AW1082" s="108"/>
      <c r="AX1082" s="144"/>
      <c r="AY1082" s="145"/>
      <c r="AZ1082" s="145"/>
      <c r="BA1082" s="145"/>
      <c r="BB1082" s="145"/>
      <c r="BC1082" s="145"/>
    </row>
    <row r="1083" spans="1:55" x14ac:dyDescent="0.2">
      <c r="A1083" s="6">
        <v>1098</v>
      </c>
      <c r="B1083" s="88" t="s">
        <v>750</v>
      </c>
      <c r="D1083" s="120" t="s">
        <v>178</v>
      </c>
      <c r="E1083" s="120" t="s">
        <v>773</v>
      </c>
      <c r="F1083" s="120">
        <v>424810.48405848024</v>
      </c>
      <c r="G1083" s="123">
        <v>173.28812459924643</v>
      </c>
      <c r="H1083" s="110">
        <f t="shared" si="128"/>
        <v>263.72648854822245</v>
      </c>
      <c r="I1083" s="123">
        <v>86.333646735120013</v>
      </c>
      <c r="J1083" s="121">
        <v>1.5218959127068152</v>
      </c>
      <c r="K1083" s="121">
        <v>0.51262253490730125</v>
      </c>
      <c r="L1083" s="122">
        <v>0.36890000000000006</v>
      </c>
      <c r="M1083" s="123">
        <v>1.5173224826076104</v>
      </c>
      <c r="N1083" s="113">
        <f t="shared" si="129"/>
        <v>0.75866124130380519</v>
      </c>
      <c r="O1083" s="113">
        <v>1</v>
      </c>
      <c r="P1083" s="123" t="s">
        <v>780</v>
      </c>
      <c r="Q1083" s="124">
        <v>7.8810000000000002</v>
      </c>
      <c r="R1083" s="123">
        <v>1.6540480498417347</v>
      </c>
      <c r="S1083" s="113">
        <f t="shared" si="130"/>
        <v>0.82702402492086735</v>
      </c>
      <c r="T1083" s="113">
        <v>1</v>
      </c>
      <c r="U1083" s="123" t="s">
        <v>780</v>
      </c>
      <c r="V1083" s="124">
        <v>0.15490000000000001</v>
      </c>
      <c r="W1083" s="114">
        <f t="shared" si="131"/>
        <v>5.1000825000000003E-4</v>
      </c>
      <c r="X1083" s="124">
        <v>0.65849999999999997</v>
      </c>
      <c r="Y1083" s="113">
        <f t="shared" si="132"/>
        <v>0.32924999999999999</v>
      </c>
      <c r="Z1083" s="113">
        <v>1</v>
      </c>
      <c r="AA1083" s="123" t="s">
        <v>780</v>
      </c>
      <c r="AB1083" s="121">
        <v>0.91733881778875359</v>
      </c>
      <c r="AC1083" s="120">
        <v>2024.3405627413479</v>
      </c>
      <c r="AD1083" s="120">
        <v>26.414602676247341</v>
      </c>
      <c r="AE1083" s="120">
        <v>2217.4890686676413</v>
      </c>
      <c r="AF1083" s="120">
        <v>15.014239359915791</v>
      </c>
      <c r="AG1083" s="120">
        <v>2401.0513765663654</v>
      </c>
      <c r="AH1083" s="120">
        <v>11.195814456219161</v>
      </c>
      <c r="AI1083" s="123">
        <v>84.310589206810945</v>
      </c>
      <c r="AJ1083" s="144" t="s">
        <v>771</v>
      </c>
      <c r="AK1083" s="143">
        <f t="shared" si="133"/>
        <v>2401.0513765663654</v>
      </c>
      <c r="AL1083" s="143">
        <f t="shared" si="134"/>
        <v>11.195814456219161</v>
      </c>
      <c r="AM1083" s="143">
        <v>1</v>
      </c>
      <c r="AN1083" s="143">
        <v>26321</v>
      </c>
      <c r="AO1083" s="146" t="s">
        <v>774</v>
      </c>
      <c r="AP1083" s="26">
        <v>0</v>
      </c>
      <c r="AQ1083" s="141">
        <f t="shared" si="135"/>
        <v>15.689410793189055</v>
      </c>
      <c r="AR1083" s="145"/>
      <c r="AS1083" s="146"/>
      <c r="AT1083" s="145"/>
      <c r="AU1083" s="146"/>
      <c r="AV1083" s="145"/>
      <c r="AW1083" s="108"/>
      <c r="AX1083" s="144"/>
      <c r="AY1083" s="145"/>
      <c r="AZ1083" s="145"/>
      <c r="BA1083" s="145"/>
      <c r="BB1083" s="145"/>
      <c r="BC1083" s="145"/>
    </row>
    <row r="1084" spans="1:55" x14ac:dyDescent="0.2">
      <c r="A1084" s="6">
        <v>1099</v>
      </c>
      <c r="B1084" s="88" t="s">
        <v>750</v>
      </c>
      <c r="D1084" s="120" t="s">
        <v>179</v>
      </c>
      <c r="E1084" s="120" t="s">
        <v>773</v>
      </c>
      <c r="F1084" s="120">
        <v>812605.27413354954</v>
      </c>
      <c r="G1084" s="123">
        <v>500.81771916020489</v>
      </c>
      <c r="H1084" s="110">
        <f t="shared" si="128"/>
        <v>354.8992179908401</v>
      </c>
      <c r="I1084" s="123">
        <v>158.37564339097605</v>
      </c>
      <c r="J1084" s="121">
        <v>0.70863949978837026</v>
      </c>
      <c r="K1084" s="121">
        <v>0.6721515853317418</v>
      </c>
      <c r="L1084" s="122">
        <v>0.27960000000000002</v>
      </c>
      <c r="M1084" s="123">
        <v>1.0925319207046598</v>
      </c>
      <c r="N1084" s="113">
        <f t="shared" si="129"/>
        <v>0.54626596035232988</v>
      </c>
      <c r="O1084" s="113">
        <v>1</v>
      </c>
      <c r="P1084" s="123" t="s">
        <v>780</v>
      </c>
      <c r="Q1084" s="124">
        <v>4.4859999999999998</v>
      </c>
      <c r="R1084" s="123">
        <v>1.3937553719998208</v>
      </c>
      <c r="S1084" s="113">
        <f t="shared" si="130"/>
        <v>0.6968776859999104</v>
      </c>
      <c r="T1084" s="113">
        <v>1</v>
      </c>
      <c r="U1084" s="123" t="s">
        <v>780</v>
      </c>
      <c r="V1084" s="124">
        <v>0.11630000000000001</v>
      </c>
      <c r="W1084" s="114">
        <f t="shared" si="131"/>
        <v>5.0323010000000005E-4</v>
      </c>
      <c r="X1084" s="124">
        <v>0.86540000000000006</v>
      </c>
      <c r="Y1084" s="113">
        <f t="shared" si="132"/>
        <v>0.43270000000000003</v>
      </c>
      <c r="Z1084" s="113">
        <v>1</v>
      </c>
      <c r="AA1084" s="123" t="s">
        <v>780</v>
      </c>
      <c r="AB1084" s="121">
        <v>0.78387638365622758</v>
      </c>
      <c r="AC1084" s="120">
        <v>1589.4465821286269</v>
      </c>
      <c r="AD1084" s="120">
        <v>15.408419029183733</v>
      </c>
      <c r="AE1084" s="120">
        <v>1728.3021300801477</v>
      </c>
      <c r="AF1084" s="120">
        <v>11.638545195022061</v>
      </c>
      <c r="AG1084" s="120">
        <v>1900.806473594278</v>
      </c>
      <c r="AH1084" s="120">
        <v>15.553430191124232</v>
      </c>
      <c r="AI1084" s="123">
        <v>83.619590116562804</v>
      </c>
      <c r="AJ1084" s="144" t="s">
        <v>771</v>
      </c>
      <c r="AK1084" s="143">
        <f t="shared" si="133"/>
        <v>1900.806473594278</v>
      </c>
      <c r="AL1084" s="143">
        <f t="shared" si="134"/>
        <v>15.553430191124232</v>
      </c>
      <c r="AM1084" s="143">
        <v>1</v>
      </c>
      <c r="AN1084" s="143">
        <v>26321</v>
      </c>
      <c r="AO1084" s="146" t="s">
        <v>774</v>
      </c>
      <c r="AP1084" s="26">
        <v>0</v>
      </c>
      <c r="AQ1084" s="141">
        <f t="shared" si="135"/>
        <v>16.380409883437196</v>
      </c>
      <c r="AR1084" s="145"/>
      <c r="AS1084" s="146"/>
      <c r="AT1084" s="145"/>
      <c r="AU1084" s="146"/>
      <c r="AV1084" s="145"/>
      <c r="AW1084" s="108"/>
      <c r="AX1084" s="144"/>
      <c r="AY1084" s="145"/>
      <c r="AZ1084" s="145"/>
      <c r="BA1084" s="145"/>
      <c r="BB1084" s="145"/>
      <c r="BC1084" s="145"/>
    </row>
    <row r="1085" spans="1:55" x14ac:dyDescent="0.2">
      <c r="A1085" s="6">
        <v>1100</v>
      </c>
      <c r="B1085" s="88" t="s">
        <v>750</v>
      </c>
      <c r="D1085" s="120" t="s">
        <v>180</v>
      </c>
      <c r="E1085" s="120" t="s">
        <v>773</v>
      </c>
      <c r="F1085" s="120">
        <v>422088.08199366089</v>
      </c>
      <c r="G1085" s="123">
        <v>163.81391346093798</v>
      </c>
      <c r="H1085" s="110">
        <f t="shared" si="128"/>
        <v>153.74676929081346</v>
      </c>
      <c r="I1085" s="123">
        <v>91.015400265785999</v>
      </c>
      <c r="J1085" s="121">
        <v>0.93854524345683821</v>
      </c>
      <c r="K1085" s="121" t="s">
        <v>560</v>
      </c>
      <c r="L1085" s="122">
        <v>0.45330000000000004</v>
      </c>
      <c r="M1085" s="123">
        <v>0.92129789684498697</v>
      </c>
      <c r="N1085" s="113">
        <f t="shared" si="129"/>
        <v>0.46064894842249349</v>
      </c>
      <c r="O1085" s="113">
        <v>1</v>
      </c>
      <c r="P1085" s="123" t="s">
        <v>780</v>
      </c>
      <c r="Q1085" s="124">
        <v>9.7379999999999995</v>
      </c>
      <c r="R1085" s="123">
        <v>1.2860215227013407</v>
      </c>
      <c r="S1085" s="113">
        <f t="shared" si="130"/>
        <v>0.64301076135067037</v>
      </c>
      <c r="T1085" s="113">
        <v>1</v>
      </c>
      <c r="U1085" s="123" t="s">
        <v>780</v>
      </c>
      <c r="V1085" s="124">
        <v>0.15580000000000002</v>
      </c>
      <c r="W1085" s="114">
        <f t="shared" si="131"/>
        <v>6.9899670000000025E-4</v>
      </c>
      <c r="X1085" s="124">
        <v>0.8973000000000001</v>
      </c>
      <c r="Y1085" s="113">
        <f t="shared" si="132"/>
        <v>0.44865000000000005</v>
      </c>
      <c r="Z1085" s="113">
        <v>1</v>
      </c>
      <c r="AA1085" s="123" t="s">
        <v>780</v>
      </c>
      <c r="AB1085" s="121">
        <v>0.71639383990227712</v>
      </c>
      <c r="AC1085" s="120">
        <v>2409.8375488533366</v>
      </c>
      <c r="AD1085" s="120">
        <v>18.550820950253637</v>
      </c>
      <c r="AE1085" s="120">
        <v>2410.2788732010868</v>
      </c>
      <c r="AF1085" s="120">
        <v>11.911549376586663</v>
      </c>
      <c r="AG1085" s="120">
        <v>2410.6516721721778</v>
      </c>
      <c r="AH1085" s="120">
        <v>15.240323256011473</v>
      </c>
      <c r="AI1085" s="123">
        <v>99.966228081466966</v>
      </c>
      <c r="AJ1085" s="144" t="s">
        <v>771</v>
      </c>
      <c r="AK1085" s="143">
        <f t="shared" si="133"/>
        <v>2410.6516721721778</v>
      </c>
      <c r="AL1085" s="143">
        <f t="shared" si="134"/>
        <v>15.240323256011473</v>
      </c>
      <c r="AM1085" s="143">
        <v>1</v>
      </c>
      <c r="AN1085" s="143">
        <v>26321</v>
      </c>
      <c r="AO1085" s="146" t="s">
        <v>774</v>
      </c>
      <c r="AP1085" s="26">
        <v>0</v>
      </c>
      <c r="AQ1085" s="141">
        <f t="shared" si="135"/>
        <v>3.3771918533034295E-2</v>
      </c>
      <c r="AR1085" s="145"/>
      <c r="AS1085" s="146"/>
      <c r="AT1085" s="145"/>
      <c r="AU1085" s="146"/>
      <c r="AV1085" s="145"/>
      <c r="AW1085" s="108"/>
      <c r="AX1085" s="144"/>
      <c r="AY1085" s="145"/>
      <c r="AZ1085" s="145"/>
      <c r="BA1085" s="145"/>
      <c r="BB1085" s="145"/>
      <c r="BC1085" s="145"/>
    </row>
    <row r="1086" spans="1:55" x14ac:dyDescent="0.2">
      <c r="A1086" s="6">
        <v>1101</v>
      </c>
      <c r="B1086" s="88" t="s">
        <v>750</v>
      </c>
      <c r="D1086" s="120" t="s">
        <v>181</v>
      </c>
      <c r="E1086" s="120" t="s">
        <v>773</v>
      </c>
      <c r="F1086" s="120">
        <v>640896.88313448732</v>
      </c>
      <c r="G1086" s="123">
        <v>307.79129190001032</v>
      </c>
      <c r="H1086" s="110">
        <f t="shared" si="128"/>
        <v>346.61129196575502</v>
      </c>
      <c r="I1086" s="123">
        <v>110.56225104118512</v>
      </c>
      <c r="J1086" s="121">
        <v>1.1261244261528875</v>
      </c>
      <c r="K1086" s="121">
        <v>0.10559066075027597</v>
      </c>
      <c r="L1086" s="122">
        <v>0.25660000000000005</v>
      </c>
      <c r="M1086" s="123">
        <v>2.1154636993477105</v>
      </c>
      <c r="N1086" s="113">
        <f t="shared" si="129"/>
        <v>1.0577318496738553</v>
      </c>
      <c r="O1086" s="113">
        <v>1</v>
      </c>
      <c r="P1086" s="123" t="s">
        <v>780</v>
      </c>
      <c r="Q1086" s="124">
        <v>5.32</v>
      </c>
      <c r="R1086" s="123">
        <v>2.3491504524641917</v>
      </c>
      <c r="S1086" s="113">
        <f t="shared" si="130"/>
        <v>1.1745752262320959</v>
      </c>
      <c r="T1086" s="113">
        <v>1</v>
      </c>
      <c r="U1086" s="123" t="s">
        <v>780</v>
      </c>
      <c r="V1086" s="124">
        <v>0.15030000000000002</v>
      </c>
      <c r="W1086" s="114">
        <f t="shared" si="131"/>
        <v>7.6728149999999993E-4</v>
      </c>
      <c r="X1086" s="124">
        <v>1.0209999999999999</v>
      </c>
      <c r="Y1086" s="113">
        <f t="shared" si="132"/>
        <v>0.51049999999999995</v>
      </c>
      <c r="Z1086" s="113">
        <v>1</v>
      </c>
      <c r="AA1086" s="123" t="s">
        <v>780</v>
      </c>
      <c r="AB1086" s="121">
        <v>0.90052286652336355</v>
      </c>
      <c r="AC1086" s="120">
        <v>1472.5070782640919</v>
      </c>
      <c r="AD1086" s="120">
        <v>27.909056631601061</v>
      </c>
      <c r="AE1086" s="120">
        <v>1872.0246824081967</v>
      </c>
      <c r="AF1086" s="120">
        <v>20.279651447100832</v>
      </c>
      <c r="AG1086" s="120">
        <v>2349.8865413509343</v>
      </c>
      <c r="AH1086" s="120">
        <v>17.458912626994643</v>
      </c>
      <c r="AI1086" s="123">
        <v>62.662901052982633</v>
      </c>
      <c r="AJ1086" s="144" t="s">
        <v>771</v>
      </c>
      <c r="AK1086" s="143">
        <f t="shared" si="133"/>
        <v>2349.8865413509343</v>
      </c>
      <c r="AL1086" s="143">
        <f t="shared" si="134"/>
        <v>17.458912626994643</v>
      </c>
      <c r="AM1086" s="143">
        <v>1</v>
      </c>
      <c r="AN1086" s="143">
        <v>26321</v>
      </c>
      <c r="AO1086" s="146" t="s">
        <v>774</v>
      </c>
      <c r="AP1086" s="26">
        <v>0</v>
      </c>
      <c r="AQ1086" s="141">
        <f t="shared" si="135"/>
        <v>37.337098947017367</v>
      </c>
      <c r="AR1086" s="145"/>
      <c r="AS1086" s="146"/>
      <c r="AT1086" s="145"/>
      <c r="AU1086" s="146"/>
      <c r="AV1086" s="145"/>
      <c r="AW1086" s="108"/>
      <c r="AX1086" s="144"/>
      <c r="AY1086" s="145"/>
      <c r="AZ1086" s="145"/>
      <c r="BA1086" s="145"/>
      <c r="BB1086" s="145"/>
      <c r="BC1086" s="145"/>
    </row>
    <row r="1087" spans="1:55" x14ac:dyDescent="0.2">
      <c r="A1087" s="6">
        <v>1102</v>
      </c>
      <c r="B1087" s="88" t="s">
        <v>750</v>
      </c>
      <c r="D1087" s="120" t="s">
        <v>182</v>
      </c>
      <c r="E1087" s="120" t="s">
        <v>773</v>
      </c>
      <c r="F1087" s="120">
        <v>478964.28666094545</v>
      </c>
      <c r="G1087" s="123">
        <v>321.12794024288667</v>
      </c>
      <c r="H1087" s="110">
        <f t="shared" si="128"/>
        <v>423.68549803188165</v>
      </c>
      <c r="I1087" s="123">
        <v>112.27237923439812</v>
      </c>
      <c r="J1087" s="121">
        <v>1.3193666602520637</v>
      </c>
      <c r="K1087" s="121">
        <v>0.15485289741461861</v>
      </c>
      <c r="L1087" s="122">
        <v>0.25090000000000001</v>
      </c>
      <c r="M1087" s="123">
        <v>1.1823433910511743</v>
      </c>
      <c r="N1087" s="113">
        <f t="shared" si="129"/>
        <v>0.59117169552558713</v>
      </c>
      <c r="O1087" s="113">
        <v>1</v>
      </c>
      <c r="P1087" s="123" t="s">
        <v>780</v>
      </c>
      <c r="Q1087" s="124">
        <v>5.3959999999999999</v>
      </c>
      <c r="R1087" s="123">
        <v>1.5202261400732997</v>
      </c>
      <c r="S1087" s="113">
        <f t="shared" si="130"/>
        <v>0.76011307003664985</v>
      </c>
      <c r="T1087" s="113">
        <v>1</v>
      </c>
      <c r="U1087" s="123" t="s">
        <v>780</v>
      </c>
      <c r="V1087" s="124">
        <v>0.156</v>
      </c>
      <c r="W1087" s="114">
        <f t="shared" si="131"/>
        <v>7.4536800000000005E-4</v>
      </c>
      <c r="X1087" s="124">
        <v>0.9556</v>
      </c>
      <c r="Y1087" s="113">
        <f t="shared" si="132"/>
        <v>0.4778</v>
      </c>
      <c r="Z1087" s="113">
        <v>1</v>
      </c>
      <c r="AA1087" s="123" t="s">
        <v>780</v>
      </c>
      <c r="AB1087" s="121">
        <v>0.77774178451777309</v>
      </c>
      <c r="AC1087" s="120">
        <v>1443.0735767211502</v>
      </c>
      <c r="AD1087" s="120">
        <v>15.305379551619353</v>
      </c>
      <c r="AE1087" s="120">
        <v>1884.2852072703658</v>
      </c>
      <c r="AF1087" s="120">
        <v>13.107108699378387</v>
      </c>
      <c r="AG1087" s="120">
        <v>2412.7333878504569</v>
      </c>
      <c r="AH1087" s="120">
        <v>16.227757616798979</v>
      </c>
      <c r="AI1087" s="123">
        <v>59.810735159876394</v>
      </c>
      <c r="AJ1087" s="144" t="s">
        <v>771</v>
      </c>
      <c r="AK1087" s="143">
        <f t="shared" si="133"/>
        <v>2412.7333878504569</v>
      </c>
      <c r="AL1087" s="143">
        <f t="shared" si="134"/>
        <v>16.227757616798979</v>
      </c>
      <c r="AM1087" s="143">
        <v>1</v>
      </c>
      <c r="AN1087" s="143">
        <v>26321</v>
      </c>
      <c r="AO1087" s="146" t="s">
        <v>774</v>
      </c>
      <c r="AP1087" s="26">
        <v>0</v>
      </c>
      <c r="AQ1087" s="141">
        <f t="shared" si="135"/>
        <v>40.189264840123606</v>
      </c>
      <c r="AR1087" s="145"/>
      <c r="AS1087" s="146"/>
      <c r="AT1087" s="145"/>
      <c r="AU1087" s="146"/>
      <c r="AV1087" s="145"/>
      <c r="AW1087" s="108"/>
      <c r="AX1087" s="144"/>
      <c r="AY1087" s="145"/>
      <c r="AZ1087" s="145"/>
      <c r="BA1087" s="145"/>
      <c r="BB1087" s="145"/>
      <c r="BC1087" s="145"/>
    </row>
    <row r="1088" spans="1:55" x14ac:dyDescent="0.2">
      <c r="A1088" s="6">
        <v>1103</v>
      </c>
      <c r="B1088" s="88" t="s">
        <v>750</v>
      </c>
      <c r="D1088" s="120" t="s">
        <v>183</v>
      </c>
      <c r="E1088" s="120" t="s">
        <v>773</v>
      </c>
      <c r="F1088" s="120">
        <v>251115.97833312419</v>
      </c>
      <c r="G1088" s="123">
        <v>2744.6402686626775</v>
      </c>
      <c r="H1088" s="110">
        <f t="shared" si="128"/>
        <v>485.54178192137374</v>
      </c>
      <c r="I1088" s="123">
        <v>45.490097746181114</v>
      </c>
      <c r="J1088" s="121">
        <v>0.17690543546457305</v>
      </c>
      <c r="K1088" s="121">
        <v>2.681192534233495</v>
      </c>
      <c r="L1088" s="122">
        <v>1.506E-2</v>
      </c>
      <c r="M1088" s="123">
        <v>3.8632977358951539</v>
      </c>
      <c r="N1088" s="113">
        <f t="shared" si="129"/>
        <v>1.931648867947577</v>
      </c>
      <c r="O1088" s="113">
        <v>1</v>
      </c>
      <c r="P1088" s="123" t="s">
        <v>780</v>
      </c>
      <c r="Q1088" s="124">
        <v>0.15610000000000002</v>
      </c>
      <c r="R1088" s="123">
        <v>7.1493033929319454</v>
      </c>
      <c r="S1088" s="113">
        <f t="shared" si="130"/>
        <v>3.5746516964659727</v>
      </c>
      <c r="T1088" s="113">
        <v>1</v>
      </c>
      <c r="U1088" s="123" t="s">
        <v>780</v>
      </c>
      <c r="V1088" s="124">
        <v>7.5219999999999995E-2</v>
      </c>
      <c r="W1088" s="114">
        <f t="shared" si="131"/>
        <v>2.2626176E-3</v>
      </c>
      <c r="X1088" s="124">
        <v>6.016</v>
      </c>
      <c r="Y1088" s="113">
        <f t="shared" si="132"/>
        <v>3.008</v>
      </c>
      <c r="Z1088" s="113">
        <v>1</v>
      </c>
      <c r="AA1088" s="123" t="s">
        <v>780</v>
      </c>
      <c r="AB1088" s="121">
        <v>0.54037400898590304</v>
      </c>
      <c r="AC1088" s="120">
        <v>96.332760139141698</v>
      </c>
      <c r="AD1088" s="120">
        <v>3.6950108592927648</v>
      </c>
      <c r="AE1088" s="120">
        <v>147.32299138867737</v>
      </c>
      <c r="AF1088" s="120">
        <v>9.8517680240256595</v>
      </c>
      <c r="AG1088" s="120">
        <v>1074.3315194501811</v>
      </c>
      <c r="AH1088" s="120">
        <v>120.80336445447504</v>
      </c>
      <c r="AI1088" s="123">
        <v>8.9667629027995623</v>
      </c>
      <c r="AJ1088" s="144" t="s">
        <v>771</v>
      </c>
      <c r="AK1088" s="143">
        <f t="shared" si="133"/>
        <v>1074.3315194501811</v>
      </c>
      <c r="AL1088" s="143">
        <f t="shared" si="134"/>
        <v>120.80336445447504</v>
      </c>
      <c r="AM1088" s="143">
        <v>1</v>
      </c>
      <c r="AN1088" s="143">
        <v>26321</v>
      </c>
      <c r="AO1088" s="146" t="s">
        <v>774</v>
      </c>
      <c r="AP1088" s="26">
        <v>0</v>
      </c>
      <c r="AQ1088" s="141">
        <f t="shared" si="135"/>
        <v>91.033237097200441</v>
      </c>
      <c r="AR1088" s="145"/>
      <c r="AS1088" s="146"/>
      <c r="AT1088" s="145"/>
      <c r="AU1088" s="146"/>
      <c r="AV1088" s="145"/>
      <c r="AW1088" s="108"/>
      <c r="AX1088" s="144"/>
      <c r="AY1088" s="145"/>
      <c r="AZ1088" s="145"/>
      <c r="BA1088" s="145"/>
      <c r="BB1088" s="145"/>
      <c r="BC1088" s="145"/>
    </row>
    <row r="1089" spans="1:55" x14ac:dyDescent="0.2">
      <c r="A1089" s="6">
        <v>1104</v>
      </c>
      <c r="B1089" s="88" t="s">
        <v>750</v>
      </c>
      <c r="D1089" s="120" t="s">
        <v>184</v>
      </c>
      <c r="E1089" s="120" t="s">
        <v>773</v>
      </c>
      <c r="F1089" s="120">
        <v>41724.85910761651</v>
      </c>
      <c r="G1089" s="123">
        <v>185.35910712636081</v>
      </c>
      <c r="H1089" s="110">
        <f t="shared" si="128"/>
        <v>75.332831506337129</v>
      </c>
      <c r="I1089" s="123">
        <v>8.3374180563099412</v>
      </c>
      <c r="J1089" s="121">
        <v>0.40641559335405153</v>
      </c>
      <c r="K1089" s="121">
        <v>1.6239380366484744</v>
      </c>
      <c r="L1089" s="122">
        <v>3.3309999999999999E-2</v>
      </c>
      <c r="M1089" s="123">
        <v>3.4106821413707622</v>
      </c>
      <c r="N1089" s="113">
        <f t="shared" si="129"/>
        <v>1.7053410706853811</v>
      </c>
      <c r="O1089" s="113">
        <v>1</v>
      </c>
      <c r="P1089" s="123" t="s">
        <v>780</v>
      </c>
      <c r="Q1089" s="124">
        <v>0.69220000000000004</v>
      </c>
      <c r="R1089" s="123">
        <v>11.156330738425517</v>
      </c>
      <c r="S1089" s="113">
        <f t="shared" si="130"/>
        <v>5.5781653692127584</v>
      </c>
      <c r="T1089" s="113">
        <v>1</v>
      </c>
      <c r="U1089" s="123" t="s">
        <v>780</v>
      </c>
      <c r="V1089" s="124">
        <v>0.15070000000000003</v>
      </c>
      <c r="W1089" s="114">
        <f t="shared" si="131"/>
        <v>8.0021700000000012E-3</v>
      </c>
      <c r="X1089" s="124">
        <v>10.62</v>
      </c>
      <c r="Y1089" s="113">
        <f t="shared" si="132"/>
        <v>5.31</v>
      </c>
      <c r="Z1089" s="113">
        <v>1</v>
      </c>
      <c r="AA1089" s="123" t="s">
        <v>780</v>
      </c>
      <c r="AB1089" s="121">
        <v>0.30571719513687606</v>
      </c>
      <c r="AC1089" s="120">
        <v>211.20223245474429</v>
      </c>
      <c r="AD1089" s="120">
        <v>7.0906110054838791</v>
      </c>
      <c r="AE1089" s="120">
        <v>534.13846336757661</v>
      </c>
      <c r="AF1089" s="120">
        <v>47.429149498997504</v>
      </c>
      <c r="AG1089" s="120">
        <v>2354.3595461500099</v>
      </c>
      <c r="AH1089" s="120">
        <v>181.47622279445318</v>
      </c>
      <c r="AI1089" s="123">
        <v>8.9706872852158384</v>
      </c>
      <c r="AJ1089" s="144" t="s">
        <v>771</v>
      </c>
      <c r="AK1089" s="143">
        <f t="shared" si="133"/>
        <v>2354.3595461500099</v>
      </c>
      <c r="AL1089" s="143">
        <f t="shared" si="134"/>
        <v>181.47622279445318</v>
      </c>
      <c r="AM1089" s="143">
        <v>1</v>
      </c>
      <c r="AN1089" s="143">
        <v>26321</v>
      </c>
      <c r="AO1089" s="146" t="s">
        <v>774</v>
      </c>
      <c r="AP1089" s="26">
        <v>0</v>
      </c>
      <c r="AQ1089" s="141">
        <f t="shared" si="135"/>
        <v>91.029312714784169</v>
      </c>
      <c r="AR1089" s="145"/>
      <c r="AS1089" s="146"/>
      <c r="AT1089" s="145"/>
      <c r="AU1089" s="146"/>
      <c r="AV1089" s="145"/>
      <c r="AW1089" s="108"/>
      <c r="AX1089" s="144"/>
      <c r="AY1089" s="145"/>
      <c r="AZ1089" s="145"/>
      <c r="BA1089" s="145"/>
      <c r="BB1089" s="145"/>
      <c r="BC1089" s="145"/>
    </row>
    <row r="1090" spans="1:55" x14ac:dyDescent="0.2">
      <c r="A1090" s="6">
        <v>1105</v>
      </c>
      <c r="B1090" s="88" t="s">
        <v>750</v>
      </c>
      <c r="D1090" s="120" t="s">
        <v>188</v>
      </c>
      <c r="E1090" s="120" t="s">
        <v>773</v>
      </c>
      <c r="F1090" s="120">
        <v>781725.21005109535</v>
      </c>
      <c r="G1090" s="123">
        <v>531.60280420782431</v>
      </c>
      <c r="H1090" s="110">
        <f t="shared" si="128"/>
        <v>416.53419848152299</v>
      </c>
      <c r="I1090" s="123">
        <v>211.30669166741708</v>
      </c>
      <c r="J1090" s="121">
        <v>0.78354402043124571</v>
      </c>
      <c r="K1090" s="121">
        <v>0.51147674579081803</v>
      </c>
      <c r="L1090" s="122">
        <v>0.33770000000000006</v>
      </c>
      <c r="M1090" s="123">
        <v>1.1773965397147039</v>
      </c>
      <c r="N1090" s="113">
        <f t="shared" si="129"/>
        <v>0.58869826985735196</v>
      </c>
      <c r="O1090" s="113">
        <v>1</v>
      </c>
      <c r="P1090" s="123" t="s">
        <v>780</v>
      </c>
      <c r="Q1090" s="124">
        <v>5.8810000000000002</v>
      </c>
      <c r="R1090" s="123">
        <v>1.5665014956830441</v>
      </c>
      <c r="S1090" s="113">
        <f t="shared" si="130"/>
        <v>0.78325074784152204</v>
      </c>
      <c r="T1090" s="113">
        <v>1</v>
      </c>
      <c r="U1090" s="123" t="s">
        <v>780</v>
      </c>
      <c r="V1090" s="124">
        <v>0.12630000000000002</v>
      </c>
      <c r="W1090" s="114">
        <f t="shared" si="131"/>
        <v>6.523395E-4</v>
      </c>
      <c r="X1090" s="124">
        <v>1.0329999999999999</v>
      </c>
      <c r="Y1090" s="113">
        <f t="shared" si="132"/>
        <v>0.51649999999999996</v>
      </c>
      <c r="Z1090" s="113">
        <v>1</v>
      </c>
      <c r="AA1090" s="123" t="s">
        <v>780</v>
      </c>
      <c r="AB1090" s="121">
        <v>0.75160894704497039</v>
      </c>
      <c r="AC1090" s="120">
        <v>1875.8291009170023</v>
      </c>
      <c r="AD1090" s="120">
        <v>19.191381263333597</v>
      </c>
      <c r="AE1090" s="120">
        <v>1958.4065648996557</v>
      </c>
      <c r="AF1090" s="120">
        <v>13.686170096349997</v>
      </c>
      <c r="AG1090" s="120">
        <v>2046.8484028461635</v>
      </c>
      <c r="AH1090" s="120">
        <v>18.256262266000434</v>
      </c>
      <c r="AI1090" s="123">
        <v>91.644749963340857</v>
      </c>
      <c r="AJ1090" s="144" t="s">
        <v>771</v>
      </c>
      <c r="AK1090" s="143">
        <f t="shared" si="133"/>
        <v>2046.8484028461635</v>
      </c>
      <c r="AL1090" s="143">
        <f t="shared" si="134"/>
        <v>18.256262266000434</v>
      </c>
      <c r="AM1090" s="143">
        <v>1</v>
      </c>
      <c r="AN1090" s="143">
        <v>26321</v>
      </c>
      <c r="AO1090" s="146" t="s">
        <v>774</v>
      </c>
      <c r="AP1090" s="26">
        <v>0</v>
      </c>
      <c r="AQ1090" s="141">
        <f t="shared" si="135"/>
        <v>8.3552500366591431</v>
      </c>
      <c r="AR1090" s="145"/>
      <c r="AS1090" s="146"/>
      <c r="AT1090" s="145"/>
      <c r="AU1090" s="146"/>
      <c r="AV1090" s="145"/>
      <c r="AW1090" s="108"/>
      <c r="AX1090" s="144"/>
      <c r="AY1090" s="145"/>
      <c r="AZ1090" s="145"/>
      <c r="BA1090" s="145"/>
      <c r="BB1090" s="145"/>
      <c r="BC1090" s="145"/>
    </row>
    <row r="1091" spans="1:55" x14ac:dyDescent="0.2">
      <c r="A1091" s="6">
        <v>1106</v>
      </c>
      <c r="B1091" s="88" t="s">
        <v>750</v>
      </c>
      <c r="D1091" s="120" t="s">
        <v>189</v>
      </c>
      <c r="E1091" s="120" t="s">
        <v>773</v>
      </c>
      <c r="F1091" s="120">
        <v>263461.74389528588</v>
      </c>
      <c r="G1091" s="123">
        <v>135.01955889099074</v>
      </c>
      <c r="H1091" s="110">
        <f t="shared" ref="H1091:H1154" si="136">J1091*G1091</f>
        <v>112.20101593581255</v>
      </c>
      <c r="I1091" s="123">
        <v>46.235919354403563</v>
      </c>
      <c r="J1091" s="121">
        <v>0.83099824097632446</v>
      </c>
      <c r="K1091" s="121">
        <v>0.20907884080593175</v>
      </c>
      <c r="L1091" s="122">
        <v>0.27990000000000004</v>
      </c>
      <c r="M1091" s="123">
        <v>1.5419209283718429</v>
      </c>
      <c r="N1091" s="113">
        <f t="shared" ref="N1091:N1154" si="137">M1091/2</f>
        <v>0.77096046418592146</v>
      </c>
      <c r="O1091" s="113">
        <v>1</v>
      </c>
      <c r="P1091" s="123" t="s">
        <v>780</v>
      </c>
      <c r="Q1091" s="124">
        <v>5.7770000000000001</v>
      </c>
      <c r="R1091" s="123">
        <v>2.1840478385394055</v>
      </c>
      <c r="S1091" s="113">
        <f t="shared" ref="S1091:S1154" si="138">R1091/2</f>
        <v>1.0920239192697028</v>
      </c>
      <c r="T1091" s="113">
        <v>1</v>
      </c>
      <c r="U1091" s="123" t="s">
        <v>780</v>
      </c>
      <c r="V1091" s="124">
        <v>0.14970000000000003</v>
      </c>
      <c r="W1091" s="114">
        <f t="shared" ref="W1091:W1154" si="139">(Y1091/100)*V1091</f>
        <v>1.1579295000000002E-3</v>
      </c>
      <c r="X1091" s="124">
        <v>1.5469999999999999</v>
      </c>
      <c r="Y1091" s="113">
        <f t="shared" ref="Y1091:Y1154" si="140">X1091/2</f>
        <v>0.77349999999999997</v>
      </c>
      <c r="Z1091" s="113">
        <v>1</v>
      </c>
      <c r="AA1091" s="123" t="s">
        <v>780</v>
      </c>
      <c r="AB1091" s="121">
        <v>0.70599228696520278</v>
      </c>
      <c r="AC1091" s="120">
        <v>1591.0297345659003</v>
      </c>
      <c r="AD1091" s="120">
        <v>21.776178354303283</v>
      </c>
      <c r="AE1091" s="120">
        <v>1943.0446384544293</v>
      </c>
      <c r="AF1091" s="120">
        <v>19.08257534693621</v>
      </c>
      <c r="AG1091" s="120">
        <v>2342.3480850423166</v>
      </c>
      <c r="AH1091" s="120">
        <v>26.459417891382028</v>
      </c>
      <c r="AI1091" s="123">
        <v>67.924564445645018</v>
      </c>
      <c r="AJ1091" s="144" t="s">
        <v>771</v>
      </c>
      <c r="AK1091" s="143">
        <f t="shared" ref="AK1091:AK1154" si="141">AG1091</f>
        <v>2342.3480850423166</v>
      </c>
      <c r="AL1091" s="143">
        <f t="shared" ref="AL1091:AL1154" si="142">AH1091</f>
        <v>26.459417891382028</v>
      </c>
      <c r="AM1091" s="143">
        <v>1</v>
      </c>
      <c r="AN1091" s="143">
        <v>26321</v>
      </c>
      <c r="AO1091" s="146" t="s">
        <v>774</v>
      </c>
      <c r="AP1091" s="26">
        <v>0</v>
      </c>
      <c r="AQ1091" s="141">
        <f t="shared" ref="AQ1091:AQ1154" si="143">100-AI1091</f>
        <v>32.075435554354982</v>
      </c>
      <c r="AR1091" s="145"/>
      <c r="AS1091" s="146"/>
      <c r="AT1091" s="145"/>
      <c r="AU1091" s="146"/>
      <c r="AV1091" s="145"/>
      <c r="AW1091" s="108"/>
      <c r="AX1091" s="144"/>
      <c r="AY1091" s="145"/>
      <c r="AZ1091" s="145"/>
      <c r="BA1091" s="145"/>
      <c r="BB1091" s="145"/>
      <c r="BC1091" s="145"/>
    </row>
    <row r="1092" spans="1:55" x14ac:dyDescent="0.2">
      <c r="A1092" s="6">
        <v>1107</v>
      </c>
      <c r="B1092" s="88" t="s">
        <v>750</v>
      </c>
      <c r="D1092" s="120" t="s">
        <v>190</v>
      </c>
      <c r="E1092" s="120" t="s">
        <v>773</v>
      </c>
      <c r="F1092" s="120">
        <v>454739.8026980749</v>
      </c>
      <c r="G1092" s="123">
        <v>643.38120818387756</v>
      </c>
      <c r="H1092" s="110">
        <f t="shared" si="136"/>
        <v>239.9940294079002</v>
      </c>
      <c r="I1092" s="123">
        <v>91.439244286783889</v>
      </c>
      <c r="J1092" s="121">
        <v>0.37301995512947933</v>
      </c>
      <c r="K1092" s="121">
        <v>0.24749291594312695</v>
      </c>
      <c r="L1092" s="122">
        <v>0.1172</v>
      </c>
      <c r="M1092" s="123">
        <v>1.6116324633260877</v>
      </c>
      <c r="N1092" s="113">
        <f t="shared" si="137"/>
        <v>0.80581623166304384</v>
      </c>
      <c r="O1092" s="113">
        <v>1</v>
      </c>
      <c r="P1092" s="123" t="s">
        <v>780</v>
      </c>
      <c r="Q1092" s="124">
        <v>2.5379999999999998</v>
      </c>
      <c r="R1092" s="123">
        <v>1.971093561018691</v>
      </c>
      <c r="S1092" s="113">
        <f t="shared" si="138"/>
        <v>0.98554678050934552</v>
      </c>
      <c r="T1092" s="113">
        <v>1</v>
      </c>
      <c r="U1092" s="123" t="s">
        <v>780</v>
      </c>
      <c r="V1092" s="124">
        <v>0.15710000000000002</v>
      </c>
      <c r="W1092" s="114">
        <f t="shared" si="139"/>
        <v>8.9154250000000011E-4</v>
      </c>
      <c r="X1092" s="124">
        <v>1.135</v>
      </c>
      <c r="Y1092" s="113">
        <f t="shared" si="140"/>
        <v>0.5675</v>
      </c>
      <c r="Z1092" s="113">
        <v>1</v>
      </c>
      <c r="AA1092" s="123" t="s">
        <v>780</v>
      </c>
      <c r="AB1092" s="121">
        <v>0.81763367056669378</v>
      </c>
      <c r="AC1092" s="120">
        <v>714.25506732892495</v>
      </c>
      <c r="AD1092" s="120">
        <v>10.905588536485197</v>
      </c>
      <c r="AE1092" s="120">
        <v>1282.8625306290446</v>
      </c>
      <c r="AF1092" s="120">
        <v>14.458938681776772</v>
      </c>
      <c r="AG1092" s="120">
        <v>2424.3564750765759</v>
      </c>
      <c r="AH1092" s="120">
        <v>19.248816277117722</v>
      </c>
      <c r="AI1092" s="123">
        <v>29.461635476126276</v>
      </c>
      <c r="AJ1092" s="144" t="s">
        <v>771</v>
      </c>
      <c r="AK1092" s="143">
        <f t="shared" si="141"/>
        <v>2424.3564750765759</v>
      </c>
      <c r="AL1092" s="143">
        <f t="shared" si="142"/>
        <v>19.248816277117722</v>
      </c>
      <c r="AM1092" s="143">
        <v>1</v>
      </c>
      <c r="AN1092" s="143">
        <v>26321</v>
      </c>
      <c r="AO1092" s="146" t="s">
        <v>774</v>
      </c>
      <c r="AP1092" s="26">
        <v>0</v>
      </c>
      <c r="AQ1092" s="141">
        <f t="shared" si="143"/>
        <v>70.538364523873724</v>
      </c>
      <c r="AR1092" s="145"/>
      <c r="AS1092" s="146"/>
      <c r="AT1092" s="145"/>
      <c r="AU1092" s="146"/>
      <c r="AV1092" s="145"/>
      <c r="AW1092" s="108"/>
      <c r="AX1092" s="144"/>
      <c r="AY1092" s="145"/>
      <c r="AZ1092" s="145"/>
      <c r="BA1092" s="145"/>
      <c r="BB1092" s="145"/>
      <c r="BC1092" s="145"/>
    </row>
    <row r="1093" spans="1:55" x14ac:dyDescent="0.2">
      <c r="A1093" s="6">
        <v>1108</v>
      </c>
      <c r="B1093" s="88" t="s">
        <v>750</v>
      </c>
      <c r="D1093" s="120" t="s">
        <v>191</v>
      </c>
      <c r="E1093" s="120" t="s">
        <v>773</v>
      </c>
      <c r="F1093" s="120">
        <v>385278.33425382554</v>
      </c>
      <c r="G1093" s="123">
        <v>171.1500298336278</v>
      </c>
      <c r="H1093" s="110">
        <f t="shared" si="136"/>
        <v>119.32380348739673</v>
      </c>
      <c r="I1093" s="123">
        <v>75.309110233250834</v>
      </c>
      <c r="J1093" s="121">
        <v>0.69718833004814251</v>
      </c>
      <c r="K1093" s="121">
        <v>8.9826756810375621E-2</v>
      </c>
      <c r="L1093" s="122">
        <v>0.36590000000000006</v>
      </c>
      <c r="M1093" s="123">
        <v>1.1881830970304885</v>
      </c>
      <c r="N1093" s="113">
        <f t="shared" si="137"/>
        <v>0.59409154851524426</v>
      </c>
      <c r="O1093" s="113">
        <v>1</v>
      </c>
      <c r="P1093" s="123" t="s">
        <v>780</v>
      </c>
      <c r="Q1093" s="124">
        <v>8.1389999999999993</v>
      </c>
      <c r="R1093" s="123">
        <v>1.4899985374629541</v>
      </c>
      <c r="S1093" s="113">
        <f t="shared" si="138"/>
        <v>0.74499926873147704</v>
      </c>
      <c r="T1093" s="113">
        <v>1</v>
      </c>
      <c r="U1093" s="123" t="s">
        <v>780</v>
      </c>
      <c r="V1093" s="124">
        <v>0.1613</v>
      </c>
      <c r="W1093" s="114">
        <f t="shared" si="139"/>
        <v>7.2512415E-4</v>
      </c>
      <c r="X1093" s="124">
        <v>0.89910000000000001</v>
      </c>
      <c r="Y1093" s="113">
        <f t="shared" si="140"/>
        <v>0.44955000000000001</v>
      </c>
      <c r="Z1093" s="113">
        <v>1</v>
      </c>
      <c r="AA1093" s="123" t="s">
        <v>780</v>
      </c>
      <c r="AB1093" s="121">
        <v>0.79743910289578412</v>
      </c>
      <c r="AC1093" s="120">
        <v>2010.1505838152968</v>
      </c>
      <c r="AD1093" s="120">
        <v>20.551820925387119</v>
      </c>
      <c r="AE1093" s="120">
        <v>2246.5944340149986</v>
      </c>
      <c r="AF1093" s="120">
        <v>13.563945909505946</v>
      </c>
      <c r="AG1093" s="120">
        <v>2469.5616730889565</v>
      </c>
      <c r="AH1093" s="120">
        <v>15.18006186879836</v>
      </c>
      <c r="AI1093" s="123">
        <v>81.397059474970604</v>
      </c>
      <c r="AJ1093" s="144" t="s">
        <v>771</v>
      </c>
      <c r="AK1093" s="143">
        <f t="shared" si="141"/>
        <v>2469.5616730889565</v>
      </c>
      <c r="AL1093" s="143">
        <f t="shared" si="142"/>
        <v>15.18006186879836</v>
      </c>
      <c r="AM1093" s="143">
        <v>1</v>
      </c>
      <c r="AN1093" s="143">
        <v>26321</v>
      </c>
      <c r="AO1093" s="146" t="s">
        <v>774</v>
      </c>
      <c r="AP1093" s="26">
        <v>0</v>
      </c>
      <c r="AQ1093" s="141">
        <f t="shared" si="143"/>
        <v>18.602940525029396</v>
      </c>
      <c r="AR1093" s="145"/>
      <c r="AS1093" s="146"/>
      <c r="AT1093" s="145"/>
      <c r="AU1093" s="146"/>
      <c r="AV1093" s="145"/>
      <c r="AW1093" s="108"/>
      <c r="AX1093" s="144"/>
      <c r="AY1093" s="145"/>
      <c r="AZ1093" s="145"/>
      <c r="BA1093" s="145"/>
      <c r="BB1093" s="145"/>
      <c r="BC1093" s="145"/>
    </row>
    <row r="1094" spans="1:55" x14ac:dyDescent="0.2">
      <c r="A1094" s="6">
        <v>1109</v>
      </c>
      <c r="B1094" s="88" t="s">
        <v>750</v>
      </c>
      <c r="D1094" s="120" t="s">
        <v>192</v>
      </c>
      <c r="E1094" s="120" t="s">
        <v>773</v>
      </c>
      <c r="F1094" s="120">
        <v>429522.33020420669</v>
      </c>
      <c r="G1094" s="123">
        <v>166.22772986226173</v>
      </c>
      <c r="H1094" s="110">
        <f t="shared" si="136"/>
        <v>212.50013106255531</v>
      </c>
      <c r="I1094" s="123">
        <v>94.085015051827057</v>
      </c>
      <c r="J1094" s="121">
        <v>1.2783675217043236</v>
      </c>
      <c r="K1094" s="121">
        <v>0.22087503047792012</v>
      </c>
      <c r="L1094" s="122">
        <v>0.435</v>
      </c>
      <c r="M1094" s="123">
        <v>0.88529258646018649</v>
      </c>
      <c r="N1094" s="113">
        <f t="shared" si="137"/>
        <v>0.44264629323009325</v>
      </c>
      <c r="O1094" s="113">
        <v>1</v>
      </c>
      <c r="P1094" s="123" t="s">
        <v>780</v>
      </c>
      <c r="Q1094" s="124">
        <v>9.0630000000000006</v>
      </c>
      <c r="R1094" s="123">
        <v>1.2373692812153876</v>
      </c>
      <c r="S1094" s="113">
        <f t="shared" si="138"/>
        <v>0.61868464060769379</v>
      </c>
      <c r="T1094" s="113">
        <v>1</v>
      </c>
      <c r="U1094" s="123" t="s">
        <v>780</v>
      </c>
      <c r="V1094" s="124">
        <v>0.15109999999999998</v>
      </c>
      <c r="W1094" s="114">
        <f t="shared" si="139"/>
        <v>6.5312974999999994E-4</v>
      </c>
      <c r="X1094" s="124">
        <v>0.86450000000000005</v>
      </c>
      <c r="Y1094" s="113">
        <f t="shared" si="140"/>
        <v>0.43225000000000002</v>
      </c>
      <c r="Z1094" s="113">
        <v>1</v>
      </c>
      <c r="AA1094" s="123" t="s">
        <v>780</v>
      </c>
      <c r="AB1094" s="121">
        <v>0.7154635240262478</v>
      </c>
      <c r="AC1094" s="120">
        <v>2328.432294993298</v>
      </c>
      <c r="AD1094" s="120">
        <v>17.324431246933727</v>
      </c>
      <c r="AE1094" s="120">
        <v>2344.3924800207133</v>
      </c>
      <c r="AF1094" s="120">
        <v>11.379034841383145</v>
      </c>
      <c r="AG1094" s="120">
        <v>2358.3099167110799</v>
      </c>
      <c r="AH1094" s="120">
        <v>14.763384842941035</v>
      </c>
      <c r="AI1094" s="123">
        <v>98.733091799934016</v>
      </c>
      <c r="AJ1094" s="144" t="s">
        <v>771</v>
      </c>
      <c r="AK1094" s="143">
        <f t="shared" si="141"/>
        <v>2358.3099167110799</v>
      </c>
      <c r="AL1094" s="143">
        <f t="shared" si="142"/>
        <v>14.763384842941035</v>
      </c>
      <c r="AM1094" s="143">
        <v>1</v>
      </c>
      <c r="AN1094" s="143">
        <v>26321</v>
      </c>
      <c r="AO1094" s="146" t="s">
        <v>774</v>
      </c>
      <c r="AP1094" s="26">
        <v>0</v>
      </c>
      <c r="AQ1094" s="141">
        <f t="shared" si="143"/>
        <v>1.2669082000659841</v>
      </c>
      <c r="AR1094" s="145"/>
      <c r="AS1094" s="146"/>
      <c r="AT1094" s="145"/>
      <c r="AU1094" s="146"/>
      <c r="AV1094" s="145"/>
      <c r="AW1094" s="108"/>
      <c r="AX1094" s="144"/>
      <c r="AY1094" s="145"/>
      <c r="AZ1094" s="145"/>
      <c r="BA1094" s="145"/>
      <c r="BB1094" s="145"/>
      <c r="BC1094" s="145"/>
    </row>
    <row r="1095" spans="1:55" x14ac:dyDescent="0.2">
      <c r="A1095" s="6">
        <v>1110</v>
      </c>
      <c r="B1095" s="88" t="s">
        <v>750</v>
      </c>
      <c r="D1095" s="120" t="s">
        <v>193</v>
      </c>
      <c r="E1095" s="120" t="s">
        <v>773</v>
      </c>
      <c r="F1095" s="120">
        <v>435566.34644632507</v>
      </c>
      <c r="G1095" s="123">
        <v>307.62718433467177</v>
      </c>
      <c r="H1095" s="110">
        <f t="shared" si="136"/>
        <v>181.65525221000522</v>
      </c>
      <c r="I1095" s="123">
        <v>56.189141678154009</v>
      </c>
      <c r="J1095" s="121">
        <v>0.59050455050935946</v>
      </c>
      <c r="K1095" s="121" t="s">
        <v>560</v>
      </c>
      <c r="L1095" s="122">
        <v>0.1333</v>
      </c>
      <c r="M1095" s="123">
        <v>4.7185347217475497</v>
      </c>
      <c r="N1095" s="113">
        <f t="shared" si="137"/>
        <v>2.3592673608737749</v>
      </c>
      <c r="O1095" s="113">
        <v>1</v>
      </c>
      <c r="P1095" s="123" t="s">
        <v>780</v>
      </c>
      <c r="Q1095" s="124">
        <v>2.9889999999999999</v>
      </c>
      <c r="R1095" s="123">
        <v>4.7855241661109096</v>
      </c>
      <c r="S1095" s="113">
        <f t="shared" si="138"/>
        <v>2.3927620830554548</v>
      </c>
      <c r="T1095" s="113">
        <v>1</v>
      </c>
      <c r="U1095" s="123" t="s">
        <v>780</v>
      </c>
      <c r="V1095" s="124">
        <v>0.16260000000000002</v>
      </c>
      <c r="W1095" s="114">
        <f t="shared" si="139"/>
        <v>6.4869270000000011E-4</v>
      </c>
      <c r="X1095" s="124">
        <v>0.79790000000000005</v>
      </c>
      <c r="Y1095" s="113">
        <f t="shared" si="140"/>
        <v>0.39895000000000003</v>
      </c>
      <c r="Z1095" s="113">
        <v>1</v>
      </c>
      <c r="AA1095" s="123" t="s">
        <v>780</v>
      </c>
      <c r="AB1095" s="121">
        <v>0.98600164955016811</v>
      </c>
      <c r="AC1095" s="120">
        <v>806.6416967562925</v>
      </c>
      <c r="AD1095" s="120">
        <v>35.876275651023093</v>
      </c>
      <c r="AE1095" s="120">
        <v>1404.902144576758</v>
      </c>
      <c r="AF1095" s="120">
        <v>37.079870620303836</v>
      </c>
      <c r="AG1095" s="120">
        <v>2483.3880468343627</v>
      </c>
      <c r="AH1095" s="120">
        <v>13.453581078300568</v>
      </c>
      <c r="AI1095" s="123">
        <v>32.481500335178751</v>
      </c>
      <c r="AJ1095" s="144" t="s">
        <v>771</v>
      </c>
      <c r="AK1095" s="143">
        <f t="shared" si="141"/>
        <v>2483.3880468343627</v>
      </c>
      <c r="AL1095" s="143">
        <f t="shared" si="142"/>
        <v>13.453581078300568</v>
      </c>
      <c r="AM1095" s="143">
        <v>1</v>
      </c>
      <c r="AN1095" s="143">
        <v>26321</v>
      </c>
      <c r="AO1095" s="146" t="s">
        <v>774</v>
      </c>
      <c r="AP1095" s="26">
        <v>0</v>
      </c>
      <c r="AQ1095" s="141">
        <f t="shared" si="143"/>
        <v>67.518499664821249</v>
      </c>
      <c r="AR1095" s="145"/>
      <c r="AS1095" s="146"/>
      <c r="AT1095" s="145"/>
      <c r="AU1095" s="146"/>
      <c r="AV1095" s="145"/>
      <c r="AW1095" s="108"/>
      <c r="AX1095" s="144"/>
      <c r="AY1095" s="145"/>
      <c r="AZ1095" s="145"/>
      <c r="BA1095" s="145"/>
      <c r="BB1095" s="145"/>
      <c r="BC1095" s="145"/>
    </row>
    <row r="1096" spans="1:55" x14ac:dyDescent="0.2">
      <c r="A1096" s="6">
        <v>1111</v>
      </c>
      <c r="B1096" s="88" t="s">
        <v>750</v>
      </c>
      <c r="D1096" s="120" t="s">
        <v>194</v>
      </c>
      <c r="E1096" s="120" t="s">
        <v>773</v>
      </c>
      <c r="F1096" s="120">
        <v>608413.64647891652</v>
      </c>
      <c r="G1096" s="123">
        <v>213.3861113002574</v>
      </c>
      <c r="H1096" s="110">
        <f t="shared" si="136"/>
        <v>143.60876137091859</v>
      </c>
      <c r="I1096" s="123">
        <v>112.52743699903544</v>
      </c>
      <c r="J1096" s="121">
        <v>0.67299957103977348</v>
      </c>
      <c r="K1096" s="121">
        <v>6.7851317337603495E-2</v>
      </c>
      <c r="L1096" s="122">
        <v>0.45020000000000004</v>
      </c>
      <c r="M1096" s="123">
        <v>1.1390490238699376</v>
      </c>
      <c r="N1096" s="113">
        <f t="shared" si="137"/>
        <v>0.56952451193496878</v>
      </c>
      <c r="O1096" s="113">
        <v>1</v>
      </c>
      <c r="P1096" s="123" t="s">
        <v>780</v>
      </c>
      <c r="Q1096" s="124">
        <v>9.6069999999999993</v>
      </c>
      <c r="R1096" s="123">
        <v>1.3212700069393957</v>
      </c>
      <c r="S1096" s="113">
        <f t="shared" si="138"/>
        <v>0.66063500346969783</v>
      </c>
      <c r="T1096" s="113">
        <v>1</v>
      </c>
      <c r="U1096" s="123" t="s">
        <v>780</v>
      </c>
      <c r="V1096" s="124">
        <v>0.1547</v>
      </c>
      <c r="W1096" s="114">
        <f t="shared" si="139"/>
        <v>5.1793559999999995E-4</v>
      </c>
      <c r="X1096" s="124">
        <v>0.66959999999999997</v>
      </c>
      <c r="Y1096" s="113">
        <f t="shared" si="140"/>
        <v>0.33479999999999999</v>
      </c>
      <c r="Z1096" s="113">
        <v>1</v>
      </c>
      <c r="AA1096" s="123" t="s">
        <v>780</v>
      </c>
      <c r="AB1096" s="121">
        <v>0.86208649094248591</v>
      </c>
      <c r="AC1096" s="120">
        <v>2396.361545085932</v>
      </c>
      <c r="AD1096" s="120">
        <v>22.837057738691328</v>
      </c>
      <c r="AE1096" s="120">
        <v>2397.8103308730924</v>
      </c>
      <c r="AF1096" s="120">
        <v>12.224383785005557</v>
      </c>
      <c r="AG1096" s="120">
        <v>2399.0411426660421</v>
      </c>
      <c r="AH1096" s="120">
        <v>11.386544675822547</v>
      </c>
      <c r="AI1096" s="123">
        <v>99.888305476198198</v>
      </c>
      <c r="AJ1096" s="144" t="s">
        <v>771</v>
      </c>
      <c r="AK1096" s="143">
        <f t="shared" si="141"/>
        <v>2399.0411426660421</v>
      </c>
      <c r="AL1096" s="143">
        <f t="shared" si="142"/>
        <v>11.386544675822547</v>
      </c>
      <c r="AM1096" s="143">
        <v>1</v>
      </c>
      <c r="AN1096" s="143">
        <v>26321</v>
      </c>
      <c r="AO1096" s="146" t="s">
        <v>774</v>
      </c>
      <c r="AP1096" s="26">
        <v>0</v>
      </c>
      <c r="AQ1096" s="141">
        <f t="shared" si="143"/>
        <v>0.11169452380180189</v>
      </c>
      <c r="AR1096" s="145"/>
      <c r="AS1096" s="146"/>
      <c r="AT1096" s="145"/>
      <c r="AU1096" s="146"/>
      <c r="AV1096" s="145"/>
      <c r="AW1096" s="108"/>
      <c r="AX1096" s="144"/>
      <c r="AY1096" s="145"/>
      <c r="AZ1096" s="145"/>
      <c r="BA1096" s="145"/>
      <c r="BB1096" s="145"/>
      <c r="BC1096" s="145"/>
    </row>
    <row r="1097" spans="1:55" x14ac:dyDescent="0.2">
      <c r="A1097" s="6">
        <v>1112</v>
      </c>
      <c r="B1097" s="88" t="s">
        <v>750</v>
      </c>
      <c r="D1097" s="120" t="s">
        <v>195</v>
      </c>
      <c r="E1097" s="120" t="s">
        <v>773</v>
      </c>
      <c r="F1097" s="120">
        <v>287836.12209925789</v>
      </c>
      <c r="G1097" s="123">
        <v>112.77089901168642</v>
      </c>
      <c r="H1097" s="110">
        <f t="shared" si="136"/>
        <v>71.254761405625601</v>
      </c>
      <c r="I1097" s="123">
        <v>68.009957141804705</v>
      </c>
      <c r="J1097" s="121">
        <v>0.63185415767805031</v>
      </c>
      <c r="K1097" s="121" t="s">
        <v>560</v>
      </c>
      <c r="L1097" s="122">
        <v>0.50140000000000007</v>
      </c>
      <c r="M1097" s="123">
        <v>0.88350095680873553</v>
      </c>
      <c r="N1097" s="113">
        <f t="shared" si="137"/>
        <v>0.44175047840436776</v>
      </c>
      <c r="O1097" s="113">
        <v>1</v>
      </c>
      <c r="P1097" s="123" t="s">
        <v>780</v>
      </c>
      <c r="Q1097" s="124">
        <v>14.31</v>
      </c>
      <c r="R1097" s="123">
        <v>1.1515727222043903</v>
      </c>
      <c r="S1097" s="113">
        <f t="shared" si="138"/>
        <v>0.57578636110219517</v>
      </c>
      <c r="T1097" s="113">
        <v>1</v>
      </c>
      <c r="U1097" s="123" t="s">
        <v>780</v>
      </c>
      <c r="V1097" s="124">
        <v>0.2069</v>
      </c>
      <c r="W1097" s="114">
        <f t="shared" si="139"/>
        <v>7.6408170000000003E-4</v>
      </c>
      <c r="X1097" s="124">
        <v>0.73860000000000003</v>
      </c>
      <c r="Y1097" s="113">
        <f t="shared" si="140"/>
        <v>0.36930000000000002</v>
      </c>
      <c r="Z1097" s="113">
        <v>1</v>
      </c>
      <c r="AA1097" s="123" t="s">
        <v>780</v>
      </c>
      <c r="AB1097" s="121">
        <v>0.76721247366601375</v>
      </c>
      <c r="AC1097" s="120">
        <v>2619.8253958141286</v>
      </c>
      <c r="AD1097" s="120">
        <v>19.048321733489047</v>
      </c>
      <c r="AE1097" s="120">
        <v>2770.2849251569219</v>
      </c>
      <c r="AF1097" s="120">
        <v>10.988229415021578</v>
      </c>
      <c r="AG1097" s="120">
        <v>2881.7974696151523</v>
      </c>
      <c r="AH1097" s="120">
        <v>11.995223530914048</v>
      </c>
      <c r="AI1097" s="123">
        <v>90.909421062264713</v>
      </c>
      <c r="AJ1097" s="144" t="s">
        <v>771</v>
      </c>
      <c r="AK1097" s="143">
        <f t="shared" si="141"/>
        <v>2881.7974696151523</v>
      </c>
      <c r="AL1097" s="143">
        <f t="shared" si="142"/>
        <v>11.995223530914048</v>
      </c>
      <c r="AM1097" s="143">
        <v>1</v>
      </c>
      <c r="AN1097" s="143">
        <v>26321</v>
      </c>
      <c r="AO1097" s="146" t="s">
        <v>774</v>
      </c>
      <c r="AP1097" s="26">
        <v>0</v>
      </c>
      <c r="AQ1097" s="141">
        <f t="shared" si="143"/>
        <v>9.0905789377352875</v>
      </c>
      <c r="AR1097" s="145"/>
      <c r="AS1097" s="146"/>
      <c r="AT1097" s="145"/>
      <c r="AU1097" s="146"/>
      <c r="AV1097" s="145"/>
      <c r="AW1097" s="108"/>
      <c r="AX1097" s="144"/>
      <c r="AY1097" s="145"/>
      <c r="AZ1097" s="145"/>
      <c r="BA1097" s="145"/>
      <c r="BB1097" s="145"/>
      <c r="BC1097" s="145"/>
    </row>
    <row r="1098" spans="1:55" x14ac:dyDescent="0.2">
      <c r="A1098" s="6">
        <v>1113</v>
      </c>
      <c r="B1098" s="88" t="s">
        <v>750</v>
      </c>
      <c r="D1098" s="120" t="s">
        <v>196</v>
      </c>
      <c r="E1098" s="120" t="s">
        <v>773</v>
      </c>
      <c r="F1098" s="120">
        <v>774739.27869996754</v>
      </c>
      <c r="G1098" s="123">
        <v>472.67879362715041</v>
      </c>
      <c r="H1098" s="110">
        <f t="shared" si="136"/>
        <v>272.95820477264908</v>
      </c>
      <c r="I1098" s="123">
        <v>154.29793110423623</v>
      </c>
      <c r="J1098" s="121">
        <v>0.57747080777217785</v>
      </c>
      <c r="K1098" s="121">
        <v>0.72192629581498435</v>
      </c>
      <c r="L1098" s="122">
        <v>0.27429999999999999</v>
      </c>
      <c r="M1098" s="123">
        <v>1.449202897418302</v>
      </c>
      <c r="N1098" s="113">
        <f t="shared" si="137"/>
        <v>0.724601448709151</v>
      </c>
      <c r="O1098" s="113">
        <v>1</v>
      </c>
      <c r="P1098" s="123" t="s">
        <v>780</v>
      </c>
      <c r="Q1098" s="124">
        <v>5.0149999999999997</v>
      </c>
      <c r="R1098" s="123">
        <v>1.7627165570847529</v>
      </c>
      <c r="S1098" s="113">
        <f t="shared" si="138"/>
        <v>0.88135827854237647</v>
      </c>
      <c r="T1098" s="113">
        <v>1</v>
      </c>
      <c r="U1098" s="123" t="s">
        <v>780</v>
      </c>
      <c r="V1098" s="124">
        <v>0.1326</v>
      </c>
      <c r="W1098" s="114">
        <f t="shared" si="139"/>
        <v>6.6498899999999994E-4</v>
      </c>
      <c r="X1098" s="124">
        <v>1.0029999999999999</v>
      </c>
      <c r="Y1098" s="113">
        <f t="shared" si="140"/>
        <v>0.50149999999999995</v>
      </c>
      <c r="Z1098" s="113">
        <v>1</v>
      </c>
      <c r="AA1098" s="123" t="s">
        <v>780</v>
      </c>
      <c r="AB1098" s="121">
        <v>0.82214176272051831</v>
      </c>
      <c r="AC1098" s="120">
        <v>1562.5900188795338</v>
      </c>
      <c r="AD1098" s="120">
        <v>20.140925673443917</v>
      </c>
      <c r="AE1098" s="120">
        <v>1821.8837176230456</v>
      </c>
      <c r="AF1098" s="120">
        <v>15.033531195952492</v>
      </c>
      <c r="AG1098" s="120">
        <v>2132.7379923688327</v>
      </c>
      <c r="AH1098" s="120">
        <v>17.558741740951469</v>
      </c>
      <c r="AI1098" s="123">
        <v>73.266853428346565</v>
      </c>
      <c r="AJ1098" s="144" t="s">
        <v>771</v>
      </c>
      <c r="AK1098" s="143">
        <f t="shared" si="141"/>
        <v>2132.7379923688327</v>
      </c>
      <c r="AL1098" s="143">
        <f t="shared" si="142"/>
        <v>17.558741740951469</v>
      </c>
      <c r="AM1098" s="143">
        <v>1</v>
      </c>
      <c r="AN1098" s="143">
        <v>26321</v>
      </c>
      <c r="AO1098" s="146" t="s">
        <v>774</v>
      </c>
      <c r="AP1098" s="26">
        <v>0</v>
      </c>
      <c r="AQ1098" s="141">
        <f t="shared" si="143"/>
        <v>26.733146571653435</v>
      </c>
      <c r="AR1098" s="145"/>
      <c r="AS1098" s="146"/>
      <c r="AT1098" s="145"/>
      <c r="AU1098" s="146"/>
      <c r="AV1098" s="145"/>
      <c r="AW1098" s="108"/>
      <c r="AX1098" s="144"/>
      <c r="AY1098" s="145"/>
      <c r="AZ1098" s="145"/>
      <c r="BA1098" s="145"/>
      <c r="BB1098" s="145"/>
      <c r="BC1098" s="145"/>
    </row>
    <row r="1099" spans="1:55" x14ac:dyDescent="0.2">
      <c r="A1099" s="6">
        <v>1114</v>
      </c>
      <c r="B1099" s="88" t="s">
        <v>750</v>
      </c>
      <c r="D1099" s="120" t="s">
        <v>197</v>
      </c>
      <c r="E1099" s="120" t="s">
        <v>773</v>
      </c>
      <c r="F1099" s="120">
        <v>660940.5116575514</v>
      </c>
      <c r="G1099" s="123">
        <v>455.1742836099873</v>
      </c>
      <c r="H1099" s="110">
        <f t="shared" si="136"/>
        <v>252.48920712382326</v>
      </c>
      <c r="I1099" s="123">
        <v>151.56264770117184</v>
      </c>
      <c r="J1099" s="121">
        <v>0.55470885815721249</v>
      </c>
      <c r="K1099" s="121">
        <v>0.49049206236841414</v>
      </c>
      <c r="L1099" s="122">
        <v>0.28240000000000004</v>
      </c>
      <c r="M1099" s="123">
        <v>0.95820976794167945</v>
      </c>
      <c r="N1099" s="113">
        <f t="shared" si="137"/>
        <v>0.47910488397083972</v>
      </c>
      <c r="O1099" s="113">
        <v>1</v>
      </c>
      <c r="P1099" s="123" t="s">
        <v>780</v>
      </c>
      <c r="Q1099" s="124">
        <v>5.4640000000000004</v>
      </c>
      <c r="R1099" s="123">
        <v>1.3436428442308155</v>
      </c>
      <c r="S1099" s="113">
        <f t="shared" si="138"/>
        <v>0.67182142211540774</v>
      </c>
      <c r="T1099" s="113">
        <v>1</v>
      </c>
      <c r="U1099" s="123" t="s">
        <v>780</v>
      </c>
      <c r="V1099" s="124">
        <v>0.14030000000000001</v>
      </c>
      <c r="W1099" s="114">
        <f t="shared" si="139"/>
        <v>6.6074285000000004E-4</v>
      </c>
      <c r="X1099" s="124">
        <v>0.94190000000000007</v>
      </c>
      <c r="Y1099" s="113">
        <f t="shared" si="140"/>
        <v>0.47095000000000004</v>
      </c>
      <c r="Z1099" s="113">
        <v>1</v>
      </c>
      <c r="AA1099" s="123" t="s">
        <v>780</v>
      </c>
      <c r="AB1099" s="121">
        <v>0.71314320770280148</v>
      </c>
      <c r="AC1099" s="120">
        <v>1603.4964566382685</v>
      </c>
      <c r="AD1099" s="120">
        <v>13.617348201963523</v>
      </c>
      <c r="AE1099" s="120">
        <v>1895.0305732361733</v>
      </c>
      <c r="AF1099" s="120">
        <v>11.598636995724519</v>
      </c>
      <c r="AG1099" s="120">
        <v>2231.3387291559397</v>
      </c>
      <c r="AH1099" s="120">
        <v>16.303954677860968</v>
      </c>
      <c r="AI1099" s="123">
        <v>71.86252968615085</v>
      </c>
      <c r="AJ1099" s="144" t="s">
        <v>771</v>
      </c>
      <c r="AK1099" s="143">
        <f t="shared" si="141"/>
        <v>2231.3387291559397</v>
      </c>
      <c r="AL1099" s="143">
        <f t="shared" si="142"/>
        <v>16.303954677860968</v>
      </c>
      <c r="AM1099" s="143">
        <v>1</v>
      </c>
      <c r="AN1099" s="143">
        <v>26321</v>
      </c>
      <c r="AO1099" s="146" t="s">
        <v>774</v>
      </c>
      <c r="AP1099" s="26">
        <v>0</v>
      </c>
      <c r="AQ1099" s="141">
        <f t="shared" si="143"/>
        <v>28.13747031384915</v>
      </c>
      <c r="AR1099" s="145"/>
      <c r="AS1099" s="146"/>
      <c r="AT1099" s="145"/>
      <c r="AU1099" s="146"/>
      <c r="AV1099" s="145"/>
      <c r="AW1099" s="108"/>
      <c r="AX1099" s="144"/>
      <c r="AY1099" s="145"/>
      <c r="AZ1099" s="145"/>
      <c r="BA1099" s="145"/>
      <c r="BB1099" s="145"/>
      <c r="BC1099" s="145"/>
    </row>
    <row r="1100" spans="1:55" x14ac:dyDescent="0.2">
      <c r="A1100" s="6">
        <v>1115</v>
      </c>
      <c r="B1100" s="88" t="s">
        <v>750</v>
      </c>
      <c r="D1100" s="120" t="s">
        <v>198</v>
      </c>
      <c r="E1100" s="120" t="s">
        <v>773</v>
      </c>
      <c r="F1100" s="120">
        <v>582136.1310957371</v>
      </c>
      <c r="G1100" s="123">
        <v>253.09821494908149</v>
      </c>
      <c r="H1100" s="110">
        <f t="shared" si="136"/>
        <v>267.97730567500315</v>
      </c>
      <c r="I1100" s="123">
        <v>102.91308055058734</v>
      </c>
      <c r="J1100" s="121">
        <v>1.0587878137699036</v>
      </c>
      <c r="K1100" s="121">
        <v>0.22833492394932986</v>
      </c>
      <c r="L1100" s="122">
        <v>0.31890000000000002</v>
      </c>
      <c r="M1100" s="123">
        <v>2.023906551657825</v>
      </c>
      <c r="N1100" s="113">
        <f t="shared" si="137"/>
        <v>1.0119532758289125</v>
      </c>
      <c r="O1100" s="113">
        <v>1</v>
      </c>
      <c r="P1100" s="123" t="s">
        <v>780</v>
      </c>
      <c r="Q1100" s="124">
        <v>6.7489999999999997</v>
      </c>
      <c r="R1100" s="123">
        <v>2.1440374812387213</v>
      </c>
      <c r="S1100" s="113">
        <f t="shared" si="138"/>
        <v>1.0720187406193606</v>
      </c>
      <c r="T1100" s="113">
        <v>1</v>
      </c>
      <c r="U1100" s="123" t="s">
        <v>780</v>
      </c>
      <c r="V1100" s="124">
        <v>0.1535</v>
      </c>
      <c r="W1100" s="114">
        <f t="shared" si="139"/>
        <v>5.4308299999999998E-4</v>
      </c>
      <c r="X1100" s="124">
        <v>0.70760000000000001</v>
      </c>
      <c r="Y1100" s="113">
        <f t="shared" si="140"/>
        <v>0.3538</v>
      </c>
      <c r="Z1100" s="113">
        <v>1</v>
      </c>
      <c r="AA1100" s="123" t="s">
        <v>780</v>
      </c>
      <c r="AB1100" s="121">
        <v>0.94396976236092178</v>
      </c>
      <c r="AC1100" s="120">
        <v>1784.2283327466325</v>
      </c>
      <c r="AD1100" s="120">
        <v>31.621999046560404</v>
      </c>
      <c r="AE1100" s="120">
        <v>2079.0759789319591</v>
      </c>
      <c r="AF1100" s="120">
        <v>19.14008150409154</v>
      </c>
      <c r="AG1100" s="120">
        <v>2385.3552669730561</v>
      </c>
      <c r="AH1100" s="120">
        <v>12.050295193020508</v>
      </c>
      <c r="AI1100" s="123">
        <v>74.799270257581568</v>
      </c>
      <c r="AJ1100" s="144" t="s">
        <v>771</v>
      </c>
      <c r="AK1100" s="143">
        <f t="shared" si="141"/>
        <v>2385.3552669730561</v>
      </c>
      <c r="AL1100" s="143">
        <f t="shared" si="142"/>
        <v>12.050295193020508</v>
      </c>
      <c r="AM1100" s="143">
        <v>1</v>
      </c>
      <c r="AN1100" s="143">
        <v>26321</v>
      </c>
      <c r="AO1100" s="146" t="s">
        <v>774</v>
      </c>
      <c r="AP1100" s="26">
        <v>0</v>
      </c>
      <c r="AQ1100" s="141">
        <f t="shared" si="143"/>
        <v>25.200729742418432</v>
      </c>
      <c r="AR1100" s="145"/>
      <c r="AS1100" s="146"/>
      <c r="AT1100" s="145"/>
      <c r="AU1100" s="146"/>
      <c r="AV1100" s="145"/>
      <c r="AW1100" s="108"/>
      <c r="AX1100" s="144"/>
      <c r="AY1100" s="145"/>
      <c r="AZ1100" s="145"/>
      <c r="BA1100" s="145"/>
      <c r="BB1100" s="145"/>
      <c r="BC1100" s="145"/>
    </row>
    <row r="1101" spans="1:55" x14ac:dyDescent="0.2">
      <c r="A1101" s="6">
        <v>1116</v>
      </c>
      <c r="B1101" s="88" t="s">
        <v>750</v>
      </c>
      <c r="D1101" s="120" t="s">
        <v>199</v>
      </c>
      <c r="E1101" s="120" t="s">
        <v>773</v>
      </c>
      <c r="F1101" s="120">
        <v>476360.71948257933</v>
      </c>
      <c r="G1101" s="123">
        <v>207.90542350291955</v>
      </c>
      <c r="H1101" s="110">
        <f t="shared" si="136"/>
        <v>213.286987465777</v>
      </c>
      <c r="I1101" s="123">
        <v>88.634535200389706</v>
      </c>
      <c r="J1101" s="121">
        <v>1.0258846732912761</v>
      </c>
      <c r="K1101" s="121">
        <v>0.23072217547797547</v>
      </c>
      <c r="L1101" s="122">
        <v>0.33550000000000002</v>
      </c>
      <c r="M1101" s="123">
        <v>1.0073078143843837</v>
      </c>
      <c r="N1101" s="113">
        <f t="shared" si="137"/>
        <v>0.50365390719219183</v>
      </c>
      <c r="O1101" s="113">
        <v>1</v>
      </c>
      <c r="P1101" s="123" t="s">
        <v>780</v>
      </c>
      <c r="Q1101" s="124">
        <v>7.0110000000000001</v>
      </c>
      <c r="R1101" s="123">
        <v>1.2877487162012606</v>
      </c>
      <c r="S1101" s="113">
        <f t="shared" si="138"/>
        <v>0.64387435810063032</v>
      </c>
      <c r="T1101" s="113">
        <v>1</v>
      </c>
      <c r="U1101" s="123" t="s">
        <v>780</v>
      </c>
      <c r="V1101" s="124">
        <v>0.15159999999999998</v>
      </c>
      <c r="W1101" s="114">
        <f t="shared" si="139"/>
        <v>6.0814340000000004E-4</v>
      </c>
      <c r="X1101" s="124">
        <v>0.80230000000000001</v>
      </c>
      <c r="Y1101" s="113">
        <f t="shared" si="140"/>
        <v>0.40115000000000001</v>
      </c>
      <c r="Z1101" s="113">
        <v>1</v>
      </c>
      <c r="AA1101" s="123" t="s">
        <v>780</v>
      </c>
      <c r="AB1101" s="121">
        <v>0.78222389330415976</v>
      </c>
      <c r="AC1101" s="120">
        <v>1864.9083170894819</v>
      </c>
      <c r="AD1101" s="120">
        <v>16.332917085217332</v>
      </c>
      <c r="AE1101" s="120">
        <v>2112.8396618623528</v>
      </c>
      <c r="AF1101" s="120">
        <v>11.508374866505619</v>
      </c>
      <c r="AG1101" s="120">
        <v>2363.71671974132</v>
      </c>
      <c r="AH1101" s="120">
        <v>13.693045226425919</v>
      </c>
      <c r="AI1101" s="123">
        <v>78.89728500518342</v>
      </c>
      <c r="AJ1101" s="144" t="s">
        <v>771</v>
      </c>
      <c r="AK1101" s="143">
        <f t="shared" si="141"/>
        <v>2363.71671974132</v>
      </c>
      <c r="AL1101" s="143">
        <f t="shared" si="142"/>
        <v>13.693045226425919</v>
      </c>
      <c r="AM1101" s="143">
        <v>1</v>
      </c>
      <c r="AN1101" s="143">
        <v>26321</v>
      </c>
      <c r="AO1101" s="146" t="s">
        <v>774</v>
      </c>
      <c r="AP1101" s="26">
        <v>0</v>
      </c>
      <c r="AQ1101" s="141">
        <f t="shared" si="143"/>
        <v>21.10271499481658</v>
      </c>
      <c r="AR1101" s="145"/>
      <c r="AS1101" s="146"/>
      <c r="AT1101" s="145"/>
      <c r="AU1101" s="146"/>
      <c r="AV1101" s="145"/>
      <c r="AW1101" s="108"/>
      <c r="AX1101" s="144"/>
      <c r="AY1101" s="145"/>
      <c r="AZ1101" s="145"/>
      <c r="BA1101" s="145"/>
      <c r="BB1101" s="145"/>
      <c r="BC1101" s="145"/>
    </row>
    <row r="1102" spans="1:55" x14ac:dyDescent="0.2">
      <c r="A1102" s="6">
        <v>1117</v>
      </c>
      <c r="B1102" s="88" t="s">
        <v>750</v>
      </c>
      <c r="D1102" s="120" t="s">
        <v>200</v>
      </c>
      <c r="E1102" s="120" t="s">
        <v>773</v>
      </c>
      <c r="F1102" s="120">
        <v>669313.96782672254</v>
      </c>
      <c r="G1102" s="123">
        <v>532.43301639850313</v>
      </c>
      <c r="H1102" s="110">
        <f t="shared" si="136"/>
        <v>40.639502255864812</v>
      </c>
      <c r="I1102" s="123">
        <v>136.22044293936989</v>
      </c>
      <c r="J1102" s="121">
        <v>7.6327915445138173E-2</v>
      </c>
      <c r="K1102" s="121">
        <v>0.25453773822958525</v>
      </c>
      <c r="L1102" s="122">
        <v>0.23050000000000001</v>
      </c>
      <c r="M1102" s="123">
        <v>1.0525824418288716</v>
      </c>
      <c r="N1102" s="113">
        <f t="shared" si="137"/>
        <v>0.52629122091443581</v>
      </c>
      <c r="O1102" s="113">
        <v>1</v>
      </c>
      <c r="P1102" s="123" t="s">
        <v>780</v>
      </c>
      <c r="Q1102" s="124">
        <v>6.2240000000000002</v>
      </c>
      <c r="R1102" s="123">
        <v>1.1972696078394618</v>
      </c>
      <c r="S1102" s="113">
        <f t="shared" si="138"/>
        <v>0.5986348039197309</v>
      </c>
      <c r="T1102" s="113">
        <v>1</v>
      </c>
      <c r="U1102" s="123" t="s">
        <v>780</v>
      </c>
      <c r="V1102" s="124">
        <v>0.1958</v>
      </c>
      <c r="W1102" s="114">
        <f t="shared" si="139"/>
        <v>5.585195E-4</v>
      </c>
      <c r="X1102" s="124">
        <v>0.57050000000000001</v>
      </c>
      <c r="Y1102" s="113">
        <f t="shared" si="140"/>
        <v>0.28525</v>
      </c>
      <c r="Z1102" s="113">
        <v>1</v>
      </c>
      <c r="AA1102" s="123" t="s">
        <v>780</v>
      </c>
      <c r="AB1102" s="121">
        <v>0.879152393860823</v>
      </c>
      <c r="AC1102" s="120">
        <v>1337.2839328021387</v>
      </c>
      <c r="AD1102" s="120">
        <v>12.724489963905398</v>
      </c>
      <c r="AE1102" s="120">
        <v>2007.8637674488534</v>
      </c>
      <c r="AF1102" s="120">
        <v>10.528484549656241</v>
      </c>
      <c r="AG1102" s="120">
        <v>2791.6670249210192</v>
      </c>
      <c r="AH1102" s="120">
        <v>9.3409608747405279</v>
      </c>
      <c r="AI1102" s="123">
        <v>47.902701893323851</v>
      </c>
      <c r="AJ1102" s="144" t="s">
        <v>771</v>
      </c>
      <c r="AK1102" s="143">
        <f t="shared" si="141"/>
        <v>2791.6670249210192</v>
      </c>
      <c r="AL1102" s="143">
        <f t="shared" si="142"/>
        <v>9.3409608747405279</v>
      </c>
      <c r="AM1102" s="143">
        <v>1</v>
      </c>
      <c r="AN1102" s="143">
        <v>26321</v>
      </c>
      <c r="AO1102" s="146" t="s">
        <v>774</v>
      </c>
      <c r="AP1102" s="26">
        <v>0</v>
      </c>
      <c r="AQ1102" s="141">
        <f t="shared" si="143"/>
        <v>52.097298106676149</v>
      </c>
      <c r="AR1102" s="145"/>
      <c r="AS1102" s="146"/>
      <c r="AT1102" s="145"/>
      <c r="AU1102" s="146"/>
      <c r="AV1102" s="145"/>
      <c r="AW1102" s="108"/>
      <c r="AX1102" s="144"/>
      <c r="AY1102" s="145"/>
      <c r="AZ1102" s="145"/>
      <c r="BA1102" s="145"/>
      <c r="BB1102" s="145"/>
      <c r="BC1102" s="145"/>
    </row>
    <row r="1103" spans="1:55" x14ac:dyDescent="0.2">
      <c r="A1103" s="6">
        <v>1118</v>
      </c>
      <c r="B1103" s="88" t="s">
        <v>750</v>
      </c>
      <c r="D1103" s="120" t="s">
        <v>201</v>
      </c>
      <c r="E1103" s="120" t="s">
        <v>773</v>
      </c>
      <c r="F1103" s="120">
        <v>294040.64919884992</v>
      </c>
      <c r="G1103" s="123">
        <v>126.23530195309849</v>
      </c>
      <c r="H1103" s="110">
        <f t="shared" si="136"/>
        <v>114.56496164986359</v>
      </c>
      <c r="I1103" s="123">
        <v>69.18512831404442</v>
      </c>
      <c r="J1103" s="121">
        <v>0.90755089802398625</v>
      </c>
      <c r="K1103" s="121" t="s">
        <v>560</v>
      </c>
      <c r="L1103" s="122">
        <v>0.44680000000000003</v>
      </c>
      <c r="M1103" s="123">
        <v>1.6165209157325207</v>
      </c>
      <c r="N1103" s="113">
        <f t="shared" si="137"/>
        <v>0.80826045786626033</v>
      </c>
      <c r="O1103" s="113">
        <v>1</v>
      </c>
      <c r="P1103" s="123" t="s">
        <v>780</v>
      </c>
      <c r="Q1103" s="124">
        <v>9.468</v>
      </c>
      <c r="R1103" s="123">
        <v>2.0559321992541544</v>
      </c>
      <c r="S1103" s="113">
        <f t="shared" si="138"/>
        <v>1.0279660996270772</v>
      </c>
      <c r="T1103" s="113">
        <v>1</v>
      </c>
      <c r="U1103" s="123" t="s">
        <v>780</v>
      </c>
      <c r="V1103" s="124">
        <v>0.1537</v>
      </c>
      <c r="W1103" s="114">
        <f t="shared" si="139"/>
        <v>9.7599500000000001E-4</v>
      </c>
      <c r="X1103" s="124">
        <v>1.27</v>
      </c>
      <c r="Y1103" s="113">
        <f t="shared" si="140"/>
        <v>0.63500000000000001</v>
      </c>
      <c r="Z1103" s="113">
        <v>1</v>
      </c>
      <c r="AA1103" s="123" t="s">
        <v>780</v>
      </c>
      <c r="AB1103" s="121">
        <v>0.78627151047050958</v>
      </c>
      <c r="AC1103" s="120">
        <v>2380.8999106275196</v>
      </c>
      <c r="AD1103" s="120">
        <v>32.260701130237976</v>
      </c>
      <c r="AE1103" s="120">
        <v>2384.4679129215733</v>
      </c>
      <c r="AF1103" s="120">
        <v>19.059158883580039</v>
      </c>
      <c r="AG1103" s="120">
        <v>2387.5181304802095</v>
      </c>
      <c r="AH1103" s="120">
        <v>21.628486314976033</v>
      </c>
      <c r="AI1103" s="123">
        <v>99.722799179273309</v>
      </c>
      <c r="AJ1103" s="144" t="s">
        <v>771</v>
      </c>
      <c r="AK1103" s="143">
        <f t="shared" si="141"/>
        <v>2387.5181304802095</v>
      </c>
      <c r="AL1103" s="143">
        <f t="shared" si="142"/>
        <v>21.628486314976033</v>
      </c>
      <c r="AM1103" s="143">
        <v>1</v>
      </c>
      <c r="AN1103" s="143">
        <v>26321</v>
      </c>
      <c r="AO1103" s="146" t="s">
        <v>774</v>
      </c>
      <c r="AP1103" s="26">
        <v>0</v>
      </c>
      <c r="AQ1103" s="141">
        <f t="shared" si="143"/>
        <v>0.27720082072669072</v>
      </c>
      <c r="AR1103" s="145"/>
      <c r="AS1103" s="146"/>
      <c r="AT1103" s="145"/>
      <c r="AU1103" s="146"/>
      <c r="AV1103" s="145"/>
      <c r="AW1103" s="108"/>
      <c r="AX1103" s="144"/>
      <c r="AY1103" s="145"/>
      <c r="AZ1103" s="145"/>
      <c r="BA1103" s="145"/>
      <c r="BB1103" s="145"/>
      <c r="BC1103" s="145"/>
    </row>
    <row r="1104" spans="1:55" x14ac:dyDescent="0.2">
      <c r="A1104" s="6">
        <v>1119</v>
      </c>
      <c r="B1104" s="88" t="s">
        <v>750</v>
      </c>
      <c r="D1104" s="120" t="s">
        <v>202</v>
      </c>
      <c r="E1104" s="120" t="s">
        <v>773</v>
      </c>
      <c r="F1104" s="120">
        <v>473242.94805006898</v>
      </c>
      <c r="G1104" s="123">
        <v>173.68505724855561</v>
      </c>
      <c r="H1104" s="110">
        <f t="shared" si="136"/>
        <v>59.10546450920107</v>
      </c>
      <c r="I1104" s="123">
        <v>89.81280225447307</v>
      </c>
      <c r="J1104" s="121">
        <v>0.34030253060064325</v>
      </c>
      <c r="K1104" s="121" t="s">
        <v>560</v>
      </c>
      <c r="L1104" s="122">
        <v>0.46560000000000001</v>
      </c>
      <c r="M1104" s="123">
        <v>0.91593066248822386</v>
      </c>
      <c r="N1104" s="113">
        <f t="shared" si="137"/>
        <v>0.45796533124411193</v>
      </c>
      <c r="O1104" s="113">
        <v>1</v>
      </c>
      <c r="P1104" s="123" t="s">
        <v>780</v>
      </c>
      <c r="Q1104" s="124">
        <v>10.36</v>
      </c>
      <c r="R1104" s="123">
        <v>1.1855263877035493</v>
      </c>
      <c r="S1104" s="113">
        <f t="shared" si="138"/>
        <v>0.59276319385177467</v>
      </c>
      <c r="T1104" s="113">
        <v>1</v>
      </c>
      <c r="U1104" s="123" t="s">
        <v>780</v>
      </c>
      <c r="V1104" s="124">
        <v>0.16140000000000002</v>
      </c>
      <c r="W1104" s="114">
        <f t="shared" si="139"/>
        <v>6.0742890000000012E-4</v>
      </c>
      <c r="X1104" s="124">
        <v>0.75270000000000004</v>
      </c>
      <c r="Y1104" s="113">
        <f t="shared" si="140"/>
        <v>0.37635000000000002</v>
      </c>
      <c r="Z1104" s="113">
        <v>1</v>
      </c>
      <c r="AA1104" s="123" t="s">
        <v>780</v>
      </c>
      <c r="AB1104" s="121">
        <v>0.77259407465610952</v>
      </c>
      <c r="AC1104" s="120">
        <v>2464.0246142487331</v>
      </c>
      <c r="AD1104" s="120">
        <v>18.783659449141851</v>
      </c>
      <c r="AE1104" s="120">
        <v>2467.6645833110924</v>
      </c>
      <c r="AF1104" s="120">
        <v>11.037953473162361</v>
      </c>
      <c r="AG1104" s="120">
        <v>2470.6640885998431</v>
      </c>
      <c r="AH1104" s="120">
        <v>12.707245343242866</v>
      </c>
      <c r="AI1104" s="123">
        <v>99.731267622266174</v>
      </c>
      <c r="AJ1104" s="144" t="s">
        <v>771</v>
      </c>
      <c r="AK1104" s="143">
        <f t="shared" si="141"/>
        <v>2470.6640885998431</v>
      </c>
      <c r="AL1104" s="143">
        <f t="shared" si="142"/>
        <v>12.707245343242866</v>
      </c>
      <c r="AM1104" s="143">
        <v>1</v>
      </c>
      <c r="AN1104" s="143">
        <v>26321</v>
      </c>
      <c r="AO1104" s="146" t="s">
        <v>774</v>
      </c>
      <c r="AP1104" s="26">
        <v>0</v>
      </c>
      <c r="AQ1104" s="141">
        <f t="shared" si="143"/>
        <v>0.26873237773382641</v>
      </c>
      <c r="AR1104" s="145"/>
      <c r="AS1104" s="146"/>
      <c r="AT1104" s="145"/>
      <c r="AU1104" s="146"/>
      <c r="AV1104" s="145"/>
      <c r="AW1104" s="108"/>
      <c r="AX1104" s="144"/>
      <c r="AY1104" s="145"/>
      <c r="AZ1104" s="145"/>
      <c r="BA1104" s="145"/>
      <c r="BB1104" s="145"/>
      <c r="BC1104" s="145"/>
    </row>
    <row r="1105" spans="1:62" x14ac:dyDescent="0.2">
      <c r="A1105" s="6">
        <v>1120</v>
      </c>
      <c r="B1105" s="88" t="s">
        <v>750</v>
      </c>
      <c r="D1105" s="120" t="s">
        <v>203</v>
      </c>
      <c r="E1105" s="120" t="s">
        <v>773</v>
      </c>
      <c r="F1105" s="120">
        <v>284303.81418900576</v>
      </c>
      <c r="G1105" s="123">
        <v>131.51255110146167</v>
      </c>
      <c r="H1105" s="110">
        <f t="shared" si="136"/>
        <v>113.48468062644366</v>
      </c>
      <c r="I1105" s="123">
        <v>56.392681340300051</v>
      </c>
      <c r="J1105" s="121">
        <v>0.8629190117290817</v>
      </c>
      <c r="K1105" s="121" t="s">
        <v>560</v>
      </c>
      <c r="L1105" s="122">
        <v>0.33240000000000003</v>
      </c>
      <c r="M1105" s="123">
        <v>1.8521002434728446</v>
      </c>
      <c r="N1105" s="113">
        <f t="shared" si="137"/>
        <v>0.92605012173642232</v>
      </c>
      <c r="O1105" s="113">
        <v>1</v>
      </c>
      <c r="P1105" s="123" t="s">
        <v>780</v>
      </c>
      <c r="Q1105" s="124">
        <v>7.1689999999999996</v>
      </c>
      <c r="R1105" s="123">
        <v>2.2412092170477531</v>
      </c>
      <c r="S1105" s="113">
        <f t="shared" si="138"/>
        <v>1.1206046085238766</v>
      </c>
      <c r="T1105" s="113">
        <v>1</v>
      </c>
      <c r="U1105" s="123" t="s">
        <v>780</v>
      </c>
      <c r="V1105" s="124">
        <v>0.15640000000000001</v>
      </c>
      <c r="W1105" s="114">
        <f t="shared" si="139"/>
        <v>9.8688399999999994E-4</v>
      </c>
      <c r="X1105" s="124">
        <v>1.262</v>
      </c>
      <c r="Y1105" s="113">
        <f t="shared" si="140"/>
        <v>0.63100000000000001</v>
      </c>
      <c r="Z1105" s="113">
        <v>1</v>
      </c>
      <c r="AA1105" s="123" t="s">
        <v>780</v>
      </c>
      <c r="AB1105" s="121">
        <v>0.82638435956127976</v>
      </c>
      <c r="AC1105" s="120">
        <v>1849.8492115190895</v>
      </c>
      <c r="AD1105" s="120">
        <v>29.852655264808391</v>
      </c>
      <c r="AE1105" s="120">
        <v>2132.6985550823674</v>
      </c>
      <c r="AF1105" s="120">
        <v>20.170233860456392</v>
      </c>
      <c r="AG1105" s="120">
        <v>2417.5841499921485</v>
      </c>
      <c r="AH1105" s="120">
        <v>21.421234508204684</v>
      </c>
      <c r="AI1105" s="123">
        <v>76.516435282101654</v>
      </c>
      <c r="AJ1105" s="144" t="s">
        <v>771</v>
      </c>
      <c r="AK1105" s="143">
        <f t="shared" si="141"/>
        <v>2417.5841499921485</v>
      </c>
      <c r="AL1105" s="143">
        <f t="shared" si="142"/>
        <v>21.421234508204684</v>
      </c>
      <c r="AM1105" s="143">
        <v>1</v>
      </c>
      <c r="AN1105" s="143">
        <v>26321</v>
      </c>
      <c r="AO1105" s="146" t="s">
        <v>774</v>
      </c>
      <c r="AP1105" s="26">
        <v>0</v>
      </c>
      <c r="AQ1105" s="141">
        <f t="shared" si="143"/>
        <v>23.483564717898346</v>
      </c>
      <c r="AR1105" s="145"/>
      <c r="AS1105" s="146"/>
      <c r="AT1105" s="145"/>
      <c r="AU1105" s="146"/>
      <c r="AV1105" s="145"/>
      <c r="AW1105" s="108"/>
      <c r="AX1105" s="144"/>
      <c r="AY1105" s="145"/>
      <c r="AZ1105" s="145"/>
      <c r="BA1105" s="145"/>
      <c r="BB1105" s="145"/>
      <c r="BC1105" s="145"/>
    </row>
    <row r="1106" spans="1:62" x14ac:dyDescent="0.2">
      <c r="A1106" s="6">
        <v>1121</v>
      </c>
      <c r="B1106" s="88" t="s">
        <v>750</v>
      </c>
      <c r="D1106" s="120" t="s">
        <v>204</v>
      </c>
      <c r="E1106" s="120" t="s">
        <v>773</v>
      </c>
      <c r="F1106" s="120">
        <v>795418.20338581712</v>
      </c>
      <c r="G1106" s="123">
        <v>736.06433970666353</v>
      </c>
      <c r="H1106" s="110">
        <f t="shared" si="136"/>
        <v>375.6379206306832</v>
      </c>
      <c r="I1106" s="123">
        <v>203.49267918695901</v>
      </c>
      <c r="J1106" s="121">
        <v>0.51033299722193104</v>
      </c>
      <c r="K1106" s="121">
        <v>0.84881855781644078</v>
      </c>
      <c r="L1106" s="122">
        <v>0.24910000000000002</v>
      </c>
      <c r="M1106" s="123">
        <v>1.0376742434243278</v>
      </c>
      <c r="N1106" s="113">
        <f t="shared" si="137"/>
        <v>0.5188371217121639</v>
      </c>
      <c r="O1106" s="113">
        <v>1</v>
      </c>
      <c r="P1106" s="123" t="s">
        <v>780</v>
      </c>
      <c r="Q1106" s="124">
        <v>3.8</v>
      </c>
      <c r="R1106" s="123">
        <v>1.7327682431863938</v>
      </c>
      <c r="S1106" s="113">
        <f t="shared" si="138"/>
        <v>0.86638412159319689</v>
      </c>
      <c r="T1106" s="113">
        <v>1</v>
      </c>
      <c r="U1106" s="123" t="s">
        <v>780</v>
      </c>
      <c r="V1106" s="124">
        <v>0.11070000000000001</v>
      </c>
      <c r="W1106" s="114">
        <f t="shared" si="139"/>
        <v>7.6825799999999996E-4</v>
      </c>
      <c r="X1106" s="124">
        <v>1.3879999999999999</v>
      </c>
      <c r="Y1106" s="113">
        <f t="shared" si="140"/>
        <v>0.69399999999999995</v>
      </c>
      <c r="Z1106" s="113">
        <v>1</v>
      </c>
      <c r="AA1106" s="123" t="s">
        <v>780</v>
      </c>
      <c r="AB1106" s="121">
        <v>0.59885345169769788</v>
      </c>
      <c r="AC1106" s="120">
        <v>1433.602250211288</v>
      </c>
      <c r="AD1106" s="120">
        <v>13.351901527672908</v>
      </c>
      <c r="AE1106" s="120">
        <v>1592.8115302319907</v>
      </c>
      <c r="AF1106" s="120">
        <v>14.025427674646153</v>
      </c>
      <c r="AG1106" s="120">
        <v>1810.4100260794407</v>
      </c>
      <c r="AH1106" s="120">
        <v>25.214532147111168</v>
      </c>
      <c r="AI1106" s="123">
        <v>79.186605772165649</v>
      </c>
      <c r="AJ1106" s="144" t="s">
        <v>771</v>
      </c>
      <c r="AK1106" s="143">
        <f t="shared" si="141"/>
        <v>1810.4100260794407</v>
      </c>
      <c r="AL1106" s="143">
        <f t="shared" si="142"/>
        <v>25.214532147111168</v>
      </c>
      <c r="AM1106" s="143">
        <v>1</v>
      </c>
      <c r="AN1106" s="143">
        <v>26321</v>
      </c>
      <c r="AO1106" s="146" t="s">
        <v>774</v>
      </c>
      <c r="AP1106" s="26">
        <v>0</v>
      </c>
      <c r="AQ1106" s="141">
        <f t="shared" si="143"/>
        <v>20.813394227834351</v>
      </c>
      <c r="AR1106" s="145"/>
      <c r="AS1106" s="146"/>
      <c r="AT1106" s="145"/>
      <c r="AU1106" s="146"/>
      <c r="AV1106" s="145"/>
      <c r="AW1106" s="108"/>
      <c r="AX1106" s="144"/>
      <c r="AY1106" s="145"/>
      <c r="AZ1106" s="145"/>
      <c r="BA1106" s="145"/>
      <c r="BB1106" s="145"/>
      <c r="BC1106" s="145"/>
    </row>
    <row r="1107" spans="1:62" x14ac:dyDescent="0.2">
      <c r="A1107" s="6">
        <v>1122</v>
      </c>
      <c r="B1107" s="88" t="s">
        <v>750</v>
      </c>
      <c r="D1107" s="120" t="s">
        <v>205</v>
      </c>
      <c r="E1107" s="120" t="s">
        <v>773</v>
      </c>
      <c r="F1107" s="120">
        <v>862779.08701402508</v>
      </c>
      <c r="G1107" s="123">
        <v>360.05944897296365</v>
      </c>
      <c r="H1107" s="110">
        <f t="shared" si="136"/>
        <v>239.3714199357378</v>
      </c>
      <c r="I1107" s="123">
        <v>186.22325367622483</v>
      </c>
      <c r="J1107" s="121">
        <v>0.66481082670798586</v>
      </c>
      <c r="K1107" s="121">
        <v>0.12968083809125097</v>
      </c>
      <c r="L1107" s="122">
        <v>0.44450000000000001</v>
      </c>
      <c r="M1107" s="123">
        <v>1.0830052037261297</v>
      </c>
      <c r="N1107" s="113">
        <f t="shared" si="137"/>
        <v>0.54150260186306487</v>
      </c>
      <c r="O1107" s="113">
        <v>1</v>
      </c>
      <c r="P1107" s="123" t="s">
        <v>780</v>
      </c>
      <c r="Q1107" s="124">
        <v>9.3710000000000004</v>
      </c>
      <c r="R1107" s="123">
        <v>1.3204148062801335</v>
      </c>
      <c r="S1107" s="113">
        <f t="shared" si="138"/>
        <v>0.66020740314006676</v>
      </c>
      <c r="T1107" s="113">
        <v>1</v>
      </c>
      <c r="U1107" s="123" t="s">
        <v>780</v>
      </c>
      <c r="V1107" s="124">
        <v>0.15290000000000001</v>
      </c>
      <c r="W1107" s="114">
        <f t="shared" si="139"/>
        <v>5.7750330000000015E-4</v>
      </c>
      <c r="X1107" s="124">
        <v>0.75540000000000007</v>
      </c>
      <c r="Y1107" s="113">
        <f t="shared" si="140"/>
        <v>0.37770000000000004</v>
      </c>
      <c r="Z1107" s="113">
        <v>1</v>
      </c>
      <c r="AA1107" s="123" t="s">
        <v>780</v>
      </c>
      <c r="AB1107" s="121">
        <v>0.82020074189956027</v>
      </c>
      <c r="AC1107" s="120">
        <v>2370.8933458106821</v>
      </c>
      <c r="AD1107" s="120">
        <v>21.520322264893366</v>
      </c>
      <c r="AE1107" s="120">
        <v>2374.9784149636434</v>
      </c>
      <c r="AF1107" s="120">
        <v>12.18733096254482</v>
      </c>
      <c r="AG1107" s="120">
        <v>2378.4858774378822</v>
      </c>
      <c r="AH1107" s="120">
        <v>12.873054305240395</v>
      </c>
      <c r="AI1107" s="123">
        <v>99.680782984703754</v>
      </c>
      <c r="AJ1107" s="144" t="s">
        <v>771</v>
      </c>
      <c r="AK1107" s="143">
        <f t="shared" si="141"/>
        <v>2378.4858774378822</v>
      </c>
      <c r="AL1107" s="143">
        <f t="shared" si="142"/>
        <v>12.873054305240395</v>
      </c>
      <c r="AM1107" s="143">
        <v>1</v>
      </c>
      <c r="AN1107" s="143">
        <v>26321</v>
      </c>
      <c r="AO1107" s="146" t="s">
        <v>774</v>
      </c>
      <c r="AP1107" s="26">
        <v>0</v>
      </c>
      <c r="AQ1107" s="141">
        <f t="shared" si="143"/>
        <v>0.31921701529624613</v>
      </c>
      <c r="AR1107" s="145"/>
      <c r="AS1107" s="146"/>
      <c r="AT1107" s="145"/>
      <c r="AU1107" s="146"/>
      <c r="AV1107" s="145"/>
      <c r="AW1107" s="108"/>
      <c r="AX1107" s="144"/>
      <c r="AY1107" s="145"/>
      <c r="AZ1107" s="145"/>
      <c r="BA1107" s="145"/>
      <c r="BB1107" s="145"/>
      <c r="BC1107" s="145"/>
    </row>
    <row r="1108" spans="1:62" x14ac:dyDescent="0.2">
      <c r="A1108" s="6">
        <v>1123</v>
      </c>
      <c r="B1108" s="88" t="s">
        <v>750</v>
      </c>
      <c r="D1108" s="120" t="s">
        <v>206</v>
      </c>
      <c r="E1108" s="120" t="s">
        <v>773</v>
      </c>
      <c r="F1108" s="120">
        <v>259501.75887094578</v>
      </c>
      <c r="G1108" s="123">
        <v>100.18748943506387</v>
      </c>
      <c r="H1108" s="110">
        <f t="shared" si="136"/>
        <v>141.11994428994922</v>
      </c>
      <c r="I1108" s="123">
        <v>59.888728691070703</v>
      </c>
      <c r="J1108" s="121">
        <v>1.4085585444419741</v>
      </c>
      <c r="K1108" s="121" t="s">
        <v>560</v>
      </c>
      <c r="L1108" s="122">
        <v>0.45660000000000001</v>
      </c>
      <c r="M1108" s="123">
        <v>1.0129288025528589</v>
      </c>
      <c r="N1108" s="113">
        <f t="shared" si="137"/>
        <v>0.50646440127642944</v>
      </c>
      <c r="O1108" s="113">
        <v>1</v>
      </c>
      <c r="P1108" s="123" t="s">
        <v>780</v>
      </c>
      <c r="Q1108" s="124">
        <v>9.6609999999999996</v>
      </c>
      <c r="R1108" s="123">
        <v>2.335637874361856</v>
      </c>
      <c r="S1108" s="113">
        <f t="shared" si="138"/>
        <v>1.167818937180928</v>
      </c>
      <c r="T1108" s="113">
        <v>1</v>
      </c>
      <c r="U1108" s="123" t="s">
        <v>780</v>
      </c>
      <c r="V1108" s="124">
        <v>0.15340000000000001</v>
      </c>
      <c r="W1108" s="114">
        <f t="shared" si="139"/>
        <v>1.6145350000000001E-3</v>
      </c>
      <c r="X1108" s="124">
        <v>2.105</v>
      </c>
      <c r="Y1108" s="113">
        <f t="shared" si="140"/>
        <v>1.0525</v>
      </c>
      <c r="Z1108" s="113">
        <v>1</v>
      </c>
      <c r="AA1108" s="123" t="s">
        <v>780</v>
      </c>
      <c r="AB1108" s="121">
        <v>0.43368401140935076</v>
      </c>
      <c r="AC1108" s="120">
        <v>2424.6398263578017</v>
      </c>
      <c r="AD1108" s="120">
        <v>20.502159773195672</v>
      </c>
      <c r="AE1108" s="120">
        <v>2402.9518103787973</v>
      </c>
      <c r="AF1108" s="120">
        <v>21.721739667905695</v>
      </c>
      <c r="AG1108" s="120">
        <v>2384.6232596785103</v>
      </c>
      <c r="AH1108" s="120">
        <v>35.842953648536643</v>
      </c>
      <c r="AI1108" s="123">
        <v>101.67810854468837</v>
      </c>
      <c r="AJ1108" s="144" t="s">
        <v>771</v>
      </c>
      <c r="AK1108" s="143">
        <f t="shared" si="141"/>
        <v>2384.6232596785103</v>
      </c>
      <c r="AL1108" s="143">
        <f t="shared" si="142"/>
        <v>35.842953648536643</v>
      </c>
      <c r="AM1108" s="143">
        <v>1</v>
      </c>
      <c r="AN1108" s="143">
        <v>26321</v>
      </c>
      <c r="AO1108" s="146" t="s">
        <v>774</v>
      </c>
      <c r="AP1108" s="26">
        <v>0</v>
      </c>
      <c r="AQ1108" s="141">
        <f t="shared" si="143"/>
        <v>-1.6781085446883708</v>
      </c>
      <c r="AR1108" s="145"/>
      <c r="AS1108" s="146"/>
      <c r="AT1108" s="145"/>
      <c r="AU1108" s="146"/>
      <c r="AV1108" s="145"/>
      <c r="AW1108" s="108"/>
      <c r="AX1108" s="144"/>
      <c r="AY1108" s="145"/>
      <c r="AZ1108" s="145"/>
      <c r="BA1108" s="145"/>
      <c r="BB1108" s="145"/>
      <c r="BC1108" s="145"/>
    </row>
    <row r="1109" spans="1:62" x14ac:dyDescent="0.2">
      <c r="A1109" s="6">
        <v>1124</v>
      </c>
      <c r="B1109" s="88" t="s">
        <v>750</v>
      </c>
      <c r="D1109" s="120" t="s">
        <v>207</v>
      </c>
      <c r="E1109" s="120" t="s">
        <v>773</v>
      </c>
      <c r="F1109" s="120">
        <v>448155.07349069259</v>
      </c>
      <c r="G1109" s="123">
        <v>1007.4283855427462</v>
      </c>
      <c r="H1109" s="110">
        <f t="shared" si="136"/>
        <v>234.4374970929064</v>
      </c>
      <c r="I1109" s="123">
        <v>75.460205930218848</v>
      </c>
      <c r="J1109" s="121">
        <v>0.23270884606512704</v>
      </c>
      <c r="K1109" s="121">
        <v>0.43499903475405927</v>
      </c>
      <c r="L1109" s="122">
        <v>6.5200000000000008E-2</v>
      </c>
      <c r="M1109" s="123">
        <v>5.3242975206311813</v>
      </c>
      <c r="N1109" s="113">
        <f t="shared" si="137"/>
        <v>2.6621487603155907</v>
      </c>
      <c r="O1109" s="113">
        <v>1</v>
      </c>
      <c r="P1109" s="123" t="s">
        <v>780</v>
      </c>
      <c r="Q1109" s="124">
        <v>1.321</v>
      </c>
      <c r="R1109" s="123">
        <v>5.422167030941262</v>
      </c>
      <c r="S1109" s="113">
        <f t="shared" si="138"/>
        <v>2.711083515470631</v>
      </c>
      <c r="T1109" s="113">
        <v>1</v>
      </c>
      <c r="U1109" s="123" t="s">
        <v>780</v>
      </c>
      <c r="V1109" s="124">
        <v>0.1469</v>
      </c>
      <c r="W1109" s="114">
        <f t="shared" si="139"/>
        <v>7.5359700000000006E-4</v>
      </c>
      <c r="X1109" s="124">
        <v>1.026</v>
      </c>
      <c r="Y1109" s="113">
        <f t="shared" si="140"/>
        <v>0.51300000000000001</v>
      </c>
      <c r="Z1109" s="113">
        <v>1</v>
      </c>
      <c r="AA1109" s="123" t="s">
        <v>780</v>
      </c>
      <c r="AB1109" s="121">
        <v>0.98195011150493994</v>
      </c>
      <c r="AC1109" s="120">
        <v>407.19055948677567</v>
      </c>
      <c r="AD1109" s="120">
        <v>21.043824957959202</v>
      </c>
      <c r="AE1109" s="120">
        <v>854.92655043769457</v>
      </c>
      <c r="AF1109" s="120">
        <v>31.828164486896981</v>
      </c>
      <c r="AG1109" s="120">
        <v>2310.5200542374901</v>
      </c>
      <c r="AH1109" s="120">
        <v>17.601907429787527</v>
      </c>
      <c r="AI1109" s="123">
        <v>17.623329377297065</v>
      </c>
      <c r="AJ1109" s="144" t="s">
        <v>771</v>
      </c>
      <c r="AK1109" s="143">
        <f t="shared" si="141"/>
        <v>2310.5200542374901</v>
      </c>
      <c r="AL1109" s="143">
        <f t="shared" si="142"/>
        <v>17.601907429787527</v>
      </c>
      <c r="AM1109" s="143">
        <v>1</v>
      </c>
      <c r="AN1109" s="143">
        <v>26321</v>
      </c>
      <c r="AO1109" s="146" t="s">
        <v>774</v>
      </c>
      <c r="AP1109" s="26">
        <v>0</v>
      </c>
      <c r="AQ1109" s="141">
        <f t="shared" si="143"/>
        <v>82.376670622702932</v>
      </c>
      <c r="AR1109" s="145"/>
      <c r="AS1109" s="146"/>
      <c r="AT1109" s="145"/>
      <c r="AU1109" s="146"/>
      <c r="AV1109" s="145"/>
      <c r="AW1109" s="108"/>
      <c r="AX1109" s="144"/>
      <c r="AY1109" s="145"/>
      <c r="AZ1109" s="145"/>
      <c r="BA1109" s="145"/>
      <c r="BB1109" s="145"/>
      <c r="BC1109" s="145"/>
    </row>
    <row r="1110" spans="1:62" x14ac:dyDescent="0.2">
      <c r="A1110" s="6">
        <v>1125</v>
      </c>
      <c r="B1110" s="88" t="s">
        <v>750</v>
      </c>
      <c r="D1110" s="120" t="s">
        <v>208</v>
      </c>
      <c r="E1110" s="120" t="s">
        <v>773</v>
      </c>
      <c r="F1110" s="120">
        <v>587792.91521093459</v>
      </c>
      <c r="G1110" s="123">
        <v>215.29768061822591</v>
      </c>
      <c r="H1110" s="110">
        <f t="shared" si="136"/>
        <v>124.27812374510958</v>
      </c>
      <c r="I1110" s="123">
        <v>103.07310048322752</v>
      </c>
      <c r="J1110" s="121">
        <v>0.57723856285049491</v>
      </c>
      <c r="K1110" s="121">
        <v>0.10407932473221138</v>
      </c>
      <c r="L1110" s="122">
        <v>0.4083</v>
      </c>
      <c r="M1110" s="123">
        <v>1.0596220289914655</v>
      </c>
      <c r="N1110" s="113">
        <f t="shared" si="137"/>
        <v>0.52981101449573276</v>
      </c>
      <c r="O1110" s="113">
        <v>1</v>
      </c>
      <c r="P1110" s="123" t="s">
        <v>780</v>
      </c>
      <c r="Q1110" s="124">
        <v>8.9649999999999999</v>
      </c>
      <c r="R1110" s="123">
        <v>1.2957817991453355</v>
      </c>
      <c r="S1110" s="113">
        <f t="shared" si="138"/>
        <v>0.64789089957266777</v>
      </c>
      <c r="T1110" s="113">
        <v>1</v>
      </c>
      <c r="U1110" s="123" t="s">
        <v>780</v>
      </c>
      <c r="V1110" s="124">
        <v>0.15930000000000002</v>
      </c>
      <c r="W1110" s="114">
        <f t="shared" si="139"/>
        <v>5.9402970000000006E-4</v>
      </c>
      <c r="X1110" s="124">
        <v>0.74580000000000002</v>
      </c>
      <c r="Y1110" s="113">
        <f t="shared" si="140"/>
        <v>0.37290000000000001</v>
      </c>
      <c r="Z1110" s="113">
        <v>1</v>
      </c>
      <c r="AA1110" s="123" t="s">
        <v>780</v>
      </c>
      <c r="AB1110" s="121">
        <v>0.81774727017339266</v>
      </c>
      <c r="AC1110" s="120">
        <v>2206.9916913881489</v>
      </c>
      <c r="AD1110" s="120">
        <v>19.833349770936366</v>
      </c>
      <c r="AE1110" s="120">
        <v>2334.3984811983046</v>
      </c>
      <c r="AF1110" s="120">
        <v>11.906285133902657</v>
      </c>
      <c r="AG1110" s="120">
        <v>2447.7255970433275</v>
      </c>
      <c r="AH1110" s="120">
        <v>12.620468994439907</v>
      </c>
      <c r="AI1110" s="123">
        <v>90.164996192956949</v>
      </c>
      <c r="AJ1110" s="144" t="s">
        <v>771</v>
      </c>
      <c r="AK1110" s="143">
        <f t="shared" si="141"/>
        <v>2447.7255970433275</v>
      </c>
      <c r="AL1110" s="143">
        <f t="shared" si="142"/>
        <v>12.620468994439907</v>
      </c>
      <c r="AM1110" s="143">
        <v>1</v>
      </c>
      <c r="AN1110" s="143">
        <v>26321</v>
      </c>
      <c r="AO1110" s="146" t="s">
        <v>774</v>
      </c>
      <c r="AP1110" s="26">
        <v>0</v>
      </c>
      <c r="AQ1110" s="141">
        <f t="shared" si="143"/>
        <v>9.8350038070430514</v>
      </c>
      <c r="AR1110" s="145"/>
      <c r="AS1110" s="146"/>
      <c r="AT1110" s="145"/>
      <c r="AU1110" s="146"/>
      <c r="AV1110" s="145"/>
      <c r="AW1110" s="108"/>
      <c r="AX1110" s="144"/>
      <c r="AY1110" s="145"/>
      <c r="AZ1110" s="145"/>
      <c r="BA1110" s="145"/>
      <c r="BB1110" s="145"/>
      <c r="BC1110" s="145"/>
    </row>
    <row r="1111" spans="1:62" x14ac:dyDescent="0.2">
      <c r="A1111" s="6">
        <v>1126</v>
      </c>
      <c r="B1111" s="88" t="s">
        <v>750</v>
      </c>
      <c r="D1111" s="120" t="s">
        <v>209</v>
      </c>
      <c r="E1111" s="120" t="s">
        <v>773</v>
      </c>
      <c r="F1111" s="120">
        <v>454917.65952130093</v>
      </c>
      <c r="G1111" s="123">
        <v>230.724868966532</v>
      </c>
      <c r="H1111" s="110">
        <f t="shared" si="136"/>
        <v>170.02624374121393</v>
      </c>
      <c r="I1111" s="123">
        <v>85.150809381821588</v>
      </c>
      <c r="J1111" s="121">
        <v>0.73692205137139866</v>
      </c>
      <c r="K1111" s="121">
        <v>0.18332453969861362</v>
      </c>
      <c r="L1111" s="122">
        <v>0.31180000000000002</v>
      </c>
      <c r="M1111" s="123">
        <v>1.1156559205467014</v>
      </c>
      <c r="N1111" s="113">
        <f t="shared" si="137"/>
        <v>0.55782796027335069</v>
      </c>
      <c r="O1111" s="113">
        <v>1</v>
      </c>
      <c r="P1111" s="123" t="s">
        <v>780</v>
      </c>
      <c r="Q1111" s="124">
        <v>6.5229999999999997</v>
      </c>
      <c r="R1111" s="123">
        <v>1.4707141481995902</v>
      </c>
      <c r="S1111" s="113">
        <f t="shared" si="138"/>
        <v>0.73535707409979512</v>
      </c>
      <c r="T1111" s="113">
        <v>1</v>
      </c>
      <c r="U1111" s="123" t="s">
        <v>780</v>
      </c>
      <c r="V1111" s="124">
        <v>0.15170000000000003</v>
      </c>
      <c r="W1111" s="114">
        <f t="shared" si="139"/>
        <v>7.268705500000002E-4</v>
      </c>
      <c r="X1111" s="124">
        <v>0.95830000000000004</v>
      </c>
      <c r="Y1111" s="113">
        <f t="shared" si="140"/>
        <v>0.47915000000000002</v>
      </c>
      <c r="Z1111" s="113">
        <v>1</v>
      </c>
      <c r="AA1111" s="123" t="s">
        <v>780</v>
      </c>
      <c r="AB1111" s="121">
        <v>0.75858107567161037</v>
      </c>
      <c r="AC1111" s="120">
        <v>1749.7483223903116</v>
      </c>
      <c r="AD1111" s="120">
        <v>17.118847678965267</v>
      </c>
      <c r="AE1111" s="120">
        <v>2049.0369657006577</v>
      </c>
      <c r="AF1111" s="120">
        <v>13.031678998603866</v>
      </c>
      <c r="AG1111" s="120">
        <v>2365.3547629474856</v>
      </c>
      <c r="AH1111" s="120">
        <v>16.35324282723656</v>
      </c>
      <c r="AI1111" s="123">
        <v>73.974033400805283</v>
      </c>
      <c r="AJ1111" s="144" t="s">
        <v>771</v>
      </c>
      <c r="AK1111" s="143">
        <f t="shared" si="141"/>
        <v>2365.3547629474856</v>
      </c>
      <c r="AL1111" s="143">
        <f t="shared" si="142"/>
        <v>16.35324282723656</v>
      </c>
      <c r="AM1111" s="143">
        <v>1</v>
      </c>
      <c r="AN1111" s="143">
        <v>26321</v>
      </c>
      <c r="AO1111" s="146" t="s">
        <v>774</v>
      </c>
      <c r="AP1111" s="26">
        <v>0</v>
      </c>
      <c r="AQ1111" s="141">
        <f t="shared" si="143"/>
        <v>26.025966599194717</v>
      </c>
      <c r="AR1111" s="145"/>
      <c r="AS1111" s="146"/>
      <c r="AT1111" s="145"/>
      <c r="AU1111" s="146"/>
      <c r="AV1111" s="145"/>
      <c r="AW1111" s="108"/>
      <c r="AX1111" s="144"/>
      <c r="AY1111" s="145"/>
      <c r="AZ1111" s="145"/>
      <c r="BA1111" s="145"/>
      <c r="BB1111" s="145"/>
      <c r="BC1111" s="145"/>
    </row>
    <row r="1112" spans="1:62" x14ac:dyDescent="0.2">
      <c r="A1112" s="6">
        <v>1127</v>
      </c>
      <c r="B1112" s="88" t="s">
        <v>750</v>
      </c>
      <c r="D1112" s="120" t="s">
        <v>210</v>
      </c>
      <c r="E1112" s="120" t="s">
        <v>773</v>
      </c>
      <c r="F1112" s="120">
        <v>225304.25676436187</v>
      </c>
      <c r="G1112" s="123">
        <v>85.51482549705338</v>
      </c>
      <c r="H1112" s="110">
        <f t="shared" si="136"/>
        <v>99.534253820048889</v>
      </c>
      <c r="I1112" s="123">
        <v>48.129115724876421</v>
      </c>
      <c r="J1112" s="121">
        <v>1.1639414948403137</v>
      </c>
      <c r="K1112" s="121" t="s">
        <v>560</v>
      </c>
      <c r="L1112" s="122">
        <v>0.443</v>
      </c>
      <c r="M1112" s="123">
        <v>1.1690374632891509</v>
      </c>
      <c r="N1112" s="113">
        <f t="shared" si="137"/>
        <v>0.58451873164457546</v>
      </c>
      <c r="O1112" s="113">
        <v>1</v>
      </c>
      <c r="P1112" s="123" t="s">
        <v>780</v>
      </c>
      <c r="Q1112" s="124">
        <v>9.3989999999999991</v>
      </c>
      <c r="R1112" s="123">
        <v>2.0361369030994334</v>
      </c>
      <c r="S1112" s="113">
        <f t="shared" si="138"/>
        <v>1.0180684515497167</v>
      </c>
      <c r="T1112" s="113">
        <v>1</v>
      </c>
      <c r="U1112" s="123" t="s">
        <v>780</v>
      </c>
      <c r="V1112" s="124">
        <v>0.15390000000000001</v>
      </c>
      <c r="W1112" s="114">
        <f t="shared" si="139"/>
        <v>1.2827565000000001E-3</v>
      </c>
      <c r="X1112" s="124">
        <v>1.667</v>
      </c>
      <c r="Y1112" s="113">
        <f t="shared" si="140"/>
        <v>0.83350000000000002</v>
      </c>
      <c r="Z1112" s="113">
        <v>1</v>
      </c>
      <c r="AA1112" s="123" t="s">
        <v>780</v>
      </c>
      <c r="AB1112" s="121">
        <v>0.57414482371476461</v>
      </c>
      <c r="AC1112" s="120">
        <v>2363.9473697751787</v>
      </c>
      <c r="AD1112" s="120">
        <v>23.176501716645816</v>
      </c>
      <c r="AE1112" s="120">
        <v>2377.7315115220299</v>
      </c>
      <c r="AF1112" s="120">
        <v>18.860540992757251</v>
      </c>
      <c r="AG1112" s="120">
        <v>2389.566866680816</v>
      </c>
      <c r="AH1112" s="120">
        <v>28.377943341675465</v>
      </c>
      <c r="AI1112" s="123">
        <v>98.927860221747068</v>
      </c>
      <c r="AJ1112" s="144" t="s">
        <v>771</v>
      </c>
      <c r="AK1112" s="143">
        <f t="shared" si="141"/>
        <v>2389.566866680816</v>
      </c>
      <c r="AL1112" s="143">
        <f t="shared" si="142"/>
        <v>28.377943341675465</v>
      </c>
      <c r="AM1112" s="143">
        <v>1</v>
      </c>
      <c r="AN1112" s="143">
        <v>26321</v>
      </c>
      <c r="AO1112" s="146" t="s">
        <v>774</v>
      </c>
      <c r="AP1112" s="26">
        <v>0</v>
      </c>
      <c r="AQ1112" s="141">
        <f t="shared" si="143"/>
        <v>1.0721397782529323</v>
      </c>
      <c r="AR1112" s="145"/>
      <c r="AS1112" s="146"/>
      <c r="AT1112" s="145"/>
      <c r="AU1112" s="146"/>
      <c r="AV1112" s="145"/>
      <c r="AW1112" s="108"/>
      <c r="AX1112" s="144"/>
      <c r="AY1112" s="145"/>
      <c r="AZ1112" s="145"/>
      <c r="BA1112" s="145"/>
      <c r="BB1112" s="145"/>
      <c r="BC1112" s="145"/>
    </row>
    <row r="1113" spans="1:62" x14ac:dyDescent="0.2">
      <c r="A1113" s="6">
        <v>1128</v>
      </c>
      <c r="B1113" s="88" t="s">
        <v>750</v>
      </c>
      <c r="D1113" s="120" t="s">
        <v>211</v>
      </c>
      <c r="E1113" s="120" t="s">
        <v>773</v>
      </c>
      <c r="F1113" s="120">
        <v>882204.50663749687</v>
      </c>
      <c r="G1113" s="123">
        <v>320.62983246445549</v>
      </c>
      <c r="H1113" s="110">
        <f t="shared" si="136"/>
        <v>198.25821014765265</v>
      </c>
      <c r="I1113" s="123">
        <v>245.35642282426488</v>
      </c>
      <c r="J1113" s="121">
        <v>0.61833987381580047</v>
      </c>
      <c r="K1113" s="121">
        <v>20.578391476277073</v>
      </c>
      <c r="L1113" s="122">
        <v>0.45270000000000005</v>
      </c>
      <c r="M1113" s="123">
        <v>2.7665094442453078</v>
      </c>
      <c r="N1113" s="113">
        <f t="shared" si="137"/>
        <v>1.3832547221226539</v>
      </c>
      <c r="O1113" s="113">
        <v>1</v>
      </c>
      <c r="P1113" s="123" t="s">
        <v>780</v>
      </c>
      <c r="Q1113" s="124">
        <v>9.766</v>
      </c>
      <c r="R1113" s="123">
        <v>6.8488342148226824</v>
      </c>
      <c r="S1113" s="113">
        <f t="shared" si="138"/>
        <v>3.4244171074113412</v>
      </c>
      <c r="T1113" s="113">
        <v>1</v>
      </c>
      <c r="U1113" s="123" t="s">
        <v>780</v>
      </c>
      <c r="V1113" s="124">
        <v>0.1565</v>
      </c>
      <c r="W1113" s="114">
        <f t="shared" si="139"/>
        <v>4.9023625000000001E-3</v>
      </c>
      <c r="X1113" s="124">
        <v>6.2649999999999997</v>
      </c>
      <c r="Y1113" s="113">
        <f t="shared" si="140"/>
        <v>3.1324999999999998</v>
      </c>
      <c r="Z1113" s="113">
        <v>1</v>
      </c>
      <c r="AA1113" s="123" t="s">
        <v>780</v>
      </c>
      <c r="AB1113" s="121">
        <v>0.40393873723178347</v>
      </c>
      <c r="AC1113" s="120">
        <v>2407.2772453371031</v>
      </c>
      <c r="AD1113" s="120">
        <v>55.817264987508224</v>
      </c>
      <c r="AE1113" s="120">
        <v>2412.9037780333224</v>
      </c>
      <c r="AF1113" s="120">
        <v>65.126891359381261</v>
      </c>
      <c r="AG1113" s="120">
        <v>2417.6542750198746</v>
      </c>
      <c r="AH1113" s="120">
        <v>106.34195778462906</v>
      </c>
      <c r="AI1113" s="123">
        <v>99.570781075276514</v>
      </c>
      <c r="AJ1113" s="144" t="s">
        <v>771</v>
      </c>
      <c r="AK1113" s="143">
        <f t="shared" si="141"/>
        <v>2417.6542750198746</v>
      </c>
      <c r="AL1113" s="143">
        <f t="shared" si="142"/>
        <v>106.34195778462906</v>
      </c>
      <c r="AM1113" s="143">
        <v>1</v>
      </c>
      <c r="AN1113" s="143">
        <v>26321</v>
      </c>
      <c r="AO1113" s="146" t="s">
        <v>774</v>
      </c>
      <c r="AP1113" s="26">
        <v>0</v>
      </c>
      <c r="AQ1113" s="141">
        <f t="shared" si="143"/>
        <v>0.42921892472348588</v>
      </c>
      <c r="AR1113" s="145"/>
      <c r="AS1113" s="146"/>
      <c r="AT1113" s="145"/>
      <c r="AU1113" s="146"/>
      <c r="AV1113" s="145"/>
      <c r="AW1113" s="108"/>
      <c r="AX1113" s="144"/>
      <c r="AY1113" s="145"/>
      <c r="AZ1113" s="145"/>
      <c r="BA1113" s="145"/>
      <c r="BB1113" s="145"/>
      <c r="BC1113" s="145"/>
    </row>
    <row r="1114" spans="1:62" x14ac:dyDescent="0.2">
      <c r="A1114" s="6">
        <v>1129</v>
      </c>
      <c r="B1114" s="88" t="s">
        <v>750</v>
      </c>
      <c r="D1114" s="120" t="s">
        <v>212</v>
      </c>
      <c r="E1114" s="120" t="s">
        <v>773</v>
      </c>
      <c r="F1114" s="120">
        <v>185187.80176419727</v>
      </c>
      <c r="G1114" s="123">
        <v>79.50760724046053</v>
      </c>
      <c r="H1114" s="110">
        <f t="shared" si="136"/>
        <v>57.21667810021534</v>
      </c>
      <c r="I1114" s="123">
        <v>34.956378529151976</v>
      </c>
      <c r="J1114" s="121">
        <v>0.71963778166749326</v>
      </c>
      <c r="K1114" s="121">
        <v>0.58667030642723395</v>
      </c>
      <c r="L1114" s="122">
        <v>0.36299999999999999</v>
      </c>
      <c r="M1114" s="123">
        <v>1.2148527831675622</v>
      </c>
      <c r="N1114" s="113">
        <f t="shared" si="137"/>
        <v>0.60742639158378109</v>
      </c>
      <c r="O1114" s="113">
        <v>1</v>
      </c>
      <c r="P1114" s="123" t="s">
        <v>780</v>
      </c>
      <c r="Q1114" s="124">
        <v>7.8179999999999996</v>
      </c>
      <c r="R1114" s="123">
        <v>2.4587886962519345</v>
      </c>
      <c r="S1114" s="113">
        <f t="shared" si="138"/>
        <v>1.2293943481259673</v>
      </c>
      <c r="T1114" s="113">
        <v>1</v>
      </c>
      <c r="U1114" s="123" t="s">
        <v>780</v>
      </c>
      <c r="V1114" s="124">
        <v>0.15620000000000001</v>
      </c>
      <c r="W1114" s="114">
        <f t="shared" si="139"/>
        <v>1.669778E-3</v>
      </c>
      <c r="X1114" s="124">
        <v>2.1379999999999999</v>
      </c>
      <c r="Y1114" s="113">
        <f t="shared" si="140"/>
        <v>1.069</v>
      </c>
      <c r="Z1114" s="113">
        <v>1</v>
      </c>
      <c r="AA1114" s="123" t="s">
        <v>780</v>
      </c>
      <c r="AB1114" s="121">
        <v>0.49408588262156422</v>
      </c>
      <c r="AC1114" s="120">
        <v>1996.5036295419804</v>
      </c>
      <c r="AD1114" s="120">
        <v>20.891974136889758</v>
      </c>
      <c r="AE1114" s="120">
        <v>2210.2751790110442</v>
      </c>
      <c r="AF1114" s="120">
        <v>22.379668482765737</v>
      </c>
      <c r="AG1114" s="120">
        <v>2414.827017938489</v>
      </c>
      <c r="AH1114" s="120">
        <v>36.294549443656315</v>
      </c>
      <c r="AI1114" s="123">
        <v>82.676879739666546</v>
      </c>
      <c r="AJ1114" s="144" t="s">
        <v>771</v>
      </c>
      <c r="AK1114" s="143">
        <f t="shared" si="141"/>
        <v>2414.827017938489</v>
      </c>
      <c r="AL1114" s="143">
        <f t="shared" si="142"/>
        <v>36.294549443656315</v>
      </c>
      <c r="AM1114" s="143">
        <v>1</v>
      </c>
      <c r="AN1114" s="143">
        <v>26321</v>
      </c>
      <c r="AO1114" s="146" t="s">
        <v>774</v>
      </c>
      <c r="AP1114" s="26">
        <v>0</v>
      </c>
      <c r="AQ1114" s="141">
        <f t="shared" si="143"/>
        <v>17.323120260333454</v>
      </c>
      <c r="AR1114" s="145"/>
      <c r="AS1114" s="146"/>
      <c r="AT1114" s="145"/>
      <c r="AU1114" s="146"/>
      <c r="AV1114" s="145"/>
      <c r="AW1114" s="108"/>
      <c r="AX1114" s="144"/>
      <c r="AY1114" s="145"/>
      <c r="AZ1114" s="145"/>
      <c r="BA1114" s="145"/>
      <c r="BB1114" s="145"/>
      <c r="BC1114" s="145"/>
    </row>
    <row r="1115" spans="1:62" s="94" customFormat="1" ht="14.25" customHeight="1" x14ac:dyDescent="0.2">
      <c r="A1115" s="6">
        <v>1131</v>
      </c>
      <c r="B1115" s="88" t="s">
        <v>750</v>
      </c>
      <c r="D1115" s="120" t="s">
        <v>295</v>
      </c>
      <c r="E1115" s="120" t="s">
        <v>773</v>
      </c>
      <c r="F1115" s="120">
        <v>1017114.1902389043</v>
      </c>
      <c r="G1115" s="120">
        <v>149.76530452666677</v>
      </c>
      <c r="H1115" s="110">
        <f t="shared" si="136"/>
        <v>228.16188419395274</v>
      </c>
      <c r="I1115" s="120">
        <v>90.223280605517758</v>
      </c>
      <c r="J1115" s="121">
        <v>1.523462893592467</v>
      </c>
      <c r="K1115" s="121">
        <v>0.32750198169864236</v>
      </c>
      <c r="L1115" s="122">
        <v>0.45020000000000004</v>
      </c>
      <c r="M1115" s="123">
        <v>2.4157709059778489</v>
      </c>
      <c r="N1115" s="113">
        <f t="shared" si="137"/>
        <v>1.2078854529889245</v>
      </c>
      <c r="O1115" s="113">
        <v>1</v>
      </c>
      <c r="P1115" s="123" t="s">
        <v>780</v>
      </c>
      <c r="Q1115" s="124">
        <v>9.5980000000000008</v>
      </c>
      <c r="R1115" s="123">
        <v>2.4740330582880077</v>
      </c>
      <c r="S1115" s="113">
        <f t="shared" si="138"/>
        <v>1.2370165291440038</v>
      </c>
      <c r="T1115" s="113">
        <v>1</v>
      </c>
      <c r="U1115" s="123" t="s">
        <v>780</v>
      </c>
      <c r="V1115" s="124">
        <v>0.15460000000000002</v>
      </c>
      <c r="W1115" s="114">
        <f t="shared" si="139"/>
        <v>4.1262740000000007E-4</v>
      </c>
      <c r="X1115" s="124">
        <v>0.53380000000000005</v>
      </c>
      <c r="Y1115" s="113">
        <f t="shared" si="140"/>
        <v>0.26690000000000003</v>
      </c>
      <c r="Z1115" s="113">
        <v>1</v>
      </c>
      <c r="AA1115" s="123" t="s">
        <v>780</v>
      </c>
      <c r="AB1115" s="121">
        <v>0.97645053605287102</v>
      </c>
      <c r="AC1115" s="120">
        <v>2395.9252804115167</v>
      </c>
      <c r="AD1115" s="120">
        <v>48.523558939427403</v>
      </c>
      <c r="AE1115" s="120">
        <v>2396.9491652844285</v>
      </c>
      <c r="AF1115" s="120">
        <v>23.009240922462141</v>
      </c>
      <c r="AG1115" s="120">
        <v>2397.8192912976656</v>
      </c>
      <c r="AH1115" s="120">
        <v>9.0780086744052859</v>
      </c>
      <c r="AI1115" s="123">
        <v>99.921011108175549</v>
      </c>
      <c r="AJ1115" s="144" t="s">
        <v>771</v>
      </c>
      <c r="AK1115" s="143">
        <f t="shared" si="141"/>
        <v>2397.8192912976656</v>
      </c>
      <c r="AL1115" s="143">
        <f t="shared" si="142"/>
        <v>9.0780086744052859</v>
      </c>
      <c r="AM1115" s="143">
        <v>1</v>
      </c>
      <c r="AN1115" s="143">
        <v>26321</v>
      </c>
      <c r="AO1115" s="146" t="s">
        <v>774</v>
      </c>
      <c r="AP1115" s="26">
        <v>0</v>
      </c>
      <c r="AQ1115" s="141">
        <f t="shared" si="143"/>
        <v>7.8988891824451457E-2</v>
      </c>
      <c r="AR1115" s="145"/>
      <c r="AS1115" s="146"/>
      <c r="AT1115" s="145"/>
      <c r="AU1115" s="146"/>
      <c r="AV1115" s="145"/>
      <c r="AW1115" s="108"/>
      <c r="AX1115" s="144"/>
      <c r="AY1115" s="145"/>
      <c r="AZ1115" s="145"/>
      <c r="BA1115" s="145"/>
      <c r="BB1115" s="145"/>
      <c r="BC1115" s="145"/>
      <c r="BD1115" s="26"/>
      <c r="BE1115" s="144"/>
      <c r="BF1115" s="144"/>
      <c r="BG1115" s="144"/>
      <c r="BH1115" s="144"/>
      <c r="BI1115" s="144"/>
      <c r="BJ1115" s="144"/>
    </row>
    <row r="1116" spans="1:62" s="94" customFormat="1" ht="14.25" customHeight="1" x14ac:dyDescent="0.2">
      <c r="A1116" s="6">
        <v>1132</v>
      </c>
      <c r="B1116" s="88" t="s">
        <v>750</v>
      </c>
      <c r="D1116" s="120" t="s">
        <v>296</v>
      </c>
      <c r="E1116" s="120" t="s">
        <v>773</v>
      </c>
      <c r="F1116" s="120">
        <v>1235915.429798299</v>
      </c>
      <c r="G1116" s="120">
        <v>173.63452776557526</v>
      </c>
      <c r="H1116" s="110">
        <f t="shared" si="136"/>
        <v>128.69994723217121</v>
      </c>
      <c r="I1116" s="120">
        <v>95.202853979521677</v>
      </c>
      <c r="J1116" s="121">
        <v>0.7412117214724111</v>
      </c>
      <c r="K1116" s="121">
        <v>0.5340840921720087</v>
      </c>
      <c r="L1116" s="122">
        <v>0.45120000000000005</v>
      </c>
      <c r="M1116" s="123">
        <v>2.8348433820995647</v>
      </c>
      <c r="N1116" s="113">
        <f t="shared" si="137"/>
        <v>1.4174216910497823</v>
      </c>
      <c r="O1116" s="113">
        <v>1</v>
      </c>
      <c r="P1116" s="123" t="s">
        <v>780</v>
      </c>
      <c r="Q1116" s="124">
        <v>9.718</v>
      </c>
      <c r="R1116" s="123">
        <v>3.1182213117380853</v>
      </c>
      <c r="S1116" s="113">
        <f t="shared" si="138"/>
        <v>1.5591106558690426</v>
      </c>
      <c r="T1116" s="113">
        <v>1</v>
      </c>
      <c r="U1116" s="123" t="s">
        <v>780</v>
      </c>
      <c r="V1116" s="124">
        <v>0.15620000000000001</v>
      </c>
      <c r="W1116" s="114">
        <f t="shared" si="139"/>
        <v>1.014519E-3</v>
      </c>
      <c r="X1116" s="124">
        <v>1.2989999999999999</v>
      </c>
      <c r="Y1116" s="113">
        <f t="shared" si="140"/>
        <v>0.64949999999999997</v>
      </c>
      <c r="Z1116" s="113">
        <v>1</v>
      </c>
      <c r="AA1116" s="123" t="s">
        <v>780</v>
      </c>
      <c r="AB1116" s="121">
        <v>0.90912193160511534</v>
      </c>
      <c r="AC1116" s="120">
        <v>2400.4788443067314</v>
      </c>
      <c r="AD1116" s="120">
        <v>57.068192538388757</v>
      </c>
      <c r="AE1116" s="120">
        <v>2408.4226563228449</v>
      </c>
      <c r="AF1116" s="120">
        <v>29.121478303378808</v>
      </c>
      <c r="AG1116" s="120">
        <v>2415.1450193597889</v>
      </c>
      <c r="AH1116" s="120">
        <v>22.051249686521221</v>
      </c>
      <c r="AI1116" s="123">
        <v>99.392741432274519</v>
      </c>
      <c r="AJ1116" s="144" t="s">
        <v>771</v>
      </c>
      <c r="AK1116" s="143">
        <f t="shared" si="141"/>
        <v>2415.1450193597889</v>
      </c>
      <c r="AL1116" s="143">
        <f t="shared" si="142"/>
        <v>22.051249686521221</v>
      </c>
      <c r="AM1116" s="143">
        <v>1</v>
      </c>
      <c r="AN1116" s="143">
        <v>26321</v>
      </c>
      <c r="AO1116" s="146" t="s">
        <v>774</v>
      </c>
      <c r="AP1116" s="26">
        <v>0</v>
      </c>
      <c r="AQ1116" s="141">
        <f t="shared" si="143"/>
        <v>0.6072585677254807</v>
      </c>
      <c r="AR1116" s="145"/>
      <c r="AS1116" s="146"/>
      <c r="AT1116" s="145"/>
      <c r="AU1116" s="146"/>
      <c r="AV1116" s="145"/>
      <c r="AW1116" s="108"/>
      <c r="AX1116" s="144"/>
      <c r="AY1116" s="145"/>
      <c r="AZ1116" s="145"/>
      <c r="BA1116" s="145"/>
      <c r="BB1116" s="145"/>
      <c r="BC1116" s="145"/>
      <c r="BD1116" s="26"/>
      <c r="BE1116" s="144"/>
      <c r="BF1116" s="144"/>
      <c r="BG1116" s="144"/>
      <c r="BH1116" s="144"/>
      <c r="BI1116" s="144"/>
      <c r="BJ1116" s="144"/>
    </row>
    <row r="1117" spans="1:62" s="94" customFormat="1" ht="14.25" customHeight="1" x14ac:dyDescent="0.2">
      <c r="A1117" s="6">
        <v>1133</v>
      </c>
      <c r="B1117" s="88" t="s">
        <v>750</v>
      </c>
      <c r="D1117" s="120" t="s">
        <v>297</v>
      </c>
      <c r="E1117" s="120" t="s">
        <v>773</v>
      </c>
      <c r="F1117" s="120">
        <v>789326.56952645583</v>
      </c>
      <c r="G1117" s="120">
        <v>107.99332414295802</v>
      </c>
      <c r="H1117" s="110">
        <f t="shared" si="136"/>
        <v>191.38264162770591</v>
      </c>
      <c r="I1117" s="120">
        <v>69.288947859040348</v>
      </c>
      <c r="J1117" s="121">
        <v>1.7721710406317326</v>
      </c>
      <c r="K1117" s="121">
        <v>6.916422152535788E-2</v>
      </c>
      <c r="L1117" s="122">
        <v>0.46610000000000001</v>
      </c>
      <c r="M1117" s="123">
        <v>2.2364968103926093</v>
      </c>
      <c r="N1117" s="113">
        <f t="shared" si="137"/>
        <v>1.1182484051963046</v>
      </c>
      <c r="O1117" s="113">
        <v>1</v>
      </c>
      <c r="P1117" s="123" t="s">
        <v>780</v>
      </c>
      <c r="Q1117" s="124">
        <v>10.39</v>
      </c>
      <c r="R1117" s="123">
        <v>2.2867602110864622</v>
      </c>
      <c r="S1117" s="113">
        <f t="shared" si="138"/>
        <v>1.1433801055432311</v>
      </c>
      <c r="T1117" s="113">
        <v>1</v>
      </c>
      <c r="U1117" s="123" t="s">
        <v>780</v>
      </c>
      <c r="V1117" s="124">
        <v>0.16170000000000001</v>
      </c>
      <c r="W1117" s="114">
        <f t="shared" si="139"/>
        <v>3.8549279999999998E-4</v>
      </c>
      <c r="X1117" s="124">
        <v>0.4768</v>
      </c>
      <c r="Y1117" s="113">
        <f t="shared" si="140"/>
        <v>0.2384</v>
      </c>
      <c r="Z1117" s="113">
        <v>1</v>
      </c>
      <c r="AA1117" s="123" t="s">
        <v>780</v>
      </c>
      <c r="AB1117" s="121">
        <v>0.97801982015859357</v>
      </c>
      <c r="AC1117" s="120">
        <v>2466.6307192226955</v>
      </c>
      <c r="AD1117" s="120">
        <v>46.002228285821275</v>
      </c>
      <c r="AE1117" s="120">
        <v>2470.2877033910549</v>
      </c>
      <c r="AF1117" s="120">
        <v>21.405100485601906</v>
      </c>
      <c r="AG1117" s="120">
        <v>2473.2978140330506</v>
      </c>
      <c r="AH1117" s="120">
        <v>8.0476905118084563</v>
      </c>
      <c r="AI1117" s="123">
        <v>99.730437039464988</v>
      </c>
      <c r="AJ1117" s="144" t="s">
        <v>771</v>
      </c>
      <c r="AK1117" s="143">
        <f t="shared" si="141"/>
        <v>2473.2978140330506</v>
      </c>
      <c r="AL1117" s="143">
        <f t="shared" si="142"/>
        <v>8.0476905118084563</v>
      </c>
      <c r="AM1117" s="143">
        <v>1</v>
      </c>
      <c r="AN1117" s="143">
        <v>26321</v>
      </c>
      <c r="AO1117" s="146" t="s">
        <v>774</v>
      </c>
      <c r="AP1117" s="26">
        <v>0</v>
      </c>
      <c r="AQ1117" s="141">
        <f t="shared" si="143"/>
        <v>0.26956296053501205</v>
      </c>
      <c r="AR1117" s="145"/>
      <c r="AS1117" s="146"/>
      <c r="AT1117" s="145"/>
      <c r="AU1117" s="146"/>
      <c r="AV1117" s="145"/>
      <c r="AW1117" s="108"/>
      <c r="AX1117" s="144"/>
      <c r="AY1117" s="145"/>
      <c r="AZ1117" s="145"/>
      <c r="BA1117" s="145"/>
      <c r="BB1117" s="145"/>
      <c r="BC1117" s="145"/>
      <c r="BD1117" s="26"/>
      <c r="BE1117" s="144"/>
      <c r="BF1117" s="144"/>
      <c r="BG1117" s="144"/>
      <c r="BH1117" s="144"/>
      <c r="BI1117" s="144"/>
      <c r="BJ1117" s="144"/>
    </row>
    <row r="1118" spans="1:62" s="94" customFormat="1" ht="14.25" customHeight="1" x14ac:dyDescent="0.2">
      <c r="A1118" s="6">
        <v>1134</v>
      </c>
      <c r="B1118" s="88" t="s">
        <v>750</v>
      </c>
      <c r="D1118" s="120" t="s">
        <v>298</v>
      </c>
      <c r="E1118" s="120" t="s">
        <v>773</v>
      </c>
      <c r="F1118" s="120">
        <v>1201673.4053919371</v>
      </c>
      <c r="G1118" s="120">
        <v>170.89192881570537</v>
      </c>
      <c r="H1118" s="110">
        <f t="shared" si="136"/>
        <v>358.56403304147887</v>
      </c>
      <c r="I1118" s="120">
        <v>112.44242276231159</v>
      </c>
      <c r="J1118" s="121">
        <v>2.0981917374703185</v>
      </c>
      <c r="K1118" s="121">
        <v>0.36364769763942206</v>
      </c>
      <c r="L1118" s="122">
        <v>0.45</v>
      </c>
      <c r="M1118" s="123">
        <v>2.4185890669291741</v>
      </c>
      <c r="N1118" s="113">
        <f t="shared" si="137"/>
        <v>1.209294533464587</v>
      </c>
      <c r="O1118" s="113">
        <v>1</v>
      </c>
      <c r="P1118" s="123" t="s">
        <v>780</v>
      </c>
      <c r="Q1118" s="124">
        <v>9.5709999999999997</v>
      </c>
      <c r="R1118" s="123">
        <v>2.4812749094261193</v>
      </c>
      <c r="S1118" s="113">
        <f t="shared" si="138"/>
        <v>1.2406374547130596</v>
      </c>
      <c r="T1118" s="113">
        <v>1</v>
      </c>
      <c r="U1118" s="123" t="s">
        <v>780</v>
      </c>
      <c r="V1118" s="124">
        <v>0.15430000000000002</v>
      </c>
      <c r="W1118" s="114">
        <f t="shared" si="139"/>
        <v>4.2756530000000008E-4</v>
      </c>
      <c r="X1118" s="124">
        <v>0.55420000000000003</v>
      </c>
      <c r="Y1118" s="113">
        <f t="shared" si="140"/>
        <v>0.27710000000000001</v>
      </c>
      <c r="Z1118" s="113">
        <v>1</v>
      </c>
      <c r="AA1118" s="123" t="s">
        <v>780</v>
      </c>
      <c r="AB1118" s="121">
        <v>0.97473643800660381</v>
      </c>
      <c r="AC1118" s="120">
        <v>2395.2626812401318</v>
      </c>
      <c r="AD1118" s="120">
        <v>48.569243689255927</v>
      </c>
      <c r="AE1118" s="120">
        <v>2394.3800371068401</v>
      </c>
      <c r="AF1118" s="120">
        <v>23.071202234859811</v>
      </c>
      <c r="AG1118" s="120">
        <v>2393.6292625212304</v>
      </c>
      <c r="AH1118" s="120">
        <v>9.4300848956429331</v>
      </c>
      <c r="AI1118" s="123">
        <v>100.06824025526745</v>
      </c>
      <c r="AJ1118" s="144" t="s">
        <v>771</v>
      </c>
      <c r="AK1118" s="143">
        <f t="shared" si="141"/>
        <v>2393.6292625212304</v>
      </c>
      <c r="AL1118" s="143">
        <f t="shared" si="142"/>
        <v>9.4300848956429331</v>
      </c>
      <c r="AM1118" s="143">
        <v>1</v>
      </c>
      <c r="AN1118" s="143">
        <v>26321</v>
      </c>
      <c r="AO1118" s="146" t="s">
        <v>774</v>
      </c>
      <c r="AP1118" s="26">
        <v>0</v>
      </c>
      <c r="AQ1118" s="141">
        <f t="shared" si="143"/>
        <v>-6.8240255267454586E-2</v>
      </c>
      <c r="AR1118" s="145"/>
      <c r="AS1118" s="146"/>
      <c r="AT1118" s="145"/>
      <c r="AU1118" s="146"/>
      <c r="AV1118" s="145"/>
      <c r="AW1118" s="108"/>
      <c r="AX1118" s="144"/>
      <c r="AY1118" s="145"/>
      <c r="AZ1118" s="145"/>
      <c r="BA1118" s="145"/>
      <c r="BB1118" s="145"/>
      <c r="BC1118" s="145"/>
      <c r="BD1118" s="26"/>
      <c r="BE1118" s="144"/>
      <c r="BF1118" s="144"/>
      <c r="BG1118" s="144"/>
      <c r="BH1118" s="144"/>
      <c r="BI1118" s="144"/>
      <c r="BJ1118" s="144"/>
    </row>
    <row r="1119" spans="1:62" s="94" customFormat="1" ht="14.25" customHeight="1" x14ac:dyDescent="0.2">
      <c r="A1119" s="6">
        <v>1135</v>
      </c>
      <c r="B1119" s="88" t="s">
        <v>750</v>
      </c>
      <c r="D1119" s="120" t="s">
        <v>299</v>
      </c>
      <c r="E1119" s="120" t="s">
        <v>773</v>
      </c>
      <c r="F1119" s="120">
        <v>1048041.2672410157</v>
      </c>
      <c r="G1119" s="120">
        <v>457.5211615504146</v>
      </c>
      <c r="H1119" s="110">
        <f t="shared" si="136"/>
        <v>253.05718303813822</v>
      </c>
      <c r="I1119" s="120">
        <v>94.112073039867056</v>
      </c>
      <c r="J1119" s="121">
        <v>0.55310487099787109</v>
      </c>
      <c r="K1119" s="121">
        <v>0.4205262551200552</v>
      </c>
      <c r="L1119" s="122">
        <v>0.16839999999999999</v>
      </c>
      <c r="M1119" s="123">
        <v>3.695192572900118</v>
      </c>
      <c r="N1119" s="113">
        <f t="shared" si="137"/>
        <v>1.847596286450059</v>
      </c>
      <c r="O1119" s="113">
        <v>1</v>
      </c>
      <c r="P1119" s="123" t="s">
        <v>780</v>
      </c>
      <c r="Q1119" s="124">
        <v>3.5430000000000001</v>
      </c>
      <c r="R1119" s="123">
        <v>3.7539752087639022</v>
      </c>
      <c r="S1119" s="113">
        <f t="shared" si="138"/>
        <v>1.8769876043819511</v>
      </c>
      <c r="T1119" s="113">
        <v>1</v>
      </c>
      <c r="U1119" s="123" t="s">
        <v>780</v>
      </c>
      <c r="V1119" s="124">
        <v>0.15259999999999999</v>
      </c>
      <c r="W1119" s="114">
        <f t="shared" si="139"/>
        <v>5.0487709999999996E-4</v>
      </c>
      <c r="X1119" s="124">
        <v>0.66170000000000007</v>
      </c>
      <c r="Y1119" s="113">
        <f t="shared" si="140"/>
        <v>0.33085000000000003</v>
      </c>
      <c r="Z1119" s="113">
        <v>1</v>
      </c>
      <c r="AA1119" s="123" t="s">
        <v>780</v>
      </c>
      <c r="AB1119" s="121">
        <v>0.98434122960467285</v>
      </c>
      <c r="AC1119" s="120">
        <v>1003.3392221129362</v>
      </c>
      <c r="AD1119" s="120">
        <v>34.425860896960216</v>
      </c>
      <c r="AE1119" s="120">
        <v>1536.9620403121148</v>
      </c>
      <c r="AF1119" s="120">
        <v>30.17151516249487</v>
      </c>
      <c r="AG1119" s="120">
        <v>2375.2662232002381</v>
      </c>
      <c r="AH1119" s="120">
        <v>11.280822159910233</v>
      </c>
      <c r="AI1119" s="123">
        <v>42.241127007696825</v>
      </c>
      <c r="AJ1119" s="144" t="s">
        <v>771</v>
      </c>
      <c r="AK1119" s="143">
        <f t="shared" si="141"/>
        <v>2375.2662232002381</v>
      </c>
      <c r="AL1119" s="143">
        <f t="shared" si="142"/>
        <v>11.280822159910233</v>
      </c>
      <c r="AM1119" s="143">
        <v>1</v>
      </c>
      <c r="AN1119" s="143">
        <v>26321</v>
      </c>
      <c r="AO1119" s="146" t="s">
        <v>774</v>
      </c>
      <c r="AP1119" s="26">
        <v>0</v>
      </c>
      <c r="AQ1119" s="141">
        <f t="shared" si="143"/>
        <v>57.758872992303175</v>
      </c>
      <c r="AR1119" s="145"/>
      <c r="AS1119" s="146"/>
      <c r="AT1119" s="145"/>
      <c r="AU1119" s="146"/>
      <c r="AV1119" s="145"/>
      <c r="AW1119" s="108"/>
      <c r="AX1119" s="144"/>
      <c r="AY1119" s="145"/>
      <c r="AZ1119" s="145"/>
      <c r="BA1119" s="145"/>
      <c r="BB1119" s="145"/>
      <c r="BC1119" s="145"/>
      <c r="BD1119" s="26"/>
      <c r="BE1119" s="144"/>
      <c r="BF1119" s="144"/>
      <c r="BG1119" s="144"/>
      <c r="BH1119" s="144"/>
      <c r="BI1119" s="144"/>
      <c r="BJ1119" s="144"/>
    </row>
    <row r="1120" spans="1:62" s="94" customFormat="1" ht="14.25" customHeight="1" x14ac:dyDescent="0.2">
      <c r="A1120" s="6">
        <v>1136</v>
      </c>
      <c r="B1120" s="88" t="s">
        <v>750</v>
      </c>
      <c r="D1120" s="120" t="s">
        <v>300</v>
      </c>
      <c r="E1120" s="120" t="s">
        <v>773</v>
      </c>
      <c r="F1120" s="120">
        <v>1081408.9478383483</v>
      </c>
      <c r="G1120" s="120">
        <v>154.15782747092143</v>
      </c>
      <c r="H1120" s="110">
        <f t="shared" si="136"/>
        <v>171.89773104665127</v>
      </c>
      <c r="I1120" s="120">
        <v>87.057671442450314</v>
      </c>
      <c r="J1120" s="121">
        <v>1.1150762427491792</v>
      </c>
      <c r="K1120" s="121">
        <v>0.37598996291746817</v>
      </c>
      <c r="L1120" s="122">
        <v>0.44780000000000003</v>
      </c>
      <c r="M1120" s="123">
        <v>2.1279056868663595</v>
      </c>
      <c r="N1120" s="113">
        <f t="shared" si="137"/>
        <v>1.0639528434331798</v>
      </c>
      <c r="O1120" s="113">
        <v>1</v>
      </c>
      <c r="P1120" s="123" t="s">
        <v>780</v>
      </c>
      <c r="Q1120" s="124">
        <v>9.5109999999999992</v>
      </c>
      <c r="R1120" s="123">
        <v>2.1898046505155486</v>
      </c>
      <c r="S1120" s="113">
        <f t="shared" si="138"/>
        <v>1.0949023252577743</v>
      </c>
      <c r="T1120" s="113">
        <v>1</v>
      </c>
      <c r="U1120" s="123" t="s">
        <v>780</v>
      </c>
      <c r="V1120" s="124">
        <v>0.154</v>
      </c>
      <c r="W1120" s="114">
        <f t="shared" si="139"/>
        <v>3.9808999999999998E-4</v>
      </c>
      <c r="X1120" s="124">
        <v>0.51700000000000002</v>
      </c>
      <c r="Y1120" s="113">
        <f t="shared" si="140"/>
        <v>0.25850000000000001</v>
      </c>
      <c r="Z1120" s="113">
        <v>1</v>
      </c>
      <c r="AA1120" s="123" t="s">
        <v>780</v>
      </c>
      <c r="AB1120" s="121">
        <v>0.9717331116112955</v>
      </c>
      <c r="AC1120" s="120">
        <v>2385.5962230011442</v>
      </c>
      <c r="AD1120" s="120">
        <v>42.569553624789933</v>
      </c>
      <c r="AE1120" s="120">
        <v>2388.6422575238157</v>
      </c>
      <c r="AF1120" s="120">
        <v>20.321584410685318</v>
      </c>
      <c r="AG1120" s="120">
        <v>2391.2411968320757</v>
      </c>
      <c r="AH1120" s="120">
        <v>8.798611199001293</v>
      </c>
      <c r="AI1120" s="123">
        <v>99.76393122373392</v>
      </c>
      <c r="AJ1120" s="144" t="s">
        <v>771</v>
      </c>
      <c r="AK1120" s="143">
        <f t="shared" si="141"/>
        <v>2391.2411968320757</v>
      </c>
      <c r="AL1120" s="143">
        <f t="shared" si="142"/>
        <v>8.798611199001293</v>
      </c>
      <c r="AM1120" s="143">
        <v>1</v>
      </c>
      <c r="AN1120" s="143">
        <v>26321</v>
      </c>
      <c r="AO1120" s="146" t="s">
        <v>774</v>
      </c>
      <c r="AP1120" s="26">
        <v>0</v>
      </c>
      <c r="AQ1120" s="141">
        <f t="shared" si="143"/>
        <v>0.23606877626608025</v>
      </c>
      <c r="AR1120" s="145"/>
      <c r="AS1120" s="146"/>
      <c r="AT1120" s="145"/>
      <c r="AU1120" s="146"/>
      <c r="AV1120" s="145"/>
      <c r="AW1120" s="108"/>
      <c r="AX1120" s="144"/>
      <c r="AY1120" s="145"/>
      <c r="AZ1120" s="145"/>
      <c r="BA1120" s="145"/>
      <c r="BB1120" s="145"/>
      <c r="BC1120" s="145"/>
      <c r="BD1120" s="26"/>
      <c r="BE1120" s="144"/>
      <c r="BF1120" s="144"/>
      <c r="BG1120" s="144"/>
      <c r="BH1120" s="144"/>
      <c r="BI1120" s="144"/>
      <c r="BJ1120" s="144"/>
    </row>
    <row r="1121" spans="1:62" s="94" customFormat="1" ht="14.25" customHeight="1" x14ac:dyDescent="0.2">
      <c r="A1121" s="6">
        <v>1137</v>
      </c>
      <c r="B1121" s="88" t="s">
        <v>750</v>
      </c>
      <c r="D1121" s="120" t="s">
        <v>301</v>
      </c>
      <c r="E1121" s="120" t="s">
        <v>773</v>
      </c>
      <c r="F1121" s="120">
        <v>1227094.1305952473</v>
      </c>
      <c r="G1121" s="120">
        <v>465.40679110842905</v>
      </c>
      <c r="H1121" s="110">
        <f t="shared" si="136"/>
        <v>283.56995611970575</v>
      </c>
      <c r="I1121" s="120">
        <v>131.39171089761803</v>
      </c>
      <c r="J1121" s="121">
        <v>0.60929483956249464</v>
      </c>
      <c r="K1121" s="121">
        <v>1.101226621001038</v>
      </c>
      <c r="L1121" s="122">
        <v>0.22640000000000002</v>
      </c>
      <c r="M1121" s="123">
        <v>4.3453610499245556</v>
      </c>
      <c r="N1121" s="113">
        <f t="shared" si="137"/>
        <v>2.1726805249622778</v>
      </c>
      <c r="O1121" s="113">
        <v>1</v>
      </c>
      <c r="P1121" s="123" t="s">
        <v>780</v>
      </c>
      <c r="Q1121" s="124">
        <v>5.1769999999999996</v>
      </c>
      <c r="R1121" s="123">
        <v>4.4062380675356287</v>
      </c>
      <c r="S1121" s="113">
        <f t="shared" si="138"/>
        <v>2.2031190337678144</v>
      </c>
      <c r="T1121" s="113">
        <v>1</v>
      </c>
      <c r="U1121" s="123" t="s">
        <v>780</v>
      </c>
      <c r="V1121" s="124">
        <v>0.16589999999999999</v>
      </c>
      <c r="W1121" s="114">
        <f t="shared" si="139"/>
        <v>6.0545205000000005E-4</v>
      </c>
      <c r="X1121" s="124">
        <v>0.7299000000000001</v>
      </c>
      <c r="Y1121" s="113">
        <f t="shared" si="140"/>
        <v>0.36495000000000005</v>
      </c>
      <c r="Z1121" s="113">
        <v>1</v>
      </c>
      <c r="AA1121" s="123" t="s">
        <v>780</v>
      </c>
      <c r="AB1121" s="121">
        <v>0.98618390185051419</v>
      </c>
      <c r="AC1121" s="120">
        <v>1315.3433219033466</v>
      </c>
      <c r="AD1121" s="120">
        <v>51.910864217623839</v>
      </c>
      <c r="AE1121" s="120">
        <v>1848.8008977489194</v>
      </c>
      <c r="AF1121" s="120">
        <v>38.206755523870015</v>
      </c>
      <c r="AG1121" s="120">
        <v>2516.41996030276</v>
      </c>
      <c r="AH1121" s="120">
        <v>12.266516120252467</v>
      </c>
      <c r="AI1121" s="123">
        <v>52.270421577211323</v>
      </c>
      <c r="AJ1121" s="144" t="s">
        <v>771</v>
      </c>
      <c r="AK1121" s="143">
        <f t="shared" si="141"/>
        <v>2516.41996030276</v>
      </c>
      <c r="AL1121" s="143">
        <f t="shared" si="142"/>
        <v>12.266516120252467</v>
      </c>
      <c r="AM1121" s="143">
        <v>1</v>
      </c>
      <c r="AN1121" s="143">
        <v>26321</v>
      </c>
      <c r="AO1121" s="146" t="s">
        <v>774</v>
      </c>
      <c r="AP1121" s="26">
        <v>0</v>
      </c>
      <c r="AQ1121" s="141">
        <f t="shared" si="143"/>
        <v>47.729578422788677</v>
      </c>
      <c r="AR1121" s="145"/>
      <c r="AS1121" s="146"/>
      <c r="AT1121" s="145"/>
      <c r="AU1121" s="146"/>
      <c r="AV1121" s="145"/>
      <c r="AW1121" s="108"/>
      <c r="AX1121" s="144"/>
      <c r="AY1121" s="145"/>
      <c r="AZ1121" s="145"/>
      <c r="BA1121" s="145"/>
      <c r="BB1121" s="145"/>
      <c r="BC1121" s="145"/>
      <c r="BD1121" s="26"/>
      <c r="BE1121" s="144"/>
      <c r="BF1121" s="144"/>
      <c r="BG1121" s="144"/>
      <c r="BH1121" s="144"/>
      <c r="BI1121" s="144"/>
      <c r="BJ1121" s="144"/>
    </row>
    <row r="1122" spans="1:62" s="94" customFormat="1" ht="14.25" customHeight="1" x14ac:dyDescent="0.2">
      <c r="A1122" s="6">
        <v>1138</v>
      </c>
      <c r="B1122" s="88" t="s">
        <v>750</v>
      </c>
      <c r="D1122" s="120" t="s">
        <v>302</v>
      </c>
      <c r="E1122" s="120" t="s">
        <v>773</v>
      </c>
      <c r="F1122" s="120">
        <v>1136696.1127469467</v>
      </c>
      <c r="G1122" s="120">
        <v>164.76525068816196</v>
      </c>
      <c r="H1122" s="110">
        <f t="shared" si="136"/>
        <v>441.07148249161116</v>
      </c>
      <c r="I1122" s="120">
        <v>96.994520767697168</v>
      </c>
      <c r="J1122" s="121">
        <v>2.6769690857108697</v>
      </c>
      <c r="K1122" s="121">
        <v>0.21074891403089932</v>
      </c>
      <c r="L1122" s="122">
        <v>0.43530000000000002</v>
      </c>
      <c r="M1122" s="123">
        <v>2.2086298157184738</v>
      </c>
      <c r="N1122" s="113">
        <f t="shared" si="137"/>
        <v>1.1043149078592369</v>
      </c>
      <c r="O1122" s="113">
        <v>1</v>
      </c>
      <c r="P1122" s="123" t="s">
        <v>780</v>
      </c>
      <c r="Q1122" s="124">
        <v>9.3140000000000001</v>
      </c>
      <c r="R1122" s="123">
        <v>2.2529834723698237</v>
      </c>
      <c r="S1122" s="113">
        <f t="shared" si="138"/>
        <v>1.1264917361849118</v>
      </c>
      <c r="T1122" s="113">
        <v>1</v>
      </c>
      <c r="U1122" s="123" t="s">
        <v>780</v>
      </c>
      <c r="V1122" s="124">
        <v>0.1552</v>
      </c>
      <c r="W1122" s="114">
        <f t="shared" si="139"/>
        <v>3.4516480000000007E-4</v>
      </c>
      <c r="X1122" s="124">
        <v>0.44480000000000003</v>
      </c>
      <c r="Y1122" s="113">
        <f t="shared" si="140"/>
        <v>0.22240000000000001</v>
      </c>
      <c r="Z1122" s="113">
        <v>1</v>
      </c>
      <c r="AA1122" s="123" t="s">
        <v>780</v>
      </c>
      <c r="AB1122" s="121">
        <v>0.98031336794286561</v>
      </c>
      <c r="AC1122" s="120">
        <v>2329.4761202477248</v>
      </c>
      <c r="AD1122" s="120">
        <v>43.324325285727355</v>
      </c>
      <c r="AE1122" s="120">
        <v>2369.3940010309739</v>
      </c>
      <c r="AF1122" s="120">
        <v>20.871452932797183</v>
      </c>
      <c r="AG1122" s="120">
        <v>2403.9166397846939</v>
      </c>
      <c r="AH1122" s="120">
        <v>7.5611913622659808</v>
      </c>
      <c r="AI1122" s="123">
        <v>96.903365187253897</v>
      </c>
      <c r="AJ1122" s="144" t="s">
        <v>771</v>
      </c>
      <c r="AK1122" s="143">
        <f t="shared" si="141"/>
        <v>2403.9166397846939</v>
      </c>
      <c r="AL1122" s="143">
        <f t="shared" si="142"/>
        <v>7.5611913622659808</v>
      </c>
      <c r="AM1122" s="143">
        <v>1</v>
      </c>
      <c r="AN1122" s="143">
        <v>26321</v>
      </c>
      <c r="AO1122" s="146" t="s">
        <v>774</v>
      </c>
      <c r="AP1122" s="26">
        <v>0</v>
      </c>
      <c r="AQ1122" s="141">
        <f t="shared" si="143"/>
        <v>3.0966348127461032</v>
      </c>
      <c r="AR1122" s="145"/>
      <c r="AS1122" s="146"/>
      <c r="AT1122" s="145"/>
      <c r="AU1122" s="146"/>
      <c r="AV1122" s="145"/>
      <c r="AW1122" s="108"/>
      <c r="AX1122" s="144"/>
      <c r="AY1122" s="145"/>
      <c r="AZ1122" s="145"/>
      <c r="BA1122" s="145"/>
      <c r="BB1122" s="145"/>
      <c r="BC1122" s="145"/>
      <c r="BD1122" s="26"/>
      <c r="BE1122" s="144"/>
      <c r="BF1122" s="144"/>
      <c r="BG1122" s="144"/>
      <c r="BH1122" s="144"/>
      <c r="BI1122" s="144"/>
      <c r="BJ1122" s="144"/>
    </row>
    <row r="1123" spans="1:62" s="94" customFormat="1" ht="14.25" customHeight="1" x14ac:dyDescent="0.2">
      <c r="A1123" s="6">
        <v>1139</v>
      </c>
      <c r="B1123" s="88" t="s">
        <v>750</v>
      </c>
      <c r="D1123" s="120" t="s">
        <v>303</v>
      </c>
      <c r="E1123" s="120" t="s">
        <v>773</v>
      </c>
      <c r="F1123" s="120">
        <v>2360597.0175936031</v>
      </c>
      <c r="G1123" s="120">
        <v>683.7325260018697</v>
      </c>
      <c r="H1123" s="110">
        <f t="shared" si="136"/>
        <v>185.58959333929246</v>
      </c>
      <c r="I1123" s="120">
        <v>268.7101301916764</v>
      </c>
      <c r="J1123" s="121">
        <v>0.27143595818752225</v>
      </c>
      <c r="K1123" s="121">
        <v>0.48800510418247078</v>
      </c>
      <c r="L1123" s="122">
        <v>0.36090000000000005</v>
      </c>
      <c r="M1123" s="123">
        <v>2.3510388613608804</v>
      </c>
      <c r="N1123" s="113">
        <f t="shared" si="137"/>
        <v>1.1755194306804402</v>
      </c>
      <c r="O1123" s="113">
        <v>1</v>
      </c>
      <c r="P1123" s="123" t="s">
        <v>780</v>
      </c>
      <c r="Q1123" s="124">
        <v>7.3680000000000003</v>
      </c>
      <c r="R1123" s="123">
        <v>2.4240107147921859</v>
      </c>
      <c r="S1123" s="113">
        <f t="shared" si="138"/>
        <v>1.2120053573960929</v>
      </c>
      <c r="T1123" s="113">
        <v>1</v>
      </c>
      <c r="U1123" s="123" t="s">
        <v>780</v>
      </c>
      <c r="V1123" s="124">
        <v>0.14809999999999998</v>
      </c>
      <c r="W1123" s="114">
        <f t="shared" si="139"/>
        <v>4.3711714999999994E-4</v>
      </c>
      <c r="X1123" s="124">
        <v>0.59030000000000005</v>
      </c>
      <c r="Y1123" s="113">
        <f t="shared" si="140"/>
        <v>0.29515000000000002</v>
      </c>
      <c r="Z1123" s="113">
        <v>1</v>
      </c>
      <c r="AA1123" s="123" t="s">
        <v>780</v>
      </c>
      <c r="AB1123" s="121">
        <v>0.96989623313708762</v>
      </c>
      <c r="AC1123" s="120">
        <v>1986.242962099167</v>
      </c>
      <c r="AD1123" s="120">
        <v>40.314333963601257</v>
      </c>
      <c r="AE1123" s="120">
        <v>2157.1137147865393</v>
      </c>
      <c r="AF1123" s="120">
        <v>21.906343657767138</v>
      </c>
      <c r="AG1123" s="120">
        <v>2323.9658704932153</v>
      </c>
      <c r="AH1123" s="120">
        <v>10.117059674963238</v>
      </c>
      <c r="AI1123" s="123">
        <v>85.467819786769354</v>
      </c>
      <c r="AJ1123" s="144" t="s">
        <v>771</v>
      </c>
      <c r="AK1123" s="143">
        <f t="shared" si="141"/>
        <v>2323.9658704932153</v>
      </c>
      <c r="AL1123" s="143">
        <f t="shared" si="142"/>
        <v>10.117059674963238</v>
      </c>
      <c r="AM1123" s="143">
        <v>1</v>
      </c>
      <c r="AN1123" s="143">
        <v>26321</v>
      </c>
      <c r="AO1123" s="146" t="s">
        <v>774</v>
      </c>
      <c r="AP1123" s="26">
        <v>0</v>
      </c>
      <c r="AQ1123" s="141">
        <f t="shared" si="143"/>
        <v>14.532180213230646</v>
      </c>
      <c r="AR1123" s="145"/>
      <c r="AS1123" s="146"/>
      <c r="AT1123" s="145"/>
      <c r="AU1123" s="146"/>
      <c r="AV1123" s="145"/>
      <c r="AW1123" s="108"/>
      <c r="AX1123" s="144"/>
      <c r="AY1123" s="145"/>
      <c r="AZ1123" s="145"/>
      <c r="BA1123" s="145"/>
      <c r="BB1123" s="145"/>
      <c r="BC1123" s="145"/>
      <c r="BD1123" s="26"/>
      <c r="BE1123" s="144"/>
      <c r="BF1123" s="144"/>
      <c r="BG1123" s="144"/>
      <c r="BH1123" s="144"/>
      <c r="BI1123" s="144"/>
      <c r="BJ1123" s="144"/>
    </row>
    <row r="1124" spans="1:62" s="94" customFormat="1" ht="14.25" customHeight="1" x14ac:dyDescent="0.2">
      <c r="A1124" s="6">
        <v>1140</v>
      </c>
      <c r="B1124" s="88" t="s">
        <v>750</v>
      </c>
      <c r="D1124" s="120" t="s">
        <v>304</v>
      </c>
      <c r="E1124" s="120" t="s">
        <v>773</v>
      </c>
      <c r="F1124" s="120">
        <v>1277499.8140537248</v>
      </c>
      <c r="G1124" s="120">
        <v>368.47409877074955</v>
      </c>
      <c r="H1124" s="110">
        <f t="shared" si="136"/>
        <v>127.8829821560556</v>
      </c>
      <c r="I1124" s="120">
        <v>106.43026757387364</v>
      </c>
      <c r="J1124" s="121">
        <v>0.34706098090118265</v>
      </c>
      <c r="K1124" s="121">
        <v>0.2324627315794269</v>
      </c>
      <c r="L1124" s="122">
        <v>0.25420000000000004</v>
      </c>
      <c r="M1124" s="123">
        <v>3.249151236205059</v>
      </c>
      <c r="N1124" s="113">
        <f t="shared" si="137"/>
        <v>1.6245756181025295</v>
      </c>
      <c r="O1124" s="113">
        <v>1</v>
      </c>
      <c r="P1124" s="123" t="s">
        <v>780</v>
      </c>
      <c r="Q1124" s="124">
        <v>5.4379999999999997</v>
      </c>
      <c r="R1124" s="123">
        <v>3.3143300624930445</v>
      </c>
      <c r="S1124" s="113">
        <f t="shared" si="138"/>
        <v>1.6571650312465223</v>
      </c>
      <c r="T1124" s="113">
        <v>1</v>
      </c>
      <c r="U1124" s="123" t="s">
        <v>780</v>
      </c>
      <c r="V1124" s="124">
        <v>0.1552</v>
      </c>
      <c r="W1124" s="114">
        <f t="shared" si="139"/>
        <v>5.0758159999999999E-4</v>
      </c>
      <c r="X1124" s="124">
        <v>0.65410000000000001</v>
      </c>
      <c r="Y1124" s="113">
        <f t="shared" si="140"/>
        <v>0.32705000000000001</v>
      </c>
      <c r="Z1124" s="113">
        <v>1</v>
      </c>
      <c r="AA1124" s="123" t="s">
        <v>780</v>
      </c>
      <c r="AB1124" s="121">
        <v>0.98033423797298025</v>
      </c>
      <c r="AC1124" s="120">
        <v>1459.9634082569548</v>
      </c>
      <c r="AD1124" s="120">
        <v>42.588726021704588</v>
      </c>
      <c r="AE1124" s="120">
        <v>1890.8770085594856</v>
      </c>
      <c r="AF1124" s="120">
        <v>28.831424792048665</v>
      </c>
      <c r="AG1124" s="120">
        <v>2403.7204581419828</v>
      </c>
      <c r="AH1124" s="120">
        <v>11.117539757908409</v>
      </c>
      <c r="AI1124" s="123">
        <v>60.737653719745389</v>
      </c>
      <c r="AJ1124" s="144" t="s">
        <v>771</v>
      </c>
      <c r="AK1124" s="143">
        <f t="shared" si="141"/>
        <v>2403.7204581419828</v>
      </c>
      <c r="AL1124" s="143">
        <f t="shared" si="142"/>
        <v>11.117539757908409</v>
      </c>
      <c r="AM1124" s="143">
        <v>1</v>
      </c>
      <c r="AN1124" s="143">
        <v>26321</v>
      </c>
      <c r="AO1124" s="146" t="s">
        <v>774</v>
      </c>
      <c r="AP1124" s="26">
        <v>0</v>
      </c>
      <c r="AQ1124" s="141">
        <f t="shared" si="143"/>
        <v>39.262346280254611</v>
      </c>
      <c r="AR1124" s="145"/>
      <c r="AS1124" s="146"/>
      <c r="AT1124" s="145"/>
      <c r="AU1124" s="146"/>
      <c r="AV1124" s="145"/>
      <c r="AW1124" s="108"/>
      <c r="AX1124" s="144"/>
      <c r="AY1124" s="145"/>
      <c r="AZ1124" s="145"/>
      <c r="BA1124" s="145"/>
      <c r="BB1124" s="145"/>
      <c r="BC1124" s="145"/>
      <c r="BD1124" s="26"/>
      <c r="BE1124" s="144"/>
      <c r="BF1124" s="144"/>
      <c r="BG1124" s="144"/>
      <c r="BH1124" s="144"/>
      <c r="BI1124" s="144"/>
      <c r="BJ1124" s="144"/>
    </row>
    <row r="1125" spans="1:62" s="94" customFormat="1" ht="14.25" customHeight="1" x14ac:dyDescent="0.2">
      <c r="A1125" s="6">
        <v>1141</v>
      </c>
      <c r="B1125" s="88" t="s">
        <v>750</v>
      </c>
      <c r="D1125" s="120" t="s">
        <v>306</v>
      </c>
      <c r="E1125" s="120" t="s">
        <v>773</v>
      </c>
      <c r="F1125" s="120">
        <v>1031309.8669733793</v>
      </c>
      <c r="G1125" s="120">
        <v>136.47921325941354</v>
      </c>
      <c r="H1125" s="110">
        <f t="shared" si="136"/>
        <v>106.42850764701902</v>
      </c>
      <c r="I1125" s="120">
        <v>74.735282705301657</v>
      </c>
      <c r="J1125" s="121">
        <v>0.77981477988684256</v>
      </c>
      <c r="K1125" s="121" t="s">
        <v>560</v>
      </c>
      <c r="L1125" s="122">
        <v>0.47249999999999998</v>
      </c>
      <c r="M1125" s="123">
        <v>3.150755497869774</v>
      </c>
      <c r="N1125" s="113">
        <f t="shared" si="137"/>
        <v>1.575377748934887</v>
      </c>
      <c r="O1125" s="113">
        <v>1</v>
      </c>
      <c r="P1125" s="123" t="s">
        <v>780</v>
      </c>
      <c r="Q1125" s="124">
        <v>10.71</v>
      </c>
      <c r="R1125" s="123">
        <v>3.2072868209707801</v>
      </c>
      <c r="S1125" s="113">
        <f t="shared" si="138"/>
        <v>1.6036434104853901</v>
      </c>
      <c r="T1125" s="113">
        <v>1</v>
      </c>
      <c r="U1125" s="123" t="s">
        <v>780</v>
      </c>
      <c r="V1125" s="124">
        <v>0.1643</v>
      </c>
      <c r="W1125" s="114">
        <f t="shared" si="139"/>
        <v>4.9248925000000001E-4</v>
      </c>
      <c r="X1125" s="124">
        <v>0.59950000000000003</v>
      </c>
      <c r="Y1125" s="113">
        <f t="shared" si="140"/>
        <v>0.29975000000000002</v>
      </c>
      <c r="Z1125" s="113">
        <v>1</v>
      </c>
      <c r="AA1125" s="123" t="s">
        <v>780</v>
      </c>
      <c r="AB1125" s="121">
        <v>0.98237409802847153</v>
      </c>
      <c r="AC1125" s="120">
        <v>2494.3248934908556</v>
      </c>
      <c r="AD1125" s="120">
        <v>65.50235122399954</v>
      </c>
      <c r="AE1125" s="120">
        <v>2497.8930939751731</v>
      </c>
      <c r="AF1125" s="120">
        <v>30.229651281335464</v>
      </c>
      <c r="AG1125" s="120">
        <v>2500.7954139552644</v>
      </c>
      <c r="AH1125" s="120">
        <v>10.09093425924218</v>
      </c>
      <c r="AI1125" s="123">
        <v>99.74126150310812</v>
      </c>
      <c r="AJ1125" s="144" t="s">
        <v>771</v>
      </c>
      <c r="AK1125" s="143">
        <f t="shared" si="141"/>
        <v>2500.7954139552644</v>
      </c>
      <c r="AL1125" s="143">
        <f t="shared" si="142"/>
        <v>10.09093425924218</v>
      </c>
      <c r="AM1125" s="143">
        <v>1</v>
      </c>
      <c r="AN1125" s="143">
        <v>26321</v>
      </c>
      <c r="AO1125" s="146" t="s">
        <v>774</v>
      </c>
      <c r="AP1125" s="26">
        <v>0</v>
      </c>
      <c r="AQ1125" s="141">
        <f t="shared" si="143"/>
        <v>0.25873849689187978</v>
      </c>
      <c r="AR1125" s="145"/>
      <c r="AS1125" s="146"/>
      <c r="AT1125" s="145"/>
      <c r="AU1125" s="146"/>
      <c r="AV1125" s="145"/>
      <c r="AW1125" s="108"/>
      <c r="AX1125" s="144"/>
      <c r="AY1125" s="145"/>
      <c r="AZ1125" s="145"/>
      <c r="BA1125" s="145"/>
      <c r="BB1125" s="145"/>
      <c r="BC1125" s="145"/>
      <c r="BD1125" s="26"/>
      <c r="BE1125" s="144"/>
      <c r="BF1125" s="144"/>
      <c r="BG1125" s="144"/>
      <c r="BH1125" s="144"/>
      <c r="BI1125" s="144"/>
      <c r="BJ1125" s="144"/>
    </row>
    <row r="1126" spans="1:62" s="94" customFormat="1" ht="14.25" customHeight="1" x14ac:dyDescent="0.2">
      <c r="A1126" s="6">
        <v>1142</v>
      </c>
      <c r="B1126" s="88" t="s">
        <v>750</v>
      </c>
      <c r="D1126" s="120" t="s">
        <v>307</v>
      </c>
      <c r="E1126" s="120" t="s">
        <v>773</v>
      </c>
      <c r="F1126" s="120">
        <v>873078.68336977856</v>
      </c>
      <c r="G1126" s="120">
        <v>564.11168782502079</v>
      </c>
      <c r="H1126" s="110">
        <f t="shared" si="136"/>
        <v>138.17003165382852</v>
      </c>
      <c r="I1126" s="120">
        <v>153.18305108569766</v>
      </c>
      <c r="J1126" s="121">
        <v>0.24493382185814033</v>
      </c>
      <c r="K1126" s="121" t="s">
        <v>560</v>
      </c>
      <c r="L1126" s="122">
        <v>0.25170000000000003</v>
      </c>
      <c r="M1126" s="123">
        <v>2.9990563613638925</v>
      </c>
      <c r="N1126" s="113">
        <f t="shared" si="137"/>
        <v>1.4995281806819463</v>
      </c>
      <c r="O1126" s="113">
        <v>1</v>
      </c>
      <c r="P1126" s="123" t="s">
        <v>780</v>
      </c>
      <c r="Q1126" s="124">
        <v>4.718</v>
      </c>
      <c r="R1126" s="123">
        <v>3.1503900341122066</v>
      </c>
      <c r="S1126" s="113">
        <f t="shared" si="138"/>
        <v>1.5751950170561033</v>
      </c>
      <c r="T1126" s="113">
        <v>1</v>
      </c>
      <c r="U1126" s="123" t="s">
        <v>780</v>
      </c>
      <c r="V1126" s="124">
        <v>0.13589999999999999</v>
      </c>
      <c r="W1126" s="114">
        <f t="shared" si="139"/>
        <v>6.5551364999999993E-4</v>
      </c>
      <c r="X1126" s="124">
        <v>0.9647</v>
      </c>
      <c r="Y1126" s="113">
        <f t="shared" si="140"/>
        <v>0.48235</v>
      </c>
      <c r="Z1126" s="113">
        <v>1</v>
      </c>
      <c r="AA1126" s="123" t="s">
        <v>780</v>
      </c>
      <c r="AB1126" s="121">
        <v>0.95196351210177677</v>
      </c>
      <c r="AC1126" s="120">
        <v>1447.4921941650973</v>
      </c>
      <c r="AD1126" s="120">
        <v>39.000230615135933</v>
      </c>
      <c r="AE1126" s="120">
        <v>1770.4377538335191</v>
      </c>
      <c r="AF1126" s="120">
        <v>26.74326299106815</v>
      </c>
      <c r="AG1126" s="120">
        <v>2175.8591851340029</v>
      </c>
      <c r="AH1126" s="120">
        <v>16.79943231607518</v>
      </c>
      <c r="AI1126" s="123">
        <v>66.525086000726276</v>
      </c>
      <c r="AJ1126" s="144" t="s">
        <v>771</v>
      </c>
      <c r="AK1126" s="143">
        <f t="shared" si="141"/>
        <v>2175.8591851340029</v>
      </c>
      <c r="AL1126" s="143">
        <f t="shared" si="142"/>
        <v>16.79943231607518</v>
      </c>
      <c r="AM1126" s="143">
        <v>1</v>
      </c>
      <c r="AN1126" s="143">
        <v>26321</v>
      </c>
      <c r="AO1126" s="146" t="s">
        <v>774</v>
      </c>
      <c r="AP1126" s="26">
        <v>0</v>
      </c>
      <c r="AQ1126" s="141">
        <f t="shared" si="143"/>
        <v>33.474913999273724</v>
      </c>
      <c r="AR1126" s="145"/>
      <c r="AS1126" s="146"/>
      <c r="AT1126" s="145"/>
      <c r="AU1126" s="146"/>
      <c r="AV1126" s="145"/>
      <c r="AW1126" s="108"/>
      <c r="AX1126" s="144"/>
      <c r="AY1126" s="145"/>
      <c r="AZ1126" s="145"/>
      <c r="BA1126" s="145"/>
      <c r="BB1126" s="145"/>
      <c r="BC1126" s="145"/>
      <c r="BD1126" s="26"/>
      <c r="BE1126" s="144"/>
      <c r="BF1126" s="144"/>
      <c r="BG1126" s="144"/>
      <c r="BH1126" s="144"/>
      <c r="BI1126" s="144"/>
      <c r="BJ1126" s="144"/>
    </row>
    <row r="1127" spans="1:62" s="94" customFormat="1" ht="14.25" customHeight="1" x14ac:dyDescent="0.2">
      <c r="A1127" s="6">
        <v>1143</v>
      </c>
      <c r="B1127" s="88" t="s">
        <v>750</v>
      </c>
      <c r="D1127" s="120" t="s">
        <v>308</v>
      </c>
      <c r="E1127" s="120" t="s">
        <v>773</v>
      </c>
      <c r="F1127" s="120">
        <v>1730828.7043874681</v>
      </c>
      <c r="G1127" s="120">
        <v>215.68684417835433</v>
      </c>
      <c r="H1127" s="110">
        <f t="shared" si="136"/>
        <v>347.10340971798576</v>
      </c>
      <c r="I1127" s="120">
        <v>131.07723363684548</v>
      </c>
      <c r="J1127" s="121">
        <v>1.6092933764238364</v>
      </c>
      <c r="K1127" s="121">
        <v>0.37834874999569262</v>
      </c>
      <c r="L1127" s="122">
        <v>0.45270000000000005</v>
      </c>
      <c r="M1127" s="123">
        <v>2.3310075045196936</v>
      </c>
      <c r="N1127" s="113">
        <f t="shared" si="137"/>
        <v>1.1655037522598468</v>
      </c>
      <c r="O1127" s="113">
        <v>1</v>
      </c>
      <c r="P1127" s="123" t="s">
        <v>780</v>
      </c>
      <c r="Q1127" s="124">
        <v>9.6649999999999991</v>
      </c>
      <c r="R1127" s="123">
        <v>2.3992346520271282</v>
      </c>
      <c r="S1127" s="113">
        <f t="shared" si="138"/>
        <v>1.1996173260135641</v>
      </c>
      <c r="T1127" s="113">
        <v>1</v>
      </c>
      <c r="U1127" s="123" t="s">
        <v>780</v>
      </c>
      <c r="V1127" s="124">
        <v>0.15480000000000002</v>
      </c>
      <c r="W1127" s="114">
        <f t="shared" si="139"/>
        <v>4.3970940000000007E-4</v>
      </c>
      <c r="X1127" s="124">
        <v>0.56810000000000005</v>
      </c>
      <c r="Y1127" s="113">
        <f t="shared" si="140"/>
        <v>0.28405000000000002</v>
      </c>
      <c r="Z1127" s="113">
        <v>1</v>
      </c>
      <c r="AA1127" s="123" t="s">
        <v>780</v>
      </c>
      <c r="AB1127" s="121">
        <v>0.971562953440261</v>
      </c>
      <c r="AC1127" s="120">
        <v>2407.3362373809405</v>
      </c>
      <c r="AD1127" s="120">
        <v>46.999388864233879</v>
      </c>
      <c r="AE1127" s="120">
        <v>2403.3566559505048</v>
      </c>
      <c r="AF1127" s="120">
        <v>22.320677123827863</v>
      </c>
      <c r="AG1127" s="120">
        <v>2399.986522735413</v>
      </c>
      <c r="AH1127" s="120">
        <v>9.6599559053001052</v>
      </c>
      <c r="AI1127" s="123">
        <v>100.30623982992833</v>
      </c>
      <c r="AJ1127" s="144" t="s">
        <v>771</v>
      </c>
      <c r="AK1127" s="143">
        <f t="shared" si="141"/>
        <v>2399.986522735413</v>
      </c>
      <c r="AL1127" s="143">
        <f t="shared" si="142"/>
        <v>9.6599559053001052</v>
      </c>
      <c r="AM1127" s="143">
        <v>1</v>
      </c>
      <c r="AN1127" s="143">
        <v>26321</v>
      </c>
      <c r="AO1127" s="146" t="s">
        <v>774</v>
      </c>
      <c r="AP1127" s="26">
        <v>0</v>
      </c>
      <c r="AQ1127" s="141">
        <f t="shared" si="143"/>
        <v>-0.30623982992833021</v>
      </c>
      <c r="AR1127" s="145"/>
      <c r="AS1127" s="146"/>
      <c r="AT1127" s="145"/>
      <c r="AU1127" s="146"/>
      <c r="AV1127" s="145"/>
      <c r="AW1127" s="108"/>
      <c r="AX1127" s="144"/>
      <c r="AY1127" s="145"/>
      <c r="AZ1127" s="145"/>
      <c r="BA1127" s="145"/>
      <c r="BB1127" s="145"/>
      <c r="BC1127" s="145"/>
      <c r="BD1127" s="26"/>
      <c r="BE1127" s="144"/>
      <c r="BF1127" s="144"/>
      <c r="BG1127" s="144"/>
      <c r="BH1127" s="144"/>
      <c r="BI1127" s="144"/>
      <c r="BJ1127" s="144"/>
    </row>
    <row r="1128" spans="1:62" s="94" customFormat="1" ht="14.25" customHeight="1" x14ac:dyDescent="0.2">
      <c r="A1128" s="6">
        <v>1144</v>
      </c>
      <c r="B1128" s="88" t="s">
        <v>750</v>
      </c>
      <c r="D1128" s="120" t="s">
        <v>309</v>
      </c>
      <c r="E1128" s="120" t="s">
        <v>773</v>
      </c>
      <c r="F1128" s="120">
        <v>1197787.7671637181</v>
      </c>
      <c r="G1128" s="120">
        <v>210.43205659654222</v>
      </c>
      <c r="H1128" s="110">
        <f t="shared" si="136"/>
        <v>205.32760035899918</v>
      </c>
      <c r="I1128" s="120">
        <v>110.17428050596048</v>
      </c>
      <c r="J1128" s="121">
        <v>0.97574297224433948</v>
      </c>
      <c r="K1128" s="121">
        <v>0.47689401559455213</v>
      </c>
      <c r="L1128" s="122">
        <v>0.42820000000000003</v>
      </c>
      <c r="M1128" s="123">
        <v>3.0492154228578503</v>
      </c>
      <c r="N1128" s="113">
        <f t="shared" si="137"/>
        <v>1.5246077114289251</v>
      </c>
      <c r="O1128" s="113">
        <v>1</v>
      </c>
      <c r="P1128" s="123" t="s">
        <v>780</v>
      </c>
      <c r="Q1128" s="124">
        <v>9.1780000000000008</v>
      </c>
      <c r="R1128" s="123">
        <v>3.1312440671635318</v>
      </c>
      <c r="S1128" s="113">
        <f t="shared" si="138"/>
        <v>1.5656220335817659</v>
      </c>
      <c r="T1128" s="113">
        <v>1</v>
      </c>
      <c r="U1128" s="123" t="s">
        <v>780</v>
      </c>
      <c r="V1128" s="124">
        <v>0.15540000000000001</v>
      </c>
      <c r="W1128" s="114">
        <f t="shared" si="139"/>
        <v>5.5322400000000006E-4</v>
      </c>
      <c r="X1128" s="124">
        <v>0.71199999999999997</v>
      </c>
      <c r="Y1128" s="113">
        <f t="shared" si="140"/>
        <v>0.35599999999999998</v>
      </c>
      <c r="Z1128" s="113">
        <v>1</v>
      </c>
      <c r="AA1128" s="123" t="s">
        <v>780</v>
      </c>
      <c r="AB1128" s="121">
        <v>0.97380317773185021</v>
      </c>
      <c r="AC1128" s="120">
        <v>2297.684541027249</v>
      </c>
      <c r="AD1128" s="120">
        <v>59.206636445751428</v>
      </c>
      <c r="AE1128" s="120">
        <v>2355.9393825608795</v>
      </c>
      <c r="AF1128" s="120">
        <v>29.082923589166057</v>
      </c>
      <c r="AG1128" s="120">
        <v>2406.755733460479</v>
      </c>
      <c r="AH1128" s="120">
        <v>12.09890868880669</v>
      </c>
      <c r="AI1128" s="123">
        <v>95.468123710402239</v>
      </c>
      <c r="AJ1128" s="144" t="s">
        <v>771</v>
      </c>
      <c r="AK1128" s="143">
        <f t="shared" si="141"/>
        <v>2406.755733460479</v>
      </c>
      <c r="AL1128" s="143">
        <f t="shared" si="142"/>
        <v>12.09890868880669</v>
      </c>
      <c r="AM1128" s="143">
        <v>1</v>
      </c>
      <c r="AN1128" s="143">
        <v>26321</v>
      </c>
      <c r="AO1128" s="146" t="s">
        <v>774</v>
      </c>
      <c r="AP1128" s="26">
        <v>0</v>
      </c>
      <c r="AQ1128" s="141">
        <f t="shared" si="143"/>
        <v>4.5318762895977613</v>
      </c>
      <c r="AR1128" s="145"/>
      <c r="AS1128" s="146"/>
      <c r="AT1128" s="145"/>
      <c r="AU1128" s="146"/>
      <c r="AV1128" s="145"/>
      <c r="AW1128" s="108"/>
      <c r="AX1128" s="144"/>
      <c r="AY1128" s="145"/>
      <c r="AZ1128" s="145"/>
      <c r="BA1128" s="145"/>
      <c r="BB1128" s="145"/>
      <c r="BC1128" s="145"/>
      <c r="BD1128" s="26"/>
      <c r="BE1128" s="144"/>
      <c r="BF1128" s="144"/>
      <c r="BG1128" s="144"/>
      <c r="BH1128" s="144"/>
      <c r="BI1128" s="144"/>
      <c r="BJ1128" s="144"/>
    </row>
    <row r="1129" spans="1:62" s="94" customFormat="1" ht="14.25" customHeight="1" x14ac:dyDescent="0.2">
      <c r="A1129" s="6">
        <v>1145</v>
      </c>
      <c r="B1129" s="88" t="s">
        <v>750</v>
      </c>
      <c r="D1129" s="120" t="s">
        <v>310</v>
      </c>
      <c r="E1129" s="120" t="s">
        <v>773</v>
      </c>
      <c r="F1129" s="120">
        <v>805227.03519350139</v>
      </c>
      <c r="G1129" s="120">
        <v>272.79807992349402</v>
      </c>
      <c r="H1129" s="110">
        <f t="shared" si="136"/>
        <v>218.60992061666158</v>
      </c>
      <c r="I1129" s="120">
        <v>39.925373416493215</v>
      </c>
      <c r="J1129" s="121">
        <v>0.80136165429745898</v>
      </c>
      <c r="K1129" s="121">
        <v>0.6576644302621798</v>
      </c>
      <c r="L1129" s="122">
        <v>0.1085</v>
      </c>
      <c r="M1129" s="123">
        <v>17.961294900601974</v>
      </c>
      <c r="N1129" s="113">
        <f t="shared" si="137"/>
        <v>8.980647450300987</v>
      </c>
      <c r="O1129" s="113">
        <v>1</v>
      </c>
      <c r="P1129" s="123" t="s">
        <v>780</v>
      </c>
      <c r="Q1129" s="124">
        <v>2.41</v>
      </c>
      <c r="R1129" s="123">
        <v>17.97321340166345</v>
      </c>
      <c r="S1129" s="113">
        <f t="shared" si="138"/>
        <v>8.9866067008317252</v>
      </c>
      <c r="T1129" s="113">
        <v>1</v>
      </c>
      <c r="U1129" s="123" t="s">
        <v>780</v>
      </c>
      <c r="V1129" s="124">
        <v>0.16110000000000002</v>
      </c>
      <c r="W1129" s="114">
        <f t="shared" si="139"/>
        <v>5.2711920000000011E-4</v>
      </c>
      <c r="X1129" s="124">
        <v>0.65440000000000009</v>
      </c>
      <c r="Y1129" s="113">
        <f t="shared" si="140"/>
        <v>0.32720000000000005</v>
      </c>
      <c r="Z1129" s="113">
        <v>1</v>
      </c>
      <c r="AA1129" s="123" t="s">
        <v>780</v>
      </c>
      <c r="AB1129" s="121">
        <v>0.99933687422526385</v>
      </c>
      <c r="AC1129" s="120">
        <v>663.92542578453163</v>
      </c>
      <c r="AD1129" s="120">
        <v>114.32199849539916</v>
      </c>
      <c r="AE1129" s="120">
        <v>1245.6668720026089</v>
      </c>
      <c r="AF1129" s="120">
        <v>137.94291918932345</v>
      </c>
      <c r="AG1129" s="120">
        <v>2467.6804111915162</v>
      </c>
      <c r="AH1129" s="120">
        <v>11.051765779384326</v>
      </c>
      <c r="AI1129" s="123">
        <v>26.904838356436766</v>
      </c>
      <c r="AJ1129" s="144" t="s">
        <v>771</v>
      </c>
      <c r="AK1129" s="143">
        <f t="shared" si="141"/>
        <v>2467.6804111915162</v>
      </c>
      <c r="AL1129" s="143">
        <f t="shared" si="142"/>
        <v>11.051765779384326</v>
      </c>
      <c r="AM1129" s="143">
        <v>1</v>
      </c>
      <c r="AN1129" s="143">
        <v>26321</v>
      </c>
      <c r="AO1129" s="146" t="s">
        <v>774</v>
      </c>
      <c r="AP1129" s="26">
        <v>0</v>
      </c>
      <c r="AQ1129" s="141">
        <f t="shared" si="143"/>
        <v>73.09516164356323</v>
      </c>
      <c r="AR1129" s="145"/>
      <c r="AS1129" s="146"/>
      <c r="AT1129" s="145"/>
      <c r="AU1129" s="146"/>
      <c r="AV1129" s="145"/>
      <c r="AW1129" s="108"/>
      <c r="AX1129" s="144"/>
      <c r="AY1129" s="145"/>
      <c r="AZ1129" s="145"/>
      <c r="BA1129" s="145"/>
      <c r="BB1129" s="145"/>
      <c r="BC1129" s="145"/>
      <c r="BD1129" s="26"/>
      <c r="BE1129" s="144"/>
      <c r="BF1129" s="144"/>
      <c r="BG1129" s="144"/>
      <c r="BH1129" s="144"/>
      <c r="BI1129" s="144"/>
      <c r="BJ1129" s="144"/>
    </row>
    <row r="1130" spans="1:62" s="94" customFormat="1" ht="14.25" customHeight="1" x14ac:dyDescent="0.2">
      <c r="A1130" s="6">
        <v>1146</v>
      </c>
      <c r="B1130" s="88" t="s">
        <v>750</v>
      </c>
      <c r="D1130" s="120" t="s">
        <v>311</v>
      </c>
      <c r="E1130" s="120" t="s">
        <v>773</v>
      </c>
      <c r="F1130" s="120">
        <v>1250582.2546042292</v>
      </c>
      <c r="G1130" s="120">
        <v>267.68310408525258</v>
      </c>
      <c r="H1130" s="110">
        <f t="shared" si="136"/>
        <v>462.7505111017631</v>
      </c>
      <c r="I1130" s="120">
        <v>126.69650859317542</v>
      </c>
      <c r="J1130" s="121">
        <v>1.7287251381932003</v>
      </c>
      <c r="K1130" s="121">
        <v>0.18637310203209906</v>
      </c>
      <c r="L1130" s="122">
        <v>0.39720000000000005</v>
      </c>
      <c r="M1130" s="123">
        <v>2.2007628169945002</v>
      </c>
      <c r="N1130" s="113">
        <f t="shared" si="137"/>
        <v>1.1003814084972501</v>
      </c>
      <c r="O1130" s="113">
        <v>1</v>
      </c>
      <c r="P1130" s="123" t="s">
        <v>780</v>
      </c>
      <c r="Q1130" s="124">
        <v>8.3019999999999996</v>
      </c>
      <c r="R1130" s="123">
        <v>2.3265269885754001</v>
      </c>
      <c r="S1130" s="113">
        <f t="shared" si="138"/>
        <v>1.1632634942877</v>
      </c>
      <c r="T1130" s="113">
        <v>1</v>
      </c>
      <c r="U1130" s="123" t="s">
        <v>780</v>
      </c>
      <c r="V1130" s="124">
        <v>0.15159999999999998</v>
      </c>
      <c r="W1130" s="114">
        <f t="shared" si="139"/>
        <v>5.7198679999999997E-4</v>
      </c>
      <c r="X1130" s="124">
        <v>0.75460000000000005</v>
      </c>
      <c r="Y1130" s="113">
        <f t="shared" si="140"/>
        <v>0.37730000000000002</v>
      </c>
      <c r="Z1130" s="113">
        <v>1</v>
      </c>
      <c r="AA1130" s="123" t="s">
        <v>780</v>
      </c>
      <c r="AB1130" s="121">
        <v>0.94594338591450899</v>
      </c>
      <c r="AC1130" s="120">
        <v>2156.0393452707631</v>
      </c>
      <c r="AD1130" s="120">
        <v>40.456487470788488</v>
      </c>
      <c r="AE1130" s="120">
        <v>2264.4940337710464</v>
      </c>
      <c r="AF1130" s="120">
        <v>21.305441476878514</v>
      </c>
      <c r="AG1130" s="120">
        <v>2363.9526026573312</v>
      </c>
      <c r="AH1130" s="120">
        <v>12.878629257525931</v>
      </c>
      <c r="AI1130" s="123">
        <v>91.204846613555119</v>
      </c>
      <c r="AJ1130" s="144" t="s">
        <v>771</v>
      </c>
      <c r="AK1130" s="143">
        <f t="shared" si="141"/>
        <v>2363.9526026573312</v>
      </c>
      <c r="AL1130" s="143">
        <f t="shared" si="142"/>
        <v>12.878629257525931</v>
      </c>
      <c r="AM1130" s="143">
        <v>1</v>
      </c>
      <c r="AN1130" s="143">
        <v>26321</v>
      </c>
      <c r="AO1130" s="146" t="s">
        <v>774</v>
      </c>
      <c r="AP1130" s="26">
        <v>0</v>
      </c>
      <c r="AQ1130" s="141">
        <f t="shared" si="143"/>
        <v>8.7951533864448805</v>
      </c>
      <c r="AR1130" s="145"/>
      <c r="AS1130" s="146"/>
      <c r="AT1130" s="145"/>
      <c r="AU1130" s="146"/>
      <c r="AV1130" s="145"/>
      <c r="AW1130" s="108"/>
      <c r="AX1130" s="144"/>
      <c r="AY1130" s="145"/>
      <c r="AZ1130" s="145"/>
      <c r="BA1130" s="145"/>
      <c r="BB1130" s="145"/>
      <c r="BC1130" s="145"/>
      <c r="BD1130" s="26"/>
      <c r="BE1130" s="144"/>
      <c r="BF1130" s="144"/>
      <c r="BG1130" s="144"/>
      <c r="BH1130" s="144"/>
      <c r="BI1130" s="144"/>
      <c r="BJ1130" s="144"/>
    </row>
    <row r="1131" spans="1:62" s="94" customFormat="1" ht="14.25" customHeight="1" x14ac:dyDescent="0.2">
      <c r="A1131" s="6">
        <v>1147</v>
      </c>
      <c r="B1131" s="88" t="s">
        <v>750</v>
      </c>
      <c r="D1131" s="120" t="s">
        <v>312</v>
      </c>
      <c r="E1131" s="120" t="s">
        <v>773</v>
      </c>
      <c r="F1131" s="120">
        <v>1182308.0098459283</v>
      </c>
      <c r="G1131" s="120">
        <v>173.04377414580784</v>
      </c>
      <c r="H1131" s="110">
        <f t="shared" si="136"/>
        <v>288.08298909184481</v>
      </c>
      <c r="I1131" s="120">
        <v>86.615203845414513</v>
      </c>
      <c r="J1131" s="121">
        <v>1.6647983466258898</v>
      </c>
      <c r="K1131" s="121">
        <v>0.12184312179696694</v>
      </c>
      <c r="L1131" s="122">
        <v>0.40200000000000002</v>
      </c>
      <c r="M1131" s="123">
        <v>3.1102163087059966</v>
      </c>
      <c r="N1131" s="113">
        <f t="shared" si="137"/>
        <v>1.5551081543529983</v>
      </c>
      <c r="O1131" s="113">
        <v>1</v>
      </c>
      <c r="P1131" s="123" t="s">
        <v>780</v>
      </c>
      <c r="Q1131" s="124">
        <v>8.5630000000000006</v>
      </c>
      <c r="R1131" s="123">
        <v>3.1557665479671013</v>
      </c>
      <c r="S1131" s="113">
        <f t="shared" si="138"/>
        <v>1.5778832739835507</v>
      </c>
      <c r="T1131" s="113">
        <v>1</v>
      </c>
      <c r="U1131" s="123" t="s">
        <v>780</v>
      </c>
      <c r="V1131" s="124">
        <v>0.1545</v>
      </c>
      <c r="W1131" s="114">
        <f t="shared" si="139"/>
        <v>4.1266950000000001E-4</v>
      </c>
      <c r="X1131" s="124">
        <v>0.53420000000000001</v>
      </c>
      <c r="Y1131" s="113">
        <f t="shared" si="140"/>
        <v>0.2671</v>
      </c>
      <c r="Z1131" s="113">
        <v>1</v>
      </c>
      <c r="AA1131" s="123" t="s">
        <v>780</v>
      </c>
      <c r="AB1131" s="121">
        <v>0.98556603013285393</v>
      </c>
      <c r="AC1131" s="120">
        <v>2178.4419828013311</v>
      </c>
      <c r="AD1131" s="120">
        <v>57.751632224502373</v>
      </c>
      <c r="AE1131" s="120">
        <v>2292.6591212502581</v>
      </c>
      <c r="AF1131" s="120">
        <v>29.105654501106983</v>
      </c>
      <c r="AG1131" s="120">
        <v>2396.0826817111647</v>
      </c>
      <c r="AH1131" s="120">
        <v>9.0880167390135984</v>
      </c>
      <c r="AI1131" s="123">
        <v>90.916811820767165</v>
      </c>
      <c r="AJ1131" s="144" t="s">
        <v>771</v>
      </c>
      <c r="AK1131" s="143">
        <f t="shared" si="141"/>
        <v>2396.0826817111647</v>
      </c>
      <c r="AL1131" s="143">
        <f t="shared" si="142"/>
        <v>9.0880167390135984</v>
      </c>
      <c r="AM1131" s="143">
        <v>1</v>
      </c>
      <c r="AN1131" s="143">
        <v>26321</v>
      </c>
      <c r="AO1131" s="146" t="s">
        <v>774</v>
      </c>
      <c r="AP1131" s="26">
        <v>0</v>
      </c>
      <c r="AQ1131" s="141">
        <f t="shared" si="143"/>
        <v>9.0831881792328346</v>
      </c>
      <c r="AR1131" s="145"/>
      <c r="AS1131" s="146"/>
      <c r="AT1131" s="145"/>
      <c r="AU1131" s="146"/>
      <c r="AV1131" s="145"/>
      <c r="AW1131" s="108"/>
      <c r="AX1131" s="144"/>
      <c r="AY1131" s="145"/>
      <c r="AZ1131" s="145"/>
      <c r="BA1131" s="145"/>
      <c r="BB1131" s="145"/>
      <c r="BC1131" s="145"/>
      <c r="BD1131" s="26"/>
      <c r="BE1131" s="144"/>
      <c r="BF1131" s="144"/>
      <c r="BG1131" s="144"/>
      <c r="BH1131" s="144"/>
      <c r="BI1131" s="144"/>
      <c r="BJ1131" s="144"/>
    </row>
    <row r="1132" spans="1:62" s="94" customFormat="1" ht="14.25" customHeight="1" x14ac:dyDescent="0.2">
      <c r="A1132" s="6">
        <v>1148</v>
      </c>
      <c r="B1132" s="88" t="s">
        <v>750</v>
      </c>
      <c r="D1132" s="120" t="s">
        <v>313</v>
      </c>
      <c r="E1132" s="120" t="s">
        <v>773</v>
      </c>
      <c r="F1132" s="120">
        <v>1091202.2716527737</v>
      </c>
      <c r="G1132" s="120">
        <v>140.25302900023976</v>
      </c>
      <c r="H1132" s="110">
        <f t="shared" si="136"/>
        <v>178.3276717365807</v>
      </c>
      <c r="I1132" s="120">
        <v>80.403293423196118</v>
      </c>
      <c r="J1132" s="121">
        <v>1.2714710905550271</v>
      </c>
      <c r="K1132" s="121">
        <v>0.13527087868375814</v>
      </c>
      <c r="L1132" s="122">
        <v>0.45</v>
      </c>
      <c r="M1132" s="123">
        <v>2.2501940819624142</v>
      </c>
      <c r="N1132" s="113">
        <f t="shared" si="137"/>
        <v>1.1250970409812071</v>
      </c>
      <c r="O1132" s="113">
        <v>1</v>
      </c>
      <c r="P1132" s="123" t="s">
        <v>780</v>
      </c>
      <c r="Q1132" s="124">
        <v>9.5960000000000001</v>
      </c>
      <c r="R1132" s="123">
        <v>2.3143339600242032</v>
      </c>
      <c r="S1132" s="113">
        <f t="shared" si="138"/>
        <v>1.1571669800121016</v>
      </c>
      <c r="T1132" s="113">
        <v>1</v>
      </c>
      <c r="U1132" s="123" t="s">
        <v>780</v>
      </c>
      <c r="V1132" s="124">
        <v>0.1547</v>
      </c>
      <c r="W1132" s="114">
        <f t="shared" si="139"/>
        <v>4.1854085000000003E-4</v>
      </c>
      <c r="X1132" s="124">
        <v>0.54110000000000003</v>
      </c>
      <c r="Y1132" s="113">
        <f t="shared" si="140"/>
        <v>0.27055000000000001</v>
      </c>
      <c r="Z1132" s="113">
        <v>1</v>
      </c>
      <c r="AA1132" s="123" t="s">
        <v>780</v>
      </c>
      <c r="AB1132" s="121">
        <v>0.97228581563003191</v>
      </c>
      <c r="AC1132" s="120">
        <v>2395.3499034201732</v>
      </c>
      <c r="AD1132" s="120">
        <v>45.177080818732065</v>
      </c>
      <c r="AE1132" s="120">
        <v>2396.8234147004187</v>
      </c>
      <c r="AF1132" s="120">
        <v>21.507865380621297</v>
      </c>
      <c r="AG1132" s="120">
        <v>2398.0757886740753</v>
      </c>
      <c r="AH1132" s="120">
        <v>9.2024222531894964</v>
      </c>
      <c r="AI1132" s="123">
        <v>99.886330312545738</v>
      </c>
      <c r="AJ1132" s="144" t="s">
        <v>771</v>
      </c>
      <c r="AK1132" s="143">
        <f t="shared" si="141"/>
        <v>2398.0757886740753</v>
      </c>
      <c r="AL1132" s="143">
        <f t="shared" si="142"/>
        <v>9.2024222531894964</v>
      </c>
      <c r="AM1132" s="143">
        <v>1</v>
      </c>
      <c r="AN1132" s="143">
        <v>26321</v>
      </c>
      <c r="AO1132" s="146" t="s">
        <v>774</v>
      </c>
      <c r="AP1132" s="26">
        <v>0</v>
      </c>
      <c r="AQ1132" s="141">
        <f t="shared" si="143"/>
        <v>0.1136696874542622</v>
      </c>
      <c r="AR1132" s="145"/>
      <c r="AS1132" s="146"/>
      <c r="AT1132" s="145"/>
      <c r="AU1132" s="146"/>
      <c r="AV1132" s="145"/>
      <c r="AW1132" s="108"/>
      <c r="AX1132" s="144"/>
      <c r="AY1132" s="145"/>
      <c r="AZ1132" s="145"/>
      <c r="BA1132" s="145"/>
      <c r="BB1132" s="145"/>
      <c r="BC1132" s="145"/>
      <c r="BD1132" s="26"/>
      <c r="BE1132" s="144"/>
      <c r="BF1132" s="144"/>
      <c r="BG1132" s="144"/>
      <c r="BH1132" s="144"/>
      <c r="BI1132" s="144"/>
      <c r="BJ1132" s="144"/>
    </row>
    <row r="1133" spans="1:62" s="94" customFormat="1" ht="14.25" customHeight="1" x14ac:dyDescent="0.2">
      <c r="A1133" s="6">
        <v>1149</v>
      </c>
      <c r="B1133" s="88" t="s">
        <v>750</v>
      </c>
      <c r="D1133" s="120" t="s">
        <v>314</v>
      </c>
      <c r="E1133" s="120" t="s">
        <v>773</v>
      </c>
      <c r="F1133" s="120">
        <v>1168862.1362011544</v>
      </c>
      <c r="G1133" s="120">
        <v>159.2208539332093</v>
      </c>
      <c r="H1133" s="110">
        <f t="shared" si="136"/>
        <v>150.26592839075593</v>
      </c>
      <c r="I1133" s="120">
        <v>90.772698460527835</v>
      </c>
      <c r="J1133" s="121">
        <v>0.94375783497424393</v>
      </c>
      <c r="K1133" s="121">
        <v>0.52178856076386571</v>
      </c>
      <c r="L1133" s="122">
        <v>0.47370000000000007</v>
      </c>
      <c r="M1133" s="123">
        <v>2.4110916156051054</v>
      </c>
      <c r="N1133" s="113">
        <f t="shared" si="137"/>
        <v>1.2055458078025527</v>
      </c>
      <c r="O1133" s="113">
        <v>1</v>
      </c>
      <c r="P1133" s="123" t="s">
        <v>780</v>
      </c>
      <c r="Q1133" s="124">
        <v>10.65</v>
      </c>
      <c r="R1133" s="123">
        <v>2.4812352073188557</v>
      </c>
      <c r="S1133" s="113">
        <f t="shared" si="138"/>
        <v>1.2406176036594279</v>
      </c>
      <c r="T1133" s="113">
        <v>1</v>
      </c>
      <c r="U1133" s="123" t="s">
        <v>780</v>
      </c>
      <c r="V1133" s="124">
        <v>0.16310000000000002</v>
      </c>
      <c r="W1133" s="114">
        <f t="shared" si="139"/>
        <v>4.7771990000000018E-4</v>
      </c>
      <c r="X1133" s="124">
        <v>0.5858000000000001</v>
      </c>
      <c r="Y1133" s="113">
        <f t="shared" si="140"/>
        <v>0.29290000000000005</v>
      </c>
      <c r="Z1133" s="113">
        <v>1</v>
      </c>
      <c r="AA1133" s="123" t="s">
        <v>780</v>
      </c>
      <c r="AB1133" s="121">
        <v>0.97173037384491046</v>
      </c>
      <c r="AC1133" s="120">
        <v>2499.5538149454687</v>
      </c>
      <c r="AD1133" s="120">
        <v>50.151538186099515</v>
      </c>
      <c r="AE1133" s="120">
        <v>2493.114366727174</v>
      </c>
      <c r="AF1133" s="120">
        <v>23.296770411866419</v>
      </c>
      <c r="AG1133" s="120">
        <v>2487.8723747384906</v>
      </c>
      <c r="AH1133" s="120">
        <v>9.8727236756192589</v>
      </c>
      <c r="AI1133" s="123">
        <v>100.46953534777707</v>
      </c>
      <c r="AJ1133" s="144" t="s">
        <v>771</v>
      </c>
      <c r="AK1133" s="143">
        <f t="shared" si="141"/>
        <v>2487.8723747384906</v>
      </c>
      <c r="AL1133" s="143">
        <f t="shared" si="142"/>
        <v>9.8727236756192589</v>
      </c>
      <c r="AM1133" s="143">
        <v>1</v>
      </c>
      <c r="AN1133" s="143">
        <v>26321</v>
      </c>
      <c r="AO1133" s="146" t="s">
        <v>774</v>
      </c>
      <c r="AP1133" s="26">
        <v>0</v>
      </c>
      <c r="AQ1133" s="141">
        <f t="shared" si="143"/>
        <v>-0.46953534777706807</v>
      </c>
      <c r="AR1133" s="145"/>
      <c r="AS1133" s="146"/>
      <c r="AT1133" s="145"/>
      <c r="AU1133" s="146"/>
      <c r="AV1133" s="145"/>
      <c r="AW1133" s="108"/>
      <c r="AX1133" s="144"/>
      <c r="AY1133" s="145"/>
      <c r="AZ1133" s="145"/>
      <c r="BA1133" s="145"/>
      <c r="BB1133" s="145"/>
      <c r="BC1133" s="145"/>
      <c r="BD1133" s="26"/>
      <c r="BE1133" s="144"/>
      <c r="BF1133" s="144"/>
      <c r="BG1133" s="144"/>
      <c r="BH1133" s="144"/>
      <c r="BI1133" s="144"/>
      <c r="BJ1133" s="144"/>
    </row>
    <row r="1134" spans="1:62" s="94" customFormat="1" ht="14.25" customHeight="1" x14ac:dyDescent="0.2">
      <c r="A1134" s="6">
        <v>1150</v>
      </c>
      <c r="B1134" s="88" t="s">
        <v>750</v>
      </c>
      <c r="D1134" s="120" t="s">
        <v>315</v>
      </c>
      <c r="E1134" s="120" t="s">
        <v>773</v>
      </c>
      <c r="F1134" s="120">
        <v>1644160.834101036</v>
      </c>
      <c r="G1134" s="120">
        <v>261.80514430931498</v>
      </c>
      <c r="H1134" s="110">
        <f t="shared" si="136"/>
        <v>243.26641932431892</v>
      </c>
      <c r="I1134" s="120">
        <v>146.55588645911484</v>
      </c>
      <c r="J1134" s="121">
        <v>0.92918884373374611</v>
      </c>
      <c r="K1134" s="121">
        <v>0.14062519944345739</v>
      </c>
      <c r="L1134" s="122">
        <v>0.45190000000000002</v>
      </c>
      <c r="M1134" s="123">
        <v>2.2023411947876474</v>
      </c>
      <c r="N1134" s="113">
        <f t="shared" si="137"/>
        <v>1.1011705973938237</v>
      </c>
      <c r="O1134" s="113">
        <v>1</v>
      </c>
      <c r="P1134" s="123" t="s">
        <v>780</v>
      </c>
      <c r="Q1134" s="124">
        <v>9.6110000000000007</v>
      </c>
      <c r="R1134" s="123">
        <v>2.2741573373428405</v>
      </c>
      <c r="S1134" s="113">
        <f t="shared" si="138"/>
        <v>1.1370786686714203</v>
      </c>
      <c r="T1134" s="113">
        <v>1</v>
      </c>
      <c r="U1134" s="123" t="s">
        <v>780</v>
      </c>
      <c r="V1134" s="124">
        <v>0.1542</v>
      </c>
      <c r="W1134" s="114">
        <f t="shared" si="139"/>
        <v>4.3715699999999998E-4</v>
      </c>
      <c r="X1134" s="124">
        <v>0.56699999999999995</v>
      </c>
      <c r="Y1134" s="113">
        <f t="shared" si="140"/>
        <v>0.28349999999999997</v>
      </c>
      <c r="Z1134" s="113">
        <v>1</v>
      </c>
      <c r="AA1134" s="123" t="s">
        <v>780</v>
      </c>
      <c r="AB1134" s="121">
        <v>0.96842076782642306</v>
      </c>
      <c r="AC1134" s="120">
        <v>2403.8529776196483</v>
      </c>
      <c r="AD1134" s="120">
        <v>44.342989427404063</v>
      </c>
      <c r="AE1134" s="120">
        <v>2398.2021356741197</v>
      </c>
      <c r="AF1134" s="120">
        <v>21.13359759581499</v>
      </c>
      <c r="AG1134" s="120">
        <v>2393.4066907387937</v>
      </c>
      <c r="AH1134" s="120">
        <v>9.6478173014859152</v>
      </c>
      <c r="AI1134" s="123">
        <v>100.43646100436152</v>
      </c>
      <c r="AJ1134" s="144" t="s">
        <v>771</v>
      </c>
      <c r="AK1134" s="143">
        <f t="shared" si="141"/>
        <v>2393.4066907387937</v>
      </c>
      <c r="AL1134" s="143">
        <f t="shared" si="142"/>
        <v>9.6478173014859152</v>
      </c>
      <c r="AM1134" s="143">
        <v>1</v>
      </c>
      <c r="AN1134" s="143">
        <v>26321</v>
      </c>
      <c r="AO1134" s="146" t="s">
        <v>774</v>
      </c>
      <c r="AP1134" s="26">
        <v>0</v>
      </c>
      <c r="AQ1134" s="141">
        <f t="shared" si="143"/>
        <v>-0.43646100436151869</v>
      </c>
      <c r="AR1134" s="145"/>
      <c r="AS1134" s="146"/>
      <c r="AT1134" s="145"/>
      <c r="AU1134" s="146"/>
      <c r="AV1134" s="145"/>
      <c r="AW1134" s="108"/>
      <c r="AX1134" s="144"/>
      <c r="AY1134" s="145"/>
      <c r="AZ1134" s="145"/>
      <c r="BA1134" s="145"/>
      <c r="BB1134" s="145"/>
      <c r="BC1134" s="145"/>
      <c r="BD1134" s="26"/>
      <c r="BE1134" s="144"/>
      <c r="BF1134" s="144"/>
      <c r="BG1134" s="144"/>
      <c r="BH1134" s="144"/>
      <c r="BI1134" s="144"/>
      <c r="BJ1134" s="144"/>
    </row>
    <row r="1135" spans="1:62" s="94" customFormat="1" ht="14.25" customHeight="1" x14ac:dyDescent="0.2">
      <c r="A1135" s="6">
        <v>1151</v>
      </c>
      <c r="B1135" s="88" t="s">
        <v>750</v>
      </c>
      <c r="D1135" s="120" t="s">
        <v>316</v>
      </c>
      <c r="E1135" s="120" t="s">
        <v>773</v>
      </c>
      <c r="F1135" s="120">
        <v>2043082.5353629934</v>
      </c>
      <c r="G1135" s="120">
        <v>400.81943996298287</v>
      </c>
      <c r="H1135" s="110">
        <f t="shared" si="136"/>
        <v>104.37939186912028</v>
      </c>
      <c r="I1135" s="120">
        <v>195.09538637549281</v>
      </c>
      <c r="J1135" s="121">
        <v>0.2604149935411319</v>
      </c>
      <c r="K1135" s="121">
        <v>0.1700213679462643</v>
      </c>
      <c r="L1135" s="122">
        <v>0.40860000000000002</v>
      </c>
      <c r="M1135" s="123">
        <v>2.591448281951839</v>
      </c>
      <c r="N1135" s="113">
        <f t="shared" si="137"/>
        <v>1.2957241409759195</v>
      </c>
      <c r="O1135" s="113">
        <v>1</v>
      </c>
      <c r="P1135" s="123" t="s">
        <v>780</v>
      </c>
      <c r="Q1135" s="124">
        <v>13.87</v>
      </c>
      <c r="R1135" s="123">
        <v>2.6459603821462521</v>
      </c>
      <c r="S1135" s="113">
        <f t="shared" si="138"/>
        <v>1.322980191073126</v>
      </c>
      <c r="T1135" s="113">
        <v>1</v>
      </c>
      <c r="U1135" s="123" t="s">
        <v>780</v>
      </c>
      <c r="V1135" s="124">
        <v>0.24610000000000001</v>
      </c>
      <c r="W1135" s="114">
        <f t="shared" si="139"/>
        <v>6.5745615000000022E-4</v>
      </c>
      <c r="X1135" s="124">
        <v>0.53430000000000011</v>
      </c>
      <c r="Y1135" s="113">
        <f t="shared" si="140"/>
        <v>0.26715000000000005</v>
      </c>
      <c r="Z1135" s="113">
        <v>1</v>
      </c>
      <c r="AA1135" s="123" t="s">
        <v>780</v>
      </c>
      <c r="AB1135" s="121">
        <v>0.97939799077785283</v>
      </c>
      <c r="AC1135" s="120">
        <v>2208.5526922801428</v>
      </c>
      <c r="AD1135" s="120">
        <v>48.642365921848977</v>
      </c>
      <c r="AE1135" s="120">
        <v>2740.6757612159122</v>
      </c>
      <c r="AF1135" s="120">
        <v>25.373937012750503</v>
      </c>
      <c r="AG1135" s="120">
        <v>3160.0979788675209</v>
      </c>
      <c r="AH1135" s="120">
        <v>8.4759672597753859</v>
      </c>
      <c r="AI1135" s="123">
        <v>69.888741015290236</v>
      </c>
      <c r="AJ1135" s="144" t="s">
        <v>771</v>
      </c>
      <c r="AK1135" s="143">
        <f t="shared" si="141"/>
        <v>3160.0979788675209</v>
      </c>
      <c r="AL1135" s="143">
        <f t="shared" si="142"/>
        <v>8.4759672597753859</v>
      </c>
      <c r="AM1135" s="143">
        <v>1</v>
      </c>
      <c r="AN1135" s="143">
        <v>26321</v>
      </c>
      <c r="AO1135" s="146" t="s">
        <v>774</v>
      </c>
      <c r="AP1135" s="26">
        <v>0</v>
      </c>
      <c r="AQ1135" s="141">
        <f t="shared" si="143"/>
        <v>30.111258984709764</v>
      </c>
      <c r="AR1135" s="145"/>
      <c r="AS1135" s="146"/>
      <c r="AT1135" s="145"/>
      <c r="AU1135" s="146"/>
      <c r="AV1135" s="145"/>
      <c r="AW1135" s="108"/>
      <c r="AX1135" s="144"/>
      <c r="AY1135" s="145"/>
      <c r="AZ1135" s="145"/>
      <c r="BA1135" s="145"/>
      <c r="BB1135" s="145"/>
      <c r="BC1135" s="145"/>
      <c r="BD1135" s="26"/>
      <c r="BE1135" s="144"/>
      <c r="BF1135" s="144"/>
      <c r="BG1135" s="144"/>
      <c r="BH1135" s="144"/>
      <c r="BI1135" s="144"/>
      <c r="BJ1135" s="144"/>
    </row>
    <row r="1136" spans="1:62" s="94" customFormat="1" ht="14.25" customHeight="1" x14ac:dyDescent="0.2">
      <c r="A1136" s="6">
        <v>1152</v>
      </c>
      <c r="B1136" s="88" t="s">
        <v>750</v>
      </c>
      <c r="D1136" s="120" t="s">
        <v>320</v>
      </c>
      <c r="E1136" s="120" t="s">
        <v>773</v>
      </c>
      <c r="F1136" s="120">
        <v>1252169.4644476303</v>
      </c>
      <c r="G1136" s="120">
        <v>223.52338439165598</v>
      </c>
      <c r="H1136" s="110">
        <f t="shared" si="136"/>
        <v>156.36134604092916</v>
      </c>
      <c r="I1136" s="120">
        <v>114.700525029293</v>
      </c>
      <c r="J1136" s="121">
        <v>0.69953014744512809</v>
      </c>
      <c r="K1136" s="121" t="s">
        <v>560</v>
      </c>
      <c r="L1136" s="122">
        <v>0.43490000000000001</v>
      </c>
      <c r="M1136" s="123">
        <v>2.7528008913781714</v>
      </c>
      <c r="N1136" s="113">
        <f t="shared" si="137"/>
        <v>1.3764004456890857</v>
      </c>
      <c r="O1136" s="113">
        <v>1</v>
      </c>
      <c r="P1136" s="123" t="s">
        <v>780</v>
      </c>
      <c r="Q1136" s="124">
        <v>9.2840000000000007</v>
      </c>
      <c r="R1136" s="123">
        <v>2.8116803783670847</v>
      </c>
      <c r="S1136" s="113">
        <f t="shared" si="138"/>
        <v>1.4058401891835424</v>
      </c>
      <c r="T1136" s="113">
        <v>1</v>
      </c>
      <c r="U1136" s="123" t="s">
        <v>780</v>
      </c>
      <c r="V1136" s="124">
        <v>0.15480000000000002</v>
      </c>
      <c r="W1136" s="114">
        <f t="shared" si="139"/>
        <v>4.4303760000000006E-4</v>
      </c>
      <c r="X1136" s="124">
        <v>0.57240000000000002</v>
      </c>
      <c r="Y1136" s="113">
        <f t="shared" si="140"/>
        <v>0.28620000000000001</v>
      </c>
      <c r="Z1136" s="113">
        <v>1</v>
      </c>
      <c r="AA1136" s="123" t="s">
        <v>780</v>
      </c>
      <c r="AB1136" s="121">
        <v>0.97905896863600539</v>
      </c>
      <c r="AC1136" s="120">
        <v>2327.9618275832718</v>
      </c>
      <c r="AD1136" s="120">
        <v>54.014312490150587</v>
      </c>
      <c r="AE1136" s="120">
        <v>2366.4886712160942</v>
      </c>
      <c r="AF1136" s="120">
        <v>26.106109264552742</v>
      </c>
      <c r="AG1136" s="120">
        <v>2399.8462456564639</v>
      </c>
      <c r="AH1136" s="120">
        <v>9.7331958357958346</v>
      </c>
      <c r="AI1136" s="123">
        <v>97.004624016922023</v>
      </c>
      <c r="AJ1136" s="144" t="s">
        <v>771</v>
      </c>
      <c r="AK1136" s="143">
        <f t="shared" si="141"/>
        <v>2399.8462456564639</v>
      </c>
      <c r="AL1136" s="143">
        <f t="shared" si="142"/>
        <v>9.7331958357958346</v>
      </c>
      <c r="AM1136" s="143">
        <v>1</v>
      </c>
      <c r="AN1136" s="143">
        <v>26321</v>
      </c>
      <c r="AO1136" s="146" t="s">
        <v>774</v>
      </c>
      <c r="AP1136" s="26">
        <v>0</v>
      </c>
      <c r="AQ1136" s="141">
        <f t="shared" si="143"/>
        <v>2.9953759830779774</v>
      </c>
      <c r="AR1136" s="145"/>
      <c r="AS1136" s="146"/>
      <c r="AT1136" s="145"/>
      <c r="AU1136" s="146"/>
      <c r="AV1136" s="145"/>
      <c r="AW1136" s="108"/>
      <c r="AX1136" s="144"/>
      <c r="AY1136" s="145"/>
      <c r="AZ1136" s="145"/>
      <c r="BA1136" s="145"/>
      <c r="BB1136" s="145"/>
      <c r="BC1136" s="145"/>
      <c r="BD1136" s="26"/>
      <c r="BE1136" s="144"/>
      <c r="BF1136" s="144"/>
      <c r="BG1136" s="144"/>
      <c r="BH1136" s="144"/>
      <c r="BI1136" s="144"/>
      <c r="BJ1136" s="144"/>
    </row>
    <row r="1137" spans="1:62" s="94" customFormat="1" ht="14.25" customHeight="1" x14ac:dyDescent="0.2">
      <c r="A1137" s="6">
        <v>1153</v>
      </c>
      <c r="B1137" s="88" t="s">
        <v>750</v>
      </c>
      <c r="D1137" s="120" t="s">
        <v>321</v>
      </c>
      <c r="E1137" s="120" t="s">
        <v>773</v>
      </c>
      <c r="F1137" s="120">
        <v>1126949.5149179499</v>
      </c>
      <c r="G1137" s="120">
        <v>161.55186674387897</v>
      </c>
      <c r="H1137" s="110">
        <f t="shared" si="136"/>
        <v>270.31123067542228</v>
      </c>
      <c r="I1137" s="120">
        <v>98.43542925191673</v>
      </c>
      <c r="J1137" s="121">
        <v>1.6732163863136795</v>
      </c>
      <c r="K1137" s="121">
        <v>0.10393775163764356</v>
      </c>
      <c r="L1137" s="122">
        <v>0.45040000000000002</v>
      </c>
      <c r="M1137" s="123">
        <v>2.7109859922948321</v>
      </c>
      <c r="N1137" s="113">
        <f t="shared" si="137"/>
        <v>1.355492996147416</v>
      </c>
      <c r="O1137" s="113">
        <v>1</v>
      </c>
      <c r="P1137" s="123" t="s">
        <v>780</v>
      </c>
      <c r="Q1137" s="124">
        <v>9.6029999999999998</v>
      </c>
      <c r="R1137" s="123">
        <v>2.7788257071845717</v>
      </c>
      <c r="S1137" s="113">
        <f t="shared" si="138"/>
        <v>1.3894128535922858</v>
      </c>
      <c r="T1137" s="113">
        <v>1</v>
      </c>
      <c r="U1137" s="123" t="s">
        <v>780</v>
      </c>
      <c r="V1137" s="124">
        <v>0.15460000000000002</v>
      </c>
      <c r="W1137" s="114">
        <f t="shared" si="139"/>
        <v>4.717619000000001E-4</v>
      </c>
      <c r="X1137" s="124">
        <v>0.61030000000000006</v>
      </c>
      <c r="Y1137" s="113">
        <f t="shared" si="140"/>
        <v>0.30515000000000003</v>
      </c>
      <c r="Z1137" s="113">
        <v>1</v>
      </c>
      <c r="AA1137" s="123" t="s">
        <v>780</v>
      </c>
      <c r="AB1137" s="121">
        <v>0.97558691258888885</v>
      </c>
      <c r="AC1137" s="120">
        <v>2396.9773030917995</v>
      </c>
      <c r="AD1137" s="120">
        <v>54.498251375397558</v>
      </c>
      <c r="AE1137" s="120">
        <v>2397.4698411563122</v>
      </c>
      <c r="AF1137" s="120">
        <v>25.881719983144194</v>
      </c>
      <c r="AG1137" s="120">
        <v>2397.8882877334818</v>
      </c>
      <c r="AH1137" s="120">
        <v>10.379328491016922</v>
      </c>
      <c r="AI1137" s="123">
        <v>99.962008878964781</v>
      </c>
      <c r="AJ1137" s="144" t="s">
        <v>771</v>
      </c>
      <c r="AK1137" s="143">
        <f t="shared" si="141"/>
        <v>2397.8882877334818</v>
      </c>
      <c r="AL1137" s="143">
        <f t="shared" si="142"/>
        <v>10.379328491016922</v>
      </c>
      <c r="AM1137" s="143">
        <v>1</v>
      </c>
      <c r="AN1137" s="143">
        <v>26321</v>
      </c>
      <c r="AO1137" s="146" t="s">
        <v>774</v>
      </c>
      <c r="AP1137" s="26">
        <v>0</v>
      </c>
      <c r="AQ1137" s="141">
        <f t="shared" si="143"/>
        <v>3.7991121035219066E-2</v>
      </c>
      <c r="AR1137" s="145"/>
      <c r="AS1137" s="146"/>
      <c r="AT1137" s="145"/>
      <c r="AU1137" s="146"/>
      <c r="AV1137" s="145"/>
      <c r="AW1137" s="108"/>
      <c r="AX1137" s="144"/>
      <c r="AY1137" s="145"/>
      <c r="AZ1137" s="145"/>
      <c r="BA1137" s="145"/>
      <c r="BB1137" s="145"/>
      <c r="BC1137" s="145"/>
      <c r="BD1137" s="26"/>
      <c r="BE1137" s="144"/>
      <c r="BF1137" s="144"/>
      <c r="BG1137" s="144"/>
      <c r="BH1137" s="144"/>
      <c r="BI1137" s="144"/>
      <c r="BJ1137" s="144"/>
    </row>
    <row r="1138" spans="1:62" s="94" customFormat="1" ht="14.25" customHeight="1" x14ac:dyDescent="0.2">
      <c r="A1138" s="6">
        <v>1154</v>
      </c>
      <c r="B1138" s="88" t="s">
        <v>750</v>
      </c>
      <c r="D1138" s="120" t="s">
        <v>322</v>
      </c>
      <c r="E1138" s="120" t="s">
        <v>773</v>
      </c>
      <c r="F1138" s="120">
        <v>232591.97113149034</v>
      </c>
      <c r="G1138" s="120">
        <v>39.312807853418668</v>
      </c>
      <c r="H1138" s="110">
        <f t="shared" si="136"/>
        <v>25.144852531081707</v>
      </c>
      <c r="I1138" s="120">
        <v>21.261987122851153</v>
      </c>
      <c r="J1138" s="121">
        <v>0.63960968203636193</v>
      </c>
      <c r="K1138" s="121">
        <v>1.4232299124813788</v>
      </c>
      <c r="L1138" s="122">
        <v>0.46560000000000001</v>
      </c>
      <c r="M1138" s="123">
        <v>2.622591055134337</v>
      </c>
      <c r="N1138" s="113">
        <f t="shared" si="137"/>
        <v>1.3112955275671685</v>
      </c>
      <c r="O1138" s="113">
        <v>1</v>
      </c>
      <c r="P1138" s="123" t="s">
        <v>780</v>
      </c>
      <c r="Q1138" s="124">
        <v>10.3</v>
      </c>
      <c r="R1138" s="123">
        <v>2.8282248323742629</v>
      </c>
      <c r="S1138" s="113">
        <f t="shared" si="138"/>
        <v>1.4141124161871315</v>
      </c>
      <c r="T1138" s="113">
        <v>1</v>
      </c>
      <c r="U1138" s="123" t="s">
        <v>780</v>
      </c>
      <c r="V1138" s="124">
        <v>0.1605</v>
      </c>
      <c r="W1138" s="114">
        <f t="shared" si="139"/>
        <v>8.4984749999999988E-4</v>
      </c>
      <c r="X1138" s="124">
        <v>1.0589999999999999</v>
      </c>
      <c r="Y1138" s="113">
        <f t="shared" si="140"/>
        <v>0.52949999999999997</v>
      </c>
      <c r="Z1138" s="113">
        <v>1</v>
      </c>
      <c r="AA1138" s="123" t="s">
        <v>780</v>
      </c>
      <c r="AB1138" s="121">
        <v>0.92729228069633396</v>
      </c>
      <c r="AC1138" s="120">
        <v>2464.1336111474993</v>
      </c>
      <c r="AD1138" s="120">
        <v>53.932035880868625</v>
      </c>
      <c r="AE1138" s="120">
        <v>2462.3405873290171</v>
      </c>
      <c r="AF1138" s="120">
        <v>26.519882398885784</v>
      </c>
      <c r="AG1138" s="120">
        <v>2460.860640892131</v>
      </c>
      <c r="AH1138" s="120">
        <v>17.891277931867663</v>
      </c>
      <c r="AI1138" s="123">
        <v>100.13300104040763</v>
      </c>
      <c r="AJ1138" s="144" t="s">
        <v>771</v>
      </c>
      <c r="AK1138" s="143">
        <f t="shared" si="141"/>
        <v>2460.860640892131</v>
      </c>
      <c r="AL1138" s="143">
        <f t="shared" si="142"/>
        <v>17.891277931867663</v>
      </c>
      <c r="AM1138" s="143">
        <v>1</v>
      </c>
      <c r="AN1138" s="143">
        <v>26321</v>
      </c>
      <c r="AO1138" s="146" t="s">
        <v>774</v>
      </c>
      <c r="AP1138" s="26">
        <v>0</v>
      </c>
      <c r="AQ1138" s="141">
        <f t="shared" si="143"/>
        <v>-0.13300104040763472</v>
      </c>
      <c r="AR1138" s="145"/>
      <c r="AS1138" s="146"/>
      <c r="AT1138" s="145"/>
      <c r="AU1138" s="146"/>
      <c r="AV1138" s="145"/>
      <c r="AW1138" s="108"/>
      <c r="AX1138" s="144"/>
      <c r="AY1138" s="145"/>
      <c r="AZ1138" s="145"/>
      <c r="BA1138" s="145"/>
      <c r="BB1138" s="145"/>
      <c r="BC1138" s="145"/>
      <c r="BD1138" s="26"/>
      <c r="BE1138" s="144"/>
      <c r="BF1138" s="144"/>
      <c r="BG1138" s="144"/>
      <c r="BH1138" s="144"/>
      <c r="BI1138" s="144"/>
      <c r="BJ1138" s="144"/>
    </row>
    <row r="1139" spans="1:62" s="94" customFormat="1" ht="14.25" customHeight="1" x14ac:dyDescent="0.2">
      <c r="A1139" s="6">
        <v>1155</v>
      </c>
      <c r="B1139" s="88" t="s">
        <v>750</v>
      </c>
      <c r="D1139" s="120" t="s">
        <v>323</v>
      </c>
      <c r="E1139" s="120" t="s">
        <v>773</v>
      </c>
      <c r="F1139" s="120">
        <v>1295569.4437485989</v>
      </c>
      <c r="G1139" s="120">
        <v>334.1733596926469</v>
      </c>
      <c r="H1139" s="110">
        <f t="shared" si="136"/>
        <v>471.27705553475806</v>
      </c>
      <c r="I1139" s="120">
        <v>112.36291439115618</v>
      </c>
      <c r="J1139" s="121">
        <v>1.4102771566477086</v>
      </c>
      <c r="K1139" s="121">
        <v>0.19381581107433773</v>
      </c>
      <c r="L1139" s="122">
        <v>0.27779999999999999</v>
      </c>
      <c r="M1139" s="123">
        <v>2.720851488843707</v>
      </c>
      <c r="N1139" s="113">
        <f t="shared" si="137"/>
        <v>1.3604257444218535</v>
      </c>
      <c r="O1139" s="113">
        <v>1</v>
      </c>
      <c r="P1139" s="123" t="s">
        <v>780</v>
      </c>
      <c r="Q1139" s="124">
        <v>5.7430000000000003</v>
      </c>
      <c r="R1139" s="123">
        <v>2.9458590757285563</v>
      </c>
      <c r="S1139" s="113">
        <f t="shared" si="138"/>
        <v>1.4729295378642782</v>
      </c>
      <c r="T1139" s="113">
        <v>1</v>
      </c>
      <c r="U1139" s="123" t="s">
        <v>780</v>
      </c>
      <c r="V1139" s="124">
        <v>0.14990000000000001</v>
      </c>
      <c r="W1139" s="114">
        <f t="shared" si="139"/>
        <v>8.4618550000000001E-4</v>
      </c>
      <c r="X1139" s="124">
        <v>1.129</v>
      </c>
      <c r="Y1139" s="113">
        <f t="shared" si="140"/>
        <v>0.5645</v>
      </c>
      <c r="Z1139" s="113">
        <v>1</v>
      </c>
      <c r="AA1139" s="123" t="s">
        <v>780</v>
      </c>
      <c r="AB1139" s="121">
        <v>0.92361902552001696</v>
      </c>
      <c r="AC1139" s="120">
        <v>1580.2228797097391</v>
      </c>
      <c r="AD1139" s="120">
        <v>38.244401594291958</v>
      </c>
      <c r="AE1139" s="120">
        <v>1937.8125521490174</v>
      </c>
      <c r="AF1139" s="120">
        <v>25.800593803262927</v>
      </c>
      <c r="AG1139" s="120">
        <v>2345.1542193712803</v>
      </c>
      <c r="AH1139" s="120">
        <v>19.310206473547144</v>
      </c>
      <c r="AI1139" s="123">
        <v>67.382471764837121</v>
      </c>
      <c r="AJ1139" s="144" t="s">
        <v>771</v>
      </c>
      <c r="AK1139" s="143">
        <f t="shared" si="141"/>
        <v>2345.1542193712803</v>
      </c>
      <c r="AL1139" s="143">
        <f t="shared" si="142"/>
        <v>19.310206473547144</v>
      </c>
      <c r="AM1139" s="143">
        <v>1</v>
      </c>
      <c r="AN1139" s="143">
        <v>26321</v>
      </c>
      <c r="AO1139" s="146" t="s">
        <v>774</v>
      </c>
      <c r="AP1139" s="26">
        <v>0</v>
      </c>
      <c r="AQ1139" s="141">
        <f t="shared" si="143"/>
        <v>32.617528235162879</v>
      </c>
      <c r="AR1139" s="145"/>
      <c r="AS1139" s="146"/>
      <c r="AT1139" s="145"/>
      <c r="AU1139" s="146"/>
      <c r="AV1139" s="145"/>
      <c r="AW1139" s="108"/>
      <c r="AX1139" s="144"/>
      <c r="AY1139" s="145"/>
      <c r="AZ1139" s="145"/>
      <c r="BA1139" s="145"/>
      <c r="BB1139" s="145"/>
      <c r="BC1139" s="145"/>
      <c r="BD1139" s="26"/>
      <c r="BE1139" s="144"/>
      <c r="BF1139" s="144"/>
      <c r="BG1139" s="144"/>
      <c r="BH1139" s="144"/>
      <c r="BI1139" s="144"/>
      <c r="BJ1139" s="144"/>
    </row>
    <row r="1140" spans="1:62" s="94" customFormat="1" ht="14.25" customHeight="1" x14ac:dyDescent="0.2">
      <c r="A1140" s="6">
        <v>1156</v>
      </c>
      <c r="B1140" s="88" t="s">
        <v>750</v>
      </c>
      <c r="D1140" s="120" t="s">
        <v>324</v>
      </c>
      <c r="E1140" s="120" t="s">
        <v>773</v>
      </c>
      <c r="F1140" s="120">
        <v>1625280.1620771661</v>
      </c>
      <c r="G1140" s="120">
        <v>349.58970651066807</v>
      </c>
      <c r="H1140" s="110">
        <f t="shared" si="136"/>
        <v>148.15622216865688</v>
      </c>
      <c r="I1140" s="120">
        <v>179.72307075326549</v>
      </c>
      <c r="J1140" s="121">
        <v>0.42380029906325561</v>
      </c>
      <c r="K1140" s="121" t="s">
        <v>560</v>
      </c>
      <c r="L1140" s="122">
        <v>0.45600000000000002</v>
      </c>
      <c r="M1140" s="123">
        <v>2.517365154164982</v>
      </c>
      <c r="N1140" s="113">
        <f t="shared" si="137"/>
        <v>1.258682577082491</v>
      </c>
      <c r="O1140" s="113">
        <v>1</v>
      </c>
      <c r="P1140" s="123" t="s">
        <v>780</v>
      </c>
      <c r="Q1140" s="124">
        <v>9.968</v>
      </c>
      <c r="R1140" s="123">
        <v>2.5816083552544757</v>
      </c>
      <c r="S1140" s="113">
        <f t="shared" si="138"/>
        <v>1.2908041776272379</v>
      </c>
      <c r="T1140" s="113">
        <v>1</v>
      </c>
      <c r="U1140" s="123" t="s">
        <v>780</v>
      </c>
      <c r="V1140" s="124">
        <v>0.1585</v>
      </c>
      <c r="W1140" s="114">
        <f t="shared" si="139"/>
        <v>4.5354775000000004E-4</v>
      </c>
      <c r="X1140" s="124">
        <v>0.57230000000000003</v>
      </c>
      <c r="Y1140" s="113">
        <f t="shared" si="140"/>
        <v>0.28615000000000002</v>
      </c>
      <c r="Z1140" s="113">
        <v>1</v>
      </c>
      <c r="AA1140" s="123" t="s">
        <v>780</v>
      </c>
      <c r="AB1140" s="121">
        <v>0.97511504757925949</v>
      </c>
      <c r="AC1140" s="120">
        <v>2421.7984529882406</v>
      </c>
      <c r="AD1140" s="120">
        <v>51.024009010570808</v>
      </c>
      <c r="AE1140" s="120">
        <v>2431.7847492321457</v>
      </c>
      <c r="AF1140" s="120">
        <v>24.107070928514531</v>
      </c>
      <c r="AG1140" s="120">
        <v>2440.1506996604016</v>
      </c>
      <c r="AH1140" s="120">
        <v>9.6923329548503059</v>
      </c>
      <c r="AI1140" s="123">
        <v>99.247905193940895</v>
      </c>
      <c r="AJ1140" s="144" t="s">
        <v>771</v>
      </c>
      <c r="AK1140" s="143">
        <f t="shared" si="141"/>
        <v>2440.1506996604016</v>
      </c>
      <c r="AL1140" s="143">
        <f t="shared" si="142"/>
        <v>9.6923329548503059</v>
      </c>
      <c r="AM1140" s="143">
        <v>1</v>
      </c>
      <c r="AN1140" s="143">
        <v>26321</v>
      </c>
      <c r="AO1140" s="146" t="s">
        <v>774</v>
      </c>
      <c r="AP1140" s="26">
        <v>0</v>
      </c>
      <c r="AQ1140" s="141">
        <f t="shared" si="143"/>
        <v>0.75209480605910528</v>
      </c>
      <c r="AR1140" s="145"/>
      <c r="AS1140" s="146"/>
      <c r="AT1140" s="145"/>
      <c r="AU1140" s="146"/>
      <c r="AV1140" s="145"/>
      <c r="AW1140" s="108"/>
      <c r="AX1140" s="144"/>
      <c r="AY1140" s="145"/>
      <c r="AZ1140" s="145"/>
      <c r="BA1140" s="145"/>
      <c r="BB1140" s="145"/>
      <c r="BC1140" s="145"/>
      <c r="BD1140" s="26"/>
      <c r="BE1140" s="144"/>
      <c r="BF1140" s="144"/>
      <c r="BG1140" s="144"/>
      <c r="BH1140" s="144"/>
      <c r="BI1140" s="144"/>
      <c r="BJ1140" s="144"/>
    </row>
    <row r="1141" spans="1:62" s="94" customFormat="1" ht="14.25" customHeight="1" x14ac:dyDescent="0.2">
      <c r="A1141" s="6">
        <v>1157</v>
      </c>
      <c r="B1141" s="88" t="s">
        <v>750</v>
      </c>
      <c r="D1141" s="120" t="s">
        <v>325</v>
      </c>
      <c r="E1141" s="120" t="s">
        <v>773</v>
      </c>
      <c r="F1141" s="120">
        <v>1302921.0758732785</v>
      </c>
      <c r="G1141" s="120">
        <v>561.40436603272769</v>
      </c>
      <c r="H1141" s="110">
        <f t="shared" si="136"/>
        <v>199.43095440215004</v>
      </c>
      <c r="I1141" s="120">
        <v>119.095358163654</v>
      </c>
      <c r="J1141" s="121">
        <v>0.35523584508518763</v>
      </c>
      <c r="K1141" s="121">
        <v>0.59014846366002349</v>
      </c>
      <c r="L1141" s="122">
        <v>0.19070000000000001</v>
      </c>
      <c r="M1141" s="123">
        <v>2.5853259034564022</v>
      </c>
      <c r="N1141" s="113">
        <f t="shared" si="137"/>
        <v>1.2926629517282011</v>
      </c>
      <c r="O1141" s="113">
        <v>1</v>
      </c>
      <c r="P1141" s="123" t="s">
        <v>780</v>
      </c>
      <c r="Q1141" s="124">
        <v>3.9169999999999998</v>
      </c>
      <c r="R1141" s="123">
        <v>2.7306178894412163</v>
      </c>
      <c r="S1141" s="113">
        <f t="shared" si="138"/>
        <v>1.3653089447206082</v>
      </c>
      <c r="T1141" s="113">
        <v>1</v>
      </c>
      <c r="U1141" s="123" t="s">
        <v>780</v>
      </c>
      <c r="V1141" s="124">
        <v>0.1489</v>
      </c>
      <c r="W1141" s="114">
        <f t="shared" si="139"/>
        <v>6.5426660000000012E-4</v>
      </c>
      <c r="X1141" s="124">
        <v>0.87880000000000003</v>
      </c>
      <c r="Y1141" s="113">
        <f t="shared" si="140"/>
        <v>0.43940000000000001</v>
      </c>
      <c r="Z1141" s="113">
        <v>1</v>
      </c>
      <c r="AA1141" s="123" t="s">
        <v>780</v>
      </c>
      <c r="AB1141" s="121">
        <v>0.94679153515157477</v>
      </c>
      <c r="AC1141" s="120">
        <v>1125.2132333179591</v>
      </c>
      <c r="AD1141" s="120">
        <v>26.748488945610461</v>
      </c>
      <c r="AE1141" s="120">
        <v>1617.1223674698563</v>
      </c>
      <c r="AF1141" s="120">
        <v>22.330716501928237</v>
      </c>
      <c r="AG1141" s="120">
        <v>2333.9066600736114</v>
      </c>
      <c r="AH1141" s="120">
        <v>15.046837976674267</v>
      </c>
      <c r="AI1141" s="123">
        <v>48.211578147794043</v>
      </c>
      <c r="AJ1141" s="144" t="s">
        <v>771</v>
      </c>
      <c r="AK1141" s="143">
        <f t="shared" si="141"/>
        <v>2333.9066600736114</v>
      </c>
      <c r="AL1141" s="143">
        <f t="shared" si="142"/>
        <v>15.046837976674267</v>
      </c>
      <c r="AM1141" s="143">
        <v>1</v>
      </c>
      <c r="AN1141" s="143">
        <v>26321</v>
      </c>
      <c r="AO1141" s="146" t="s">
        <v>774</v>
      </c>
      <c r="AP1141" s="26">
        <v>0</v>
      </c>
      <c r="AQ1141" s="141">
        <f t="shared" si="143"/>
        <v>51.788421852205957</v>
      </c>
      <c r="AR1141" s="145"/>
      <c r="AS1141" s="146"/>
      <c r="AT1141" s="145"/>
      <c r="AU1141" s="146"/>
      <c r="AV1141" s="145"/>
      <c r="AW1141" s="108"/>
      <c r="AX1141" s="144"/>
      <c r="AY1141" s="145"/>
      <c r="AZ1141" s="145"/>
      <c r="BA1141" s="145"/>
      <c r="BB1141" s="145"/>
      <c r="BC1141" s="145"/>
      <c r="BD1141" s="26"/>
      <c r="BE1141" s="144"/>
      <c r="BF1141" s="144"/>
      <c r="BG1141" s="144"/>
      <c r="BH1141" s="144"/>
      <c r="BI1141" s="144"/>
      <c r="BJ1141" s="144"/>
    </row>
    <row r="1142" spans="1:62" s="94" customFormat="1" ht="14.25" customHeight="1" x14ac:dyDescent="0.2">
      <c r="A1142" s="6">
        <v>1158</v>
      </c>
      <c r="B1142" s="88" t="s">
        <v>750</v>
      </c>
      <c r="D1142" s="120" t="s">
        <v>326</v>
      </c>
      <c r="E1142" s="120" t="s">
        <v>773</v>
      </c>
      <c r="F1142" s="120">
        <v>913234.630547359</v>
      </c>
      <c r="G1142" s="120">
        <v>143.12057384828458</v>
      </c>
      <c r="H1142" s="110">
        <f t="shared" si="136"/>
        <v>93.355446316793504</v>
      </c>
      <c r="I1142" s="120">
        <v>77.114366396002396</v>
      </c>
      <c r="J1142" s="121">
        <v>0.65228529907765209</v>
      </c>
      <c r="K1142" s="121">
        <v>0.2314918953799229</v>
      </c>
      <c r="L1142" s="122">
        <v>0.46129999999999999</v>
      </c>
      <c r="M1142" s="123">
        <v>2.4893580661616763</v>
      </c>
      <c r="N1142" s="113">
        <f t="shared" si="137"/>
        <v>1.2446790330808382</v>
      </c>
      <c r="O1142" s="113">
        <v>1</v>
      </c>
      <c r="P1142" s="123" t="s">
        <v>780</v>
      </c>
      <c r="Q1142" s="124">
        <v>10.16</v>
      </c>
      <c r="R1142" s="123">
        <v>2.5265038786074174</v>
      </c>
      <c r="S1142" s="113">
        <f t="shared" si="138"/>
        <v>1.2632519393037087</v>
      </c>
      <c r="T1142" s="113">
        <v>1</v>
      </c>
      <c r="U1142" s="123" t="s">
        <v>780</v>
      </c>
      <c r="V1142" s="124">
        <v>0.1598</v>
      </c>
      <c r="W1142" s="114">
        <f t="shared" si="139"/>
        <v>3.448484E-4</v>
      </c>
      <c r="X1142" s="124">
        <v>0.43160000000000004</v>
      </c>
      <c r="Y1142" s="113">
        <f t="shared" si="140"/>
        <v>0.21580000000000002</v>
      </c>
      <c r="Z1142" s="113">
        <v>1</v>
      </c>
      <c r="AA1142" s="123" t="s">
        <v>780</v>
      </c>
      <c r="AB1142" s="121">
        <v>0.98529754386673829</v>
      </c>
      <c r="AC1142" s="120">
        <v>2445.098029812551</v>
      </c>
      <c r="AD1142" s="120">
        <v>50.854892063087391</v>
      </c>
      <c r="AE1142" s="120">
        <v>2449.6469185451738</v>
      </c>
      <c r="AF1142" s="120">
        <v>23.628228651006339</v>
      </c>
      <c r="AG1142" s="120">
        <v>2453.4253568007362</v>
      </c>
      <c r="AH1142" s="120">
        <v>7.2999036373829691</v>
      </c>
      <c r="AI1142" s="123">
        <v>99.660583642167779</v>
      </c>
      <c r="AJ1142" s="144" t="s">
        <v>771</v>
      </c>
      <c r="AK1142" s="143">
        <f t="shared" si="141"/>
        <v>2453.4253568007362</v>
      </c>
      <c r="AL1142" s="143">
        <f t="shared" si="142"/>
        <v>7.2999036373829691</v>
      </c>
      <c r="AM1142" s="143">
        <v>1</v>
      </c>
      <c r="AN1142" s="143">
        <v>26321</v>
      </c>
      <c r="AO1142" s="146" t="s">
        <v>774</v>
      </c>
      <c r="AP1142" s="26">
        <v>0</v>
      </c>
      <c r="AQ1142" s="141">
        <f t="shared" si="143"/>
        <v>0.33941635783222068</v>
      </c>
      <c r="AR1142" s="145"/>
      <c r="AS1142" s="146"/>
      <c r="AT1142" s="145"/>
      <c r="AU1142" s="146"/>
      <c r="AV1142" s="145"/>
      <c r="AW1142" s="108"/>
      <c r="AX1142" s="144"/>
      <c r="AY1142" s="145"/>
      <c r="AZ1142" s="145"/>
      <c r="BA1142" s="145"/>
      <c r="BB1142" s="145"/>
      <c r="BC1142" s="145"/>
      <c r="BD1142" s="26"/>
      <c r="BE1142" s="144"/>
      <c r="BF1142" s="144"/>
      <c r="BG1142" s="144"/>
      <c r="BH1142" s="144"/>
      <c r="BI1142" s="144"/>
      <c r="BJ1142" s="144"/>
    </row>
    <row r="1143" spans="1:62" s="94" customFormat="1" ht="14.25" customHeight="1" x14ac:dyDescent="0.2">
      <c r="A1143" s="6">
        <v>1159</v>
      </c>
      <c r="B1143" s="88" t="s">
        <v>750</v>
      </c>
      <c r="D1143" s="120" t="s">
        <v>327</v>
      </c>
      <c r="E1143" s="120" t="s">
        <v>773</v>
      </c>
      <c r="F1143" s="120">
        <v>1317549.5424592206</v>
      </c>
      <c r="G1143" s="120">
        <v>190.91341525022</v>
      </c>
      <c r="H1143" s="110">
        <f t="shared" si="136"/>
        <v>190.10526956942826</v>
      </c>
      <c r="I1143" s="120">
        <v>94.571420505976633</v>
      </c>
      <c r="J1143" s="121">
        <v>0.99576695184184649</v>
      </c>
      <c r="K1143" s="121">
        <v>0.45774010691351447</v>
      </c>
      <c r="L1143" s="122">
        <v>0.39340000000000003</v>
      </c>
      <c r="M1143" s="123">
        <v>3.1497580676865611</v>
      </c>
      <c r="N1143" s="113">
        <f t="shared" si="137"/>
        <v>1.5748790338432805</v>
      </c>
      <c r="O1143" s="113">
        <v>1</v>
      </c>
      <c r="P1143" s="123" t="s">
        <v>780</v>
      </c>
      <c r="Q1143" s="124">
        <v>8.3550000000000004</v>
      </c>
      <c r="R1143" s="123">
        <v>3.2148634080468388</v>
      </c>
      <c r="S1143" s="113">
        <f t="shared" si="138"/>
        <v>1.6074317040234194</v>
      </c>
      <c r="T1143" s="113">
        <v>1</v>
      </c>
      <c r="U1143" s="123" t="s">
        <v>780</v>
      </c>
      <c r="V1143" s="124">
        <v>0.154</v>
      </c>
      <c r="W1143" s="114">
        <f t="shared" si="139"/>
        <v>4.9564900000000002E-4</v>
      </c>
      <c r="X1143" s="124">
        <v>0.64370000000000005</v>
      </c>
      <c r="Y1143" s="113">
        <f t="shared" si="140"/>
        <v>0.32185000000000002</v>
      </c>
      <c r="Z1143" s="113">
        <v>1</v>
      </c>
      <c r="AA1143" s="123" t="s">
        <v>780</v>
      </c>
      <c r="AB1143" s="121">
        <v>0.97974864493548364</v>
      </c>
      <c r="AC1143" s="120">
        <v>2138.7380676989137</v>
      </c>
      <c r="AD1143" s="120">
        <v>57.586387289772574</v>
      </c>
      <c r="AE1143" s="120">
        <v>2270.2659716489798</v>
      </c>
      <c r="AF1143" s="120">
        <v>29.580374693622616</v>
      </c>
      <c r="AG1143" s="120">
        <v>2390.9503560937592</v>
      </c>
      <c r="AH1143" s="120">
        <v>10.956032183057232</v>
      </c>
      <c r="AI1143" s="123">
        <v>89.451379124119498</v>
      </c>
      <c r="AJ1143" s="144" t="s">
        <v>771</v>
      </c>
      <c r="AK1143" s="143">
        <f t="shared" si="141"/>
        <v>2390.9503560937592</v>
      </c>
      <c r="AL1143" s="143">
        <f t="shared" si="142"/>
        <v>10.956032183057232</v>
      </c>
      <c r="AM1143" s="143">
        <v>1</v>
      </c>
      <c r="AN1143" s="143">
        <v>26321</v>
      </c>
      <c r="AO1143" s="146" t="s">
        <v>774</v>
      </c>
      <c r="AP1143" s="26">
        <v>0</v>
      </c>
      <c r="AQ1143" s="141">
        <f t="shared" si="143"/>
        <v>10.548620875880502</v>
      </c>
      <c r="AR1143" s="145"/>
      <c r="AS1143" s="146"/>
      <c r="AT1143" s="145"/>
      <c r="AU1143" s="146"/>
      <c r="AV1143" s="145"/>
      <c r="AW1143" s="108"/>
      <c r="AX1143" s="144"/>
      <c r="AY1143" s="145"/>
      <c r="AZ1143" s="145"/>
      <c r="BA1143" s="145"/>
      <c r="BB1143" s="145"/>
      <c r="BC1143" s="145"/>
      <c r="BD1143" s="26"/>
      <c r="BE1143" s="144"/>
      <c r="BF1143" s="144"/>
      <c r="BG1143" s="144"/>
      <c r="BH1143" s="144"/>
      <c r="BI1143" s="144"/>
      <c r="BJ1143" s="144"/>
    </row>
    <row r="1144" spans="1:62" s="94" customFormat="1" ht="14.25" customHeight="1" x14ac:dyDescent="0.2">
      <c r="A1144" s="6">
        <v>1160</v>
      </c>
      <c r="B1144" s="88" t="s">
        <v>750</v>
      </c>
      <c r="D1144" s="120" t="s">
        <v>328</v>
      </c>
      <c r="E1144" s="120" t="s">
        <v>773</v>
      </c>
      <c r="F1144" s="120">
        <v>1490019.9793717363</v>
      </c>
      <c r="G1144" s="120">
        <v>244.5951314396323</v>
      </c>
      <c r="H1144" s="110">
        <f t="shared" si="136"/>
        <v>198.5512876329482</v>
      </c>
      <c r="I1144" s="120">
        <v>130.31814016808272</v>
      </c>
      <c r="J1144" s="121">
        <v>0.81175486390231766</v>
      </c>
      <c r="K1144" s="121" t="s">
        <v>560</v>
      </c>
      <c r="L1144" s="122">
        <v>0.4461</v>
      </c>
      <c r="M1144" s="123">
        <v>2.1518755450952036</v>
      </c>
      <c r="N1144" s="113">
        <f t="shared" si="137"/>
        <v>1.0759377725476018</v>
      </c>
      <c r="O1144" s="113">
        <v>1</v>
      </c>
      <c r="P1144" s="123" t="s">
        <v>780</v>
      </c>
      <c r="Q1144" s="124">
        <v>9.4359999999999999</v>
      </c>
      <c r="R1144" s="123">
        <v>2.2228345632974098</v>
      </c>
      <c r="S1144" s="113">
        <f t="shared" si="138"/>
        <v>1.1114172816487049</v>
      </c>
      <c r="T1144" s="113">
        <v>1</v>
      </c>
      <c r="U1144" s="123" t="s">
        <v>780</v>
      </c>
      <c r="V1144" s="124">
        <v>0.15340000000000001</v>
      </c>
      <c r="W1144" s="114">
        <f t="shared" si="139"/>
        <v>4.2737240000000006E-4</v>
      </c>
      <c r="X1144" s="124">
        <v>0.55720000000000003</v>
      </c>
      <c r="Y1144" s="113">
        <f t="shared" si="140"/>
        <v>0.27860000000000001</v>
      </c>
      <c r="Z1144" s="113">
        <v>1</v>
      </c>
      <c r="AA1144" s="123" t="s">
        <v>780</v>
      </c>
      <c r="AB1144" s="121">
        <v>0.96807723823722458</v>
      </c>
      <c r="AC1144" s="120">
        <v>2377.8583959088019</v>
      </c>
      <c r="AD1144" s="120">
        <v>42.934839794649179</v>
      </c>
      <c r="AE1144" s="120">
        <v>2381.3365992325789</v>
      </c>
      <c r="AF1144" s="120">
        <v>20.61541691772527</v>
      </c>
      <c r="AG1144" s="120">
        <v>2384.3142108921211</v>
      </c>
      <c r="AH1144" s="120">
        <v>9.4893059011868051</v>
      </c>
      <c r="AI1144" s="123">
        <v>99.729238078025645</v>
      </c>
      <c r="AJ1144" s="144" t="s">
        <v>771</v>
      </c>
      <c r="AK1144" s="143">
        <f t="shared" si="141"/>
        <v>2384.3142108921211</v>
      </c>
      <c r="AL1144" s="143">
        <f t="shared" si="142"/>
        <v>9.4893059011868051</v>
      </c>
      <c r="AM1144" s="143">
        <v>1</v>
      </c>
      <c r="AN1144" s="143">
        <v>26321</v>
      </c>
      <c r="AO1144" s="146" t="s">
        <v>774</v>
      </c>
      <c r="AP1144" s="26">
        <v>0</v>
      </c>
      <c r="AQ1144" s="141">
        <f t="shared" si="143"/>
        <v>0.27076192197435489</v>
      </c>
      <c r="AR1144" s="145"/>
      <c r="AS1144" s="146"/>
      <c r="AT1144" s="145"/>
      <c r="AU1144" s="146"/>
      <c r="AV1144" s="145"/>
      <c r="AW1144" s="108"/>
      <c r="AX1144" s="144"/>
      <c r="AY1144" s="145"/>
      <c r="AZ1144" s="145"/>
      <c r="BA1144" s="145"/>
      <c r="BB1144" s="145"/>
      <c r="BC1144" s="145"/>
      <c r="BD1144" s="26"/>
      <c r="BE1144" s="144"/>
      <c r="BF1144" s="144"/>
      <c r="BG1144" s="144"/>
      <c r="BH1144" s="144"/>
      <c r="BI1144" s="144"/>
      <c r="BJ1144" s="144"/>
    </row>
    <row r="1145" spans="1:62" s="94" customFormat="1" ht="14.25" customHeight="1" x14ac:dyDescent="0.2">
      <c r="A1145" s="6">
        <v>1161</v>
      </c>
      <c r="B1145" s="88" t="s">
        <v>750</v>
      </c>
      <c r="D1145" s="120" t="s">
        <v>329</v>
      </c>
      <c r="E1145" s="120" t="s">
        <v>773</v>
      </c>
      <c r="F1145" s="120">
        <v>995199.32768051478</v>
      </c>
      <c r="G1145" s="120">
        <v>166.45007857973343</v>
      </c>
      <c r="H1145" s="110">
        <f t="shared" si="136"/>
        <v>344.47099207397412</v>
      </c>
      <c r="I1145" s="120">
        <v>73.436078161987439</v>
      </c>
      <c r="J1145" s="121">
        <v>2.0695153466627207</v>
      </c>
      <c r="K1145" s="121">
        <v>0.23129630165190296</v>
      </c>
      <c r="L1145" s="122">
        <v>0.35549999999999998</v>
      </c>
      <c r="M1145" s="123">
        <v>2.1538984792969296</v>
      </c>
      <c r="N1145" s="113">
        <f t="shared" si="137"/>
        <v>1.0769492396484648</v>
      </c>
      <c r="O1145" s="113">
        <v>1</v>
      </c>
      <c r="P1145" s="123" t="s">
        <v>780</v>
      </c>
      <c r="Q1145" s="124">
        <v>7.69</v>
      </c>
      <c r="R1145" s="123">
        <v>2.2184248732105383</v>
      </c>
      <c r="S1145" s="113">
        <f t="shared" si="138"/>
        <v>1.1092124366052691</v>
      </c>
      <c r="T1145" s="113">
        <v>1</v>
      </c>
      <c r="U1145" s="123" t="s">
        <v>780</v>
      </c>
      <c r="V1145" s="124">
        <v>0.15690000000000001</v>
      </c>
      <c r="W1145" s="114">
        <f t="shared" si="139"/>
        <v>4.167264E-4</v>
      </c>
      <c r="X1145" s="124">
        <v>0.53120000000000001</v>
      </c>
      <c r="Y1145" s="113">
        <f t="shared" si="140"/>
        <v>0.2656</v>
      </c>
      <c r="Z1145" s="113">
        <v>1</v>
      </c>
      <c r="AA1145" s="123" t="s">
        <v>780</v>
      </c>
      <c r="AB1145" s="121">
        <v>0.97091341938470732</v>
      </c>
      <c r="AC1145" s="120">
        <v>1960.9166188825463</v>
      </c>
      <c r="AD1145" s="120">
        <v>36.520241792433126</v>
      </c>
      <c r="AE1145" s="120">
        <v>2195.4205223197305</v>
      </c>
      <c r="AF1145" s="120">
        <v>20.13161641543411</v>
      </c>
      <c r="AG1145" s="120">
        <v>2422.2440847710509</v>
      </c>
      <c r="AH1145" s="120">
        <v>9.0113470402397038</v>
      </c>
      <c r="AI1145" s="123">
        <v>80.954542575253768</v>
      </c>
      <c r="AJ1145" s="144" t="s">
        <v>771</v>
      </c>
      <c r="AK1145" s="143">
        <f t="shared" si="141"/>
        <v>2422.2440847710509</v>
      </c>
      <c r="AL1145" s="143">
        <f t="shared" si="142"/>
        <v>9.0113470402397038</v>
      </c>
      <c r="AM1145" s="143">
        <v>1</v>
      </c>
      <c r="AN1145" s="143">
        <v>26321</v>
      </c>
      <c r="AO1145" s="146" t="s">
        <v>774</v>
      </c>
      <c r="AP1145" s="26">
        <v>0</v>
      </c>
      <c r="AQ1145" s="141">
        <f t="shared" si="143"/>
        <v>19.045457424746232</v>
      </c>
      <c r="AR1145" s="145"/>
      <c r="AS1145" s="146"/>
      <c r="AT1145" s="145"/>
      <c r="AU1145" s="146"/>
      <c r="AV1145" s="145"/>
      <c r="AW1145" s="108"/>
      <c r="AX1145" s="144"/>
      <c r="AY1145" s="145"/>
      <c r="AZ1145" s="145"/>
      <c r="BA1145" s="145"/>
      <c r="BB1145" s="145"/>
      <c r="BC1145" s="145"/>
      <c r="BD1145" s="26"/>
      <c r="BE1145" s="144"/>
      <c r="BF1145" s="144"/>
      <c r="BG1145" s="144"/>
      <c r="BH1145" s="144"/>
      <c r="BI1145" s="144"/>
      <c r="BJ1145" s="144"/>
    </row>
    <row r="1146" spans="1:62" s="94" customFormat="1" ht="14.25" customHeight="1" x14ac:dyDescent="0.2">
      <c r="A1146" s="6">
        <v>1162</v>
      </c>
      <c r="B1146" s="88" t="s">
        <v>750</v>
      </c>
      <c r="D1146" s="120" t="s">
        <v>330</v>
      </c>
      <c r="E1146" s="120" t="s">
        <v>773</v>
      </c>
      <c r="F1146" s="120">
        <v>608478.68130882422</v>
      </c>
      <c r="G1146" s="120">
        <v>82.580798216533026</v>
      </c>
      <c r="H1146" s="110">
        <f t="shared" si="136"/>
        <v>120.57772409272953</v>
      </c>
      <c r="I1146" s="120">
        <v>47.974099683023439</v>
      </c>
      <c r="J1146" s="121">
        <v>1.460118171497516</v>
      </c>
      <c r="K1146" s="121">
        <v>0.11464497512195848</v>
      </c>
      <c r="L1146" s="122">
        <v>0.44450000000000001</v>
      </c>
      <c r="M1146" s="123">
        <v>2.2504526528120219</v>
      </c>
      <c r="N1146" s="113">
        <f t="shared" si="137"/>
        <v>1.1252263264060109</v>
      </c>
      <c r="O1146" s="113">
        <v>1</v>
      </c>
      <c r="P1146" s="123" t="s">
        <v>780</v>
      </c>
      <c r="Q1146" s="124">
        <v>9.3190000000000008</v>
      </c>
      <c r="R1146" s="123">
        <v>2.3613008126699455</v>
      </c>
      <c r="S1146" s="113">
        <f t="shared" si="138"/>
        <v>1.1806504063349728</v>
      </c>
      <c r="T1146" s="113">
        <v>1</v>
      </c>
      <c r="U1146" s="123" t="s">
        <v>780</v>
      </c>
      <c r="V1146" s="124">
        <v>0.15209999999999999</v>
      </c>
      <c r="W1146" s="114">
        <f t="shared" si="139"/>
        <v>5.4375749999999992E-4</v>
      </c>
      <c r="X1146" s="124">
        <v>0.71499999999999997</v>
      </c>
      <c r="Y1146" s="113">
        <f t="shared" si="140"/>
        <v>0.35749999999999998</v>
      </c>
      <c r="Z1146" s="113">
        <v>1</v>
      </c>
      <c r="AA1146" s="123" t="s">
        <v>780</v>
      </c>
      <c r="AB1146" s="121">
        <v>0.95305631571244553</v>
      </c>
      <c r="AC1146" s="120">
        <v>2370.7730575519972</v>
      </c>
      <c r="AD1146" s="120">
        <v>44.797450055436911</v>
      </c>
      <c r="AE1146" s="120">
        <v>2369.9302849490177</v>
      </c>
      <c r="AF1146" s="120">
        <v>21.887040545413583</v>
      </c>
      <c r="AG1146" s="120">
        <v>2369.2054855334341</v>
      </c>
      <c r="AH1146" s="120">
        <v>12.196422152646138</v>
      </c>
      <c r="AI1146" s="123">
        <v>100.06616446011689</v>
      </c>
      <c r="AJ1146" s="144" t="s">
        <v>771</v>
      </c>
      <c r="AK1146" s="143">
        <f t="shared" si="141"/>
        <v>2369.2054855334341</v>
      </c>
      <c r="AL1146" s="143">
        <f t="shared" si="142"/>
        <v>12.196422152646138</v>
      </c>
      <c r="AM1146" s="143">
        <v>1</v>
      </c>
      <c r="AN1146" s="143">
        <v>26321</v>
      </c>
      <c r="AO1146" s="146" t="s">
        <v>774</v>
      </c>
      <c r="AP1146" s="26">
        <v>0</v>
      </c>
      <c r="AQ1146" s="141">
        <f t="shared" si="143"/>
        <v>-6.6164460116894475E-2</v>
      </c>
      <c r="AR1146" s="145"/>
      <c r="AS1146" s="146"/>
      <c r="AT1146" s="145"/>
      <c r="AU1146" s="146"/>
      <c r="AV1146" s="145"/>
      <c r="AW1146" s="108"/>
      <c r="AX1146" s="144"/>
      <c r="AY1146" s="145"/>
      <c r="AZ1146" s="145"/>
      <c r="BA1146" s="145"/>
      <c r="BB1146" s="145"/>
      <c r="BC1146" s="145"/>
      <c r="BD1146" s="26"/>
      <c r="BE1146" s="144"/>
      <c r="BF1146" s="144"/>
      <c r="BG1146" s="144"/>
      <c r="BH1146" s="144"/>
      <c r="BI1146" s="144"/>
      <c r="BJ1146" s="144"/>
    </row>
    <row r="1147" spans="1:62" s="94" customFormat="1" ht="14.25" customHeight="1" x14ac:dyDescent="0.2">
      <c r="A1147" s="6">
        <v>1163</v>
      </c>
      <c r="B1147" s="88" t="s">
        <v>750</v>
      </c>
      <c r="D1147" s="120" t="s">
        <v>331</v>
      </c>
      <c r="E1147" s="120" t="s">
        <v>773</v>
      </c>
      <c r="F1147" s="120">
        <v>1548364.8536577756</v>
      </c>
      <c r="G1147" s="120">
        <v>406.99868238646121</v>
      </c>
      <c r="H1147" s="110">
        <f t="shared" si="136"/>
        <v>360.90654367822242</v>
      </c>
      <c r="I1147" s="120">
        <v>153.29635112442875</v>
      </c>
      <c r="J1147" s="121">
        <v>0.88675113531578342</v>
      </c>
      <c r="K1147" s="121">
        <v>0.36722520058622027</v>
      </c>
      <c r="L1147" s="122">
        <v>0.30519999999999997</v>
      </c>
      <c r="M1147" s="123">
        <v>2.3046655755194339</v>
      </c>
      <c r="N1147" s="113">
        <f t="shared" si="137"/>
        <v>1.1523327877597169</v>
      </c>
      <c r="O1147" s="113">
        <v>1</v>
      </c>
      <c r="P1147" s="123" t="s">
        <v>780</v>
      </c>
      <c r="Q1147" s="124">
        <v>6.0519999999999996</v>
      </c>
      <c r="R1147" s="123">
        <v>2.4306528801658396</v>
      </c>
      <c r="S1147" s="113">
        <f t="shared" si="138"/>
        <v>1.2153264400829198</v>
      </c>
      <c r="T1147" s="113">
        <v>1</v>
      </c>
      <c r="U1147" s="123" t="s">
        <v>780</v>
      </c>
      <c r="V1147" s="124">
        <v>0.14380000000000001</v>
      </c>
      <c r="W1147" s="114">
        <f t="shared" si="139"/>
        <v>5.5535560000000009E-4</v>
      </c>
      <c r="X1147" s="124">
        <v>0.77240000000000009</v>
      </c>
      <c r="Y1147" s="113">
        <f t="shared" si="140"/>
        <v>0.38620000000000004</v>
      </c>
      <c r="Z1147" s="113">
        <v>1</v>
      </c>
      <c r="AA1147" s="123" t="s">
        <v>780</v>
      </c>
      <c r="AB1147" s="121">
        <v>0.9481672987227161</v>
      </c>
      <c r="AC1147" s="120">
        <v>1716.8179252669645</v>
      </c>
      <c r="AD1147" s="120">
        <v>34.830253803970436</v>
      </c>
      <c r="AE1147" s="120">
        <v>1983.3307060404136</v>
      </c>
      <c r="AF1147" s="120">
        <v>21.404591709545002</v>
      </c>
      <c r="AG1147" s="120">
        <v>2273.8857724038394</v>
      </c>
      <c r="AH1147" s="120">
        <v>13.30856334336508</v>
      </c>
      <c r="AI1147" s="123">
        <v>75.501502586562623</v>
      </c>
      <c r="AJ1147" s="144" t="s">
        <v>771</v>
      </c>
      <c r="AK1147" s="143">
        <f t="shared" si="141"/>
        <v>2273.8857724038394</v>
      </c>
      <c r="AL1147" s="143">
        <f t="shared" si="142"/>
        <v>13.30856334336508</v>
      </c>
      <c r="AM1147" s="143">
        <v>1</v>
      </c>
      <c r="AN1147" s="143">
        <v>26321</v>
      </c>
      <c r="AO1147" s="146" t="s">
        <v>774</v>
      </c>
      <c r="AP1147" s="26">
        <v>0</v>
      </c>
      <c r="AQ1147" s="141">
        <f t="shared" si="143"/>
        <v>24.498497413437377</v>
      </c>
      <c r="AR1147" s="145"/>
      <c r="AS1147" s="146"/>
      <c r="AT1147" s="145"/>
      <c r="AU1147" s="146"/>
      <c r="AV1147" s="145"/>
      <c r="AW1147" s="108"/>
      <c r="AX1147" s="144"/>
      <c r="AY1147" s="145"/>
      <c r="AZ1147" s="145"/>
      <c r="BA1147" s="145"/>
      <c r="BB1147" s="145"/>
      <c r="BC1147" s="145"/>
      <c r="BD1147" s="26"/>
      <c r="BE1147" s="144"/>
      <c r="BF1147" s="144"/>
      <c r="BG1147" s="144"/>
      <c r="BH1147" s="144"/>
      <c r="BI1147" s="144"/>
      <c r="BJ1147" s="144"/>
    </row>
    <row r="1148" spans="1:62" s="94" customFormat="1" ht="14.25" customHeight="1" x14ac:dyDescent="0.2">
      <c r="A1148" s="6">
        <v>1164</v>
      </c>
      <c r="B1148" s="88" t="s">
        <v>750</v>
      </c>
      <c r="D1148" s="120" t="s">
        <v>332</v>
      </c>
      <c r="E1148" s="120" t="s">
        <v>773</v>
      </c>
      <c r="F1148" s="120">
        <v>1795102.818625517</v>
      </c>
      <c r="G1148" s="120">
        <v>303.71771078223549</v>
      </c>
      <c r="H1148" s="110">
        <f t="shared" si="136"/>
        <v>124.91945167069147</v>
      </c>
      <c r="I1148" s="120">
        <v>153.31685325736839</v>
      </c>
      <c r="J1148" s="121">
        <v>0.41130117617756667</v>
      </c>
      <c r="K1148" s="121">
        <v>0.13341756274957817</v>
      </c>
      <c r="L1148" s="122">
        <v>0.45080000000000003</v>
      </c>
      <c r="M1148" s="123">
        <v>2.3406839109070083</v>
      </c>
      <c r="N1148" s="113">
        <f t="shared" si="137"/>
        <v>1.1703419554535042</v>
      </c>
      <c r="O1148" s="113">
        <v>1</v>
      </c>
      <c r="P1148" s="123" t="s">
        <v>780</v>
      </c>
      <c r="Q1148" s="124">
        <v>9.6560000000000006</v>
      </c>
      <c r="R1148" s="123">
        <v>2.4445833727766404</v>
      </c>
      <c r="S1148" s="113">
        <f t="shared" si="138"/>
        <v>1.2222916863883202</v>
      </c>
      <c r="T1148" s="113">
        <v>1</v>
      </c>
      <c r="U1148" s="123" t="s">
        <v>780</v>
      </c>
      <c r="V1148" s="124">
        <v>0.15540000000000001</v>
      </c>
      <c r="W1148" s="114">
        <f t="shared" si="139"/>
        <v>5.4786270000000011E-4</v>
      </c>
      <c r="X1148" s="124">
        <v>0.70510000000000006</v>
      </c>
      <c r="Y1148" s="113">
        <f t="shared" si="140"/>
        <v>0.35255000000000003</v>
      </c>
      <c r="Z1148" s="113">
        <v>1</v>
      </c>
      <c r="AA1148" s="123" t="s">
        <v>780</v>
      </c>
      <c r="AB1148" s="121">
        <v>0.95749809025673793</v>
      </c>
      <c r="AC1148" s="120">
        <v>2398.7064004194831</v>
      </c>
      <c r="AD1148" s="120">
        <v>47.0550456768392</v>
      </c>
      <c r="AE1148" s="120">
        <v>2402.4737240814538</v>
      </c>
      <c r="AF1148" s="120">
        <v>22.745257847456287</v>
      </c>
      <c r="AG1148" s="120">
        <v>2405.6685334172566</v>
      </c>
      <c r="AH1148" s="120">
        <v>11.982880514556935</v>
      </c>
      <c r="AI1148" s="123">
        <v>99.710594668340121</v>
      </c>
      <c r="AJ1148" s="144" t="s">
        <v>771</v>
      </c>
      <c r="AK1148" s="143">
        <f t="shared" si="141"/>
        <v>2405.6685334172566</v>
      </c>
      <c r="AL1148" s="143">
        <f t="shared" si="142"/>
        <v>11.982880514556935</v>
      </c>
      <c r="AM1148" s="143">
        <v>1</v>
      </c>
      <c r="AN1148" s="143">
        <v>26321</v>
      </c>
      <c r="AO1148" s="146" t="s">
        <v>774</v>
      </c>
      <c r="AP1148" s="26">
        <v>0</v>
      </c>
      <c r="AQ1148" s="141">
        <f t="shared" si="143"/>
        <v>0.28940533165987858</v>
      </c>
      <c r="AR1148" s="145"/>
      <c r="AS1148" s="146"/>
      <c r="AT1148" s="145"/>
      <c r="AU1148" s="146"/>
      <c r="AV1148" s="145"/>
      <c r="AW1148" s="108"/>
      <c r="AX1148" s="144"/>
      <c r="AY1148" s="145"/>
      <c r="AZ1148" s="145"/>
      <c r="BA1148" s="145"/>
      <c r="BB1148" s="145"/>
      <c r="BC1148" s="145"/>
      <c r="BD1148" s="26"/>
      <c r="BE1148" s="144"/>
      <c r="BF1148" s="144"/>
      <c r="BG1148" s="144"/>
      <c r="BH1148" s="144"/>
      <c r="BI1148" s="144"/>
      <c r="BJ1148" s="144"/>
    </row>
    <row r="1149" spans="1:62" s="94" customFormat="1" ht="14.25" customHeight="1" x14ac:dyDescent="0.2">
      <c r="A1149" s="6">
        <v>1165</v>
      </c>
      <c r="B1149" s="88" t="s">
        <v>750</v>
      </c>
      <c r="D1149" s="120" t="s">
        <v>333</v>
      </c>
      <c r="E1149" s="120" t="s">
        <v>773</v>
      </c>
      <c r="F1149" s="120">
        <v>3149053.3980582622</v>
      </c>
      <c r="G1149" s="120">
        <v>570.13692222704731</v>
      </c>
      <c r="H1149" s="110">
        <f t="shared" si="136"/>
        <v>595.60224694337865</v>
      </c>
      <c r="I1149" s="120">
        <v>241.7545098468137</v>
      </c>
      <c r="J1149" s="121">
        <v>1.0446652790295701</v>
      </c>
      <c r="K1149" s="121">
        <v>0.27393703860781216</v>
      </c>
      <c r="L1149" s="122">
        <v>0.34040000000000004</v>
      </c>
      <c r="M1149" s="123">
        <v>3.5488218723919696</v>
      </c>
      <c r="N1149" s="113">
        <f t="shared" si="137"/>
        <v>1.7744109361959848</v>
      </c>
      <c r="O1149" s="113">
        <v>1</v>
      </c>
      <c r="P1149" s="123" t="s">
        <v>780</v>
      </c>
      <c r="Q1149" s="124">
        <v>6.6020000000000003</v>
      </c>
      <c r="R1149" s="123">
        <v>3.6295134831657965</v>
      </c>
      <c r="S1149" s="113">
        <f t="shared" si="138"/>
        <v>1.8147567415828982</v>
      </c>
      <c r="T1149" s="113">
        <v>1</v>
      </c>
      <c r="U1149" s="123" t="s">
        <v>780</v>
      </c>
      <c r="V1149" s="124">
        <v>0.14070000000000002</v>
      </c>
      <c r="W1149" s="114">
        <f t="shared" si="139"/>
        <v>5.3543385000000005E-4</v>
      </c>
      <c r="X1149" s="124">
        <v>0.7611</v>
      </c>
      <c r="Y1149" s="113">
        <f t="shared" si="140"/>
        <v>0.38055</v>
      </c>
      <c r="Z1149" s="113">
        <v>1</v>
      </c>
      <c r="AA1149" s="123" t="s">
        <v>780</v>
      </c>
      <c r="AB1149" s="121">
        <v>0.97776792643198984</v>
      </c>
      <c r="AC1149" s="120">
        <v>1888.633771915846</v>
      </c>
      <c r="AD1149" s="120">
        <v>58.361968775386231</v>
      </c>
      <c r="AE1149" s="120">
        <v>2059.5823334482538</v>
      </c>
      <c r="AF1149" s="120">
        <v>32.520718309829135</v>
      </c>
      <c r="AG1149" s="120">
        <v>2235.2998093972992</v>
      </c>
      <c r="AH1149" s="120">
        <v>13.167997909053684</v>
      </c>
      <c r="AI1149" s="123">
        <v>84.491295707893229</v>
      </c>
      <c r="AJ1149" s="144" t="s">
        <v>771</v>
      </c>
      <c r="AK1149" s="143">
        <f t="shared" si="141"/>
        <v>2235.2998093972992</v>
      </c>
      <c r="AL1149" s="143">
        <f t="shared" si="142"/>
        <v>13.167997909053684</v>
      </c>
      <c r="AM1149" s="143">
        <v>1</v>
      </c>
      <c r="AN1149" s="143">
        <v>26321</v>
      </c>
      <c r="AO1149" s="146" t="s">
        <v>774</v>
      </c>
      <c r="AP1149" s="26">
        <v>0</v>
      </c>
      <c r="AQ1149" s="141">
        <f t="shared" si="143"/>
        <v>15.508704292106771</v>
      </c>
      <c r="AR1149" s="145"/>
      <c r="AS1149" s="146"/>
      <c r="AT1149" s="145"/>
      <c r="AU1149" s="146"/>
      <c r="AV1149" s="145"/>
      <c r="AW1149" s="108"/>
      <c r="AX1149" s="144"/>
      <c r="AY1149" s="145"/>
      <c r="AZ1149" s="145"/>
      <c r="BA1149" s="145"/>
      <c r="BB1149" s="145"/>
      <c r="BC1149" s="145"/>
      <c r="BD1149" s="26"/>
      <c r="BE1149" s="144"/>
      <c r="BF1149" s="144"/>
      <c r="BG1149" s="144"/>
      <c r="BH1149" s="144"/>
      <c r="BI1149" s="144"/>
      <c r="BJ1149" s="144"/>
    </row>
    <row r="1150" spans="1:62" s="94" customFormat="1" ht="14.25" customHeight="1" x14ac:dyDescent="0.2">
      <c r="A1150" s="6">
        <v>1166</v>
      </c>
      <c r="B1150" s="88" t="s">
        <v>750</v>
      </c>
      <c r="D1150" s="120" t="s">
        <v>334</v>
      </c>
      <c r="E1150" s="120" t="s">
        <v>773</v>
      </c>
      <c r="F1150" s="120">
        <v>1155638.5641256017</v>
      </c>
      <c r="G1150" s="120">
        <v>248.61887845590917</v>
      </c>
      <c r="H1150" s="110">
        <f t="shared" si="136"/>
        <v>162.76164269399993</v>
      </c>
      <c r="I1150" s="120">
        <v>112.92149808034469</v>
      </c>
      <c r="J1150" s="121">
        <v>0.65466324884441385</v>
      </c>
      <c r="K1150" s="121">
        <v>0.23036161052722193</v>
      </c>
      <c r="L1150" s="122">
        <v>0.38480000000000003</v>
      </c>
      <c r="M1150" s="123">
        <v>3.4419727052883324</v>
      </c>
      <c r="N1150" s="113">
        <f t="shared" si="137"/>
        <v>1.7209863526441662</v>
      </c>
      <c r="O1150" s="113">
        <v>1</v>
      </c>
      <c r="P1150" s="123" t="s">
        <v>780</v>
      </c>
      <c r="Q1150" s="124">
        <v>8.0980000000000008</v>
      </c>
      <c r="R1150" s="123">
        <v>3.50173025156464</v>
      </c>
      <c r="S1150" s="113">
        <f t="shared" si="138"/>
        <v>1.75086512578232</v>
      </c>
      <c r="T1150" s="113">
        <v>1</v>
      </c>
      <c r="U1150" s="123" t="s">
        <v>780</v>
      </c>
      <c r="V1150" s="124">
        <v>0.15259999999999999</v>
      </c>
      <c r="W1150" s="114">
        <f t="shared" si="139"/>
        <v>4.915245999999999E-4</v>
      </c>
      <c r="X1150" s="124">
        <v>0.64419999999999999</v>
      </c>
      <c r="Y1150" s="113">
        <f t="shared" si="140"/>
        <v>0.3221</v>
      </c>
      <c r="Z1150" s="113">
        <v>1</v>
      </c>
      <c r="AA1150" s="123" t="s">
        <v>780</v>
      </c>
      <c r="AB1150" s="121">
        <v>0.98293485163524319</v>
      </c>
      <c r="AC1150" s="120">
        <v>2098.6217982532717</v>
      </c>
      <c r="AD1150" s="120">
        <v>61.951364048117512</v>
      </c>
      <c r="AE1150" s="120">
        <v>2241.9853876717807</v>
      </c>
      <c r="AF1150" s="120">
        <v>32.151424876964484</v>
      </c>
      <c r="AG1150" s="120">
        <v>2375.5833044697392</v>
      </c>
      <c r="AH1150" s="120">
        <v>10.980952998362815</v>
      </c>
      <c r="AI1150" s="123">
        <v>88.341326288353883</v>
      </c>
      <c r="AJ1150" s="144" t="s">
        <v>771</v>
      </c>
      <c r="AK1150" s="143">
        <f t="shared" si="141"/>
        <v>2375.5833044697392</v>
      </c>
      <c r="AL1150" s="143">
        <f t="shared" si="142"/>
        <v>10.980952998362815</v>
      </c>
      <c r="AM1150" s="143">
        <v>1</v>
      </c>
      <c r="AN1150" s="143">
        <v>26321</v>
      </c>
      <c r="AO1150" s="146" t="s">
        <v>774</v>
      </c>
      <c r="AP1150" s="26">
        <v>0</v>
      </c>
      <c r="AQ1150" s="141">
        <f t="shared" si="143"/>
        <v>11.658673711646117</v>
      </c>
      <c r="AR1150" s="145"/>
      <c r="AS1150" s="146"/>
      <c r="AT1150" s="145"/>
      <c r="AU1150" s="146"/>
      <c r="AV1150" s="145"/>
      <c r="AW1150" s="108"/>
      <c r="AX1150" s="144"/>
      <c r="AY1150" s="145"/>
      <c r="AZ1150" s="145"/>
      <c r="BA1150" s="145"/>
      <c r="BB1150" s="145"/>
      <c r="BC1150" s="145"/>
      <c r="BD1150" s="26"/>
      <c r="BE1150" s="144"/>
      <c r="BF1150" s="144"/>
      <c r="BG1150" s="144"/>
      <c r="BH1150" s="144"/>
      <c r="BI1150" s="144"/>
      <c r="BJ1150" s="144"/>
    </row>
    <row r="1151" spans="1:62" s="94" customFormat="1" ht="14.25" customHeight="1" x14ac:dyDescent="0.2">
      <c r="A1151" s="6">
        <v>1167</v>
      </c>
      <c r="B1151" s="88" t="s">
        <v>750</v>
      </c>
      <c r="D1151" s="120" t="s">
        <v>335</v>
      </c>
      <c r="E1151" s="120" t="s">
        <v>773</v>
      </c>
      <c r="F1151" s="120">
        <v>890252.35763582482</v>
      </c>
      <c r="G1151" s="120">
        <v>134.50304993674342</v>
      </c>
      <c r="H1151" s="110">
        <f t="shared" si="136"/>
        <v>179.69357652670794</v>
      </c>
      <c r="I1151" s="120">
        <v>78.270590701732289</v>
      </c>
      <c r="J1151" s="121">
        <v>1.3359814265268897</v>
      </c>
      <c r="K1151" s="121" t="s">
        <v>560</v>
      </c>
      <c r="L1151" s="122">
        <v>0.44580000000000003</v>
      </c>
      <c r="M1151" s="123">
        <v>3.5046204668834728</v>
      </c>
      <c r="N1151" s="113">
        <f t="shared" si="137"/>
        <v>1.7523102334417364</v>
      </c>
      <c r="O1151" s="113">
        <v>1</v>
      </c>
      <c r="P1151" s="123" t="s">
        <v>780</v>
      </c>
      <c r="Q1151" s="124">
        <v>9.43</v>
      </c>
      <c r="R1151" s="123">
        <v>3.5438230719028714</v>
      </c>
      <c r="S1151" s="113">
        <f t="shared" si="138"/>
        <v>1.7719115359514357</v>
      </c>
      <c r="T1151" s="113">
        <v>1</v>
      </c>
      <c r="U1151" s="123" t="s">
        <v>780</v>
      </c>
      <c r="V1151" s="124">
        <v>0.15340000000000001</v>
      </c>
      <c r="W1151" s="114">
        <f t="shared" si="139"/>
        <v>4.0321190000000003E-4</v>
      </c>
      <c r="X1151" s="124">
        <v>0.52570000000000006</v>
      </c>
      <c r="Y1151" s="113">
        <f t="shared" si="140"/>
        <v>0.26285000000000003</v>
      </c>
      <c r="Z1151" s="113">
        <v>1</v>
      </c>
      <c r="AA1151" s="123" t="s">
        <v>780</v>
      </c>
      <c r="AB1151" s="121">
        <v>0.98893776460506289</v>
      </c>
      <c r="AC1151" s="120">
        <v>2376.4380219423379</v>
      </c>
      <c r="AD1151" s="120">
        <v>70.037514316941269</v>
      </c>
      <c r="AE1151" s="120">
        <v>2380.7417797586791</v>
      </c>
      <c r="AF1151" s="120">
        <v>33.065945799937708</v>
      </c>
      <c r="AG1151" s="120">
        <v>2384.4275124010728</v>
      </c>
      <c r="AH1151" s="120">
        <v>8.9527200237981592</v>
      </c>
      <c r="AI1151" s="123">
        <v>99.6649304532353</v>
      </c>
      <c r="AJ1151" s="144" t="s">
        <v>771</v>
      </c>
      <c r="AK1151" s="143">
        <f t="shared" si="141"/>
        <v>2384.4275124010728</v>
      </c>
      <c r="AL1151" s="143">
        <f t="shared" si="142"/>
        <v>8.9527200237981592</v>
      </c>
      <c r="AM1151" s="143">
        <v>1</v>
      </c>
      <c r="AN1151" s="143">
        <v>26321</v>
      </c>
      <c r="AO1151" s="146" t="s">
        <v>774</v>
      </c>
      <c r="AP1151" s="26">
        <v>0</v>
      </c>
      <c r="AQ1151" s="141">
        <f t="shared" si="143"/>
        <v>0.33506954676470002</v>
      </c>
      <c r="AR1151" s="145"/>
      <c r="AS1151" s="146"/>
      <c r="AT1151" s="145"/>
      <c r="AU1151" s="146"/>
      <c r="AV1151" s="145"/>
      <c r="AW1151" s="108"/>
      <c r="AX1151" s="144"/>
      <c r="AY1151" s="145"/>
      <c r="AZ1151" s="145"/>
      <c r="BA1151" s="145"/>
      <c r="BB1151" s="145"/>
      <c r="BC1151" s="145"/>
      <c r="BD1151" s="26"/>
      <c r="BE1151" s="144"/>
      <c r="BF1151" s="144"/>
      <c r="BG1151" s="144"/>
      <c r="BH1151" s="144"/>
      <c r="BI1151" s="144"/>
      <c r="BJ1151" s="144"/>
    </row>
    <row r="1152" spans="1:62" s="94" customFormat="1" ht="14.25" customHeight="1" x14ac:dyDescent="0.2">
      <c r="A1152" s="6">
        <v>1168</v>
      </c>
      <c r="B1152" s="88" t="s">
        <v>750</v>
      </c>
      <c r="D1152" s="120" t="s">
        <v>336</v>
      </c>
      <c r="E1152" s="120" t="s">
        <v>773</v>
      </c>
      <c r="F1152" s="120">
        <v>1247452.462773083</v>
      </c>
      <c r="G1152" s="120">
        <v>264.48609614354967</v>
      </c>
      <c r="H1152" s="110">
        <f t="shared" si="136"/>
        <v>289.90734334822196</v>
      </c>
      <c r="I1152" s="120">
        <v>125.5421628730854</v>
      </c>
      <c r="J1152" s="121">
        <v>1.0961156279114004</v>
      </c>
      <c r="K1152" s="121" t="s">
        <v>560</v>
      </c>
      <c r="L1152" s="122">
        <v>0.38080000000000003</v>
      </c>
      <c r="M1152" s="123">
        <v>4.4481982788101764</v>
      </c>
      <c r="N1152" s="113">
        <f t="shared" si="137"/>
        <v>2.2240991394050882</v>
      </c>
      <c r="O1152" s="113">
        <v>1</v>
      </c>
      <c r="P1152" s="123" t="s">
        <v>780</v>
      </c>
      <c r="Q1152" s="124">
        <v>8.1509999999999998</v>
      </c>
      <c r="R1152" s="123">
        <v>4.4891441642109768</v>
      </c>
      <c r="S1152" s="113">
        <f t="shared" si="138"/>
        <v>2.2445720821054884</v>
      </c>
      <c r="T1152" s="113">
        <v>1</v>
      </c>
      <c r="U1152" s="123" t="s">
        <v>780</v>
      </c>
      <c r="V1152" s="124">
        <v>0.1552</v>
      </c>
      <c r="W1152" s="114">
        <f t="shared" si="139"/>
        <v>4.6940239999999998E-4</v>
      </c>
      <c r="X1152" s="124">
        <v>0.60489999999999999</v>
      </c>
      <c r="Y1152" s="113">
        <f t="shared" si="140"/>
        <v>0.30245</v>
      </c>
      <c r="Z1152" s="113">
        <v>1</v>
      </c>
      <c r="AA1152" s="123" t="s">
        <v>780</v>
      </c>
      <c r="AB1152" s="121">
        <v>0.99087891056668764</v>
      </c>
      <c r="AC1152" s="120">
        <v>2080.2226984972826</v>
      </c>
      <c r="AD1152" s="120">
        <v>79.576015766793262</v>
      </c>
      <c r="AE1152" s="120">
        <v>2247.9154062044295</v>
      </c>
      <c r="AF1152" s="120">
        <v>41.434933097919838</v>
      </c>
      <c r="AG1152" s="120">
        <v>2404.2972275880556</v>
      </c>
      <c r="AH1152" s="120">
        <v>10.281865542793012</v>
      </c>
      <c r="AI1152" s="123">
        <v>86.521028873960049</v>
      </c>
      <c r="AJ1152" s="144" t="s">
        <v>771</v>
      </c>
      <c r="AK1152" s="143">
        <f t="shared" si="141"/>
        <v>2404.2972275880556</v>
      </c>
      <c r="AL1152" s="143">
        <f t="shared" si="142"/>
        <v>10.281865542793012</v>
      </c>
      <c r="AM1152" s="143">
        <v>1</v>
      </c>
      <c r="AN1152" s="143">
        <v>26321</v>
      </c>
      <c r="AO1152" s="146" t="s">
        <v>774</v>
      </c>
      <c r="AP1152" s="26">
        <v>0</v>
      </c>
      <c r="AQ1152" s="141">
        <f t="shared" si="143"/>
        <v>13.478971126039951</v>
      </c>
      <c r="AR1152" s="145"/>
      <c r="AS1152" s="146"/>
      <c r="AT1152" s="145"/>
      <c r="AU1152" s="146"/>
      <c r="AV1152" s="145"/>
      <c r="AW1152" s="108"/>
      <c r="AX1152" s="144"/>
      <c r="AY1152" s="145"/>
      <c r="AZ1152" s="145"/>
      <c r="BA1152" s="145"/>
      <c r="BB1152" s="145"/>
      <c r="BC1152" s="145"/>
      <c r="BD1152" s="26"/>
      <c r="BE1152" s="144"/>
      <c r="BF1152" s="144"/>
      <c r="BG1152" s="144"/>
      <c r="BH1152" s="144"/>
      <c r="BI1152" s="144"/>
      <c r="BJ1152" s="144"/>
    </row>
    <row r="1153" spans="1:62" s="94" customFormat="1" ht="14.25" customHeight="1" x14ac:dyDescent="0.2">
      <c r="A1153" s="6">
        <v>1169</v>
      </c>
      <c r="B1153" s="88" t="s">
        <v>750</v>
      </c>
      <c r="D1153" s="120" t="s">
        <v>337</v>
      </c>
      <c r="E1153" s="120" t="s">
        <v>773</v>
      </c>
      <c r="F1153" s="120">
        <v>1359996.4330911529</v>
      </c>
      <c r="G1153" s="120">
        <v>231.2718100233806</v>
      </c>
      <c r="H1153" s="110">
        <f t="shared" si="136"/>
        <v>236.222661219777</v>
      </c>
      <c r="I1153" s="120">
        <v>127.33858334007635</v>
      </c>
      <c r="J1153" s="121">
        <v>1.0214070672767939</v>
      </c>
      <c r="K1153" s="121">
        <v>0.41033025961326014</v>
      </c>
      <c r="L1153" s="122">
        <v>0.44980000000000003</v>
      </c>
      <c r="M1153" s="123">
        <v>3.5178787973182613</v>
      </c>
      <c r="N1153" s="113">
        <f t="shared" si="137"/>
        <v>1.7589393986591306</v>
      </c>
      <c r="O1153" s="113">
        <v>1</v>
      </c>
      <c r="P1153" s="123" t="s">
        <v>780</v>
      </c>
      <c r="Q1153" s="124">
        <v>9.625</v>
      </c>
      <c r="R1153" s="123">
        <v>3.5812369922602114</v>
      </c>
      <c r="S1153" s="113">
        <f t="shared" si="138"/>
        <v>1.7906184961301057</v>
      </c>
      <c r="T1153" s="113">
        <v>1</v>
      </c>
      <c r="U1153" s="123" t="s">
        <v>780</v>
      </c>
      <c r="V1153" s="124">
        <v>0.1552</v>
      </c>
      <c r="W1153" s="114">
        <f t="shared" si="139"/>
        <v>5.2046320000000016E-4</v>
      </c>
      <c r="X1153" s="124">
        <v>0.67070000000000007</v>
      </c>
      <c r="Y1153" s="113">
        <f t="shared" si="140"/>
        <v>0.33535000000000004</v>
      </c>
      <c r="Z1153" s="113">
        <v>1</v>
      </c>
      <c r="AA1153" s="123" t="s">
        <v>780</v>
      </c>
      <c r="AB1153" s="121">
        <v>0.98230829317387258</v>
      </c>
      <c r="AC1153" s="120">
        <v>2394.4823904906166</v>
      </c>
      <c r="AD1153" s="120">
        <v>70.747190636445339</v>
      </c>
      <c r="AE1153" s="120">
        <v>2399.5569493204589</v>
      </c>
      <c r="AF1153" s="120">
        <v>33.487001561516081</v>
      </c>
      <c r="AG1153" s="120">
        <v>2403.8666702667774</v>
      </c>
      <c r="AH1153" s="120">
        <v>11.399486989280428</v>
      </c>
      <c r="AI1153" s="123">
        <v>99.609617293162131</v>
      </c>
      <c r="AJ1153" s="144" t="s">
        <v>771</v>
      </c>
      <c r="AK1153" s="143">
        <f t="shared" si="141"/>
        <v>2403.8666702667774</v>
      </c>
      <c r="AL1153" s="143">
        <f t="shared" si="142"/>
        <v>11.399486989280428</v>
      </c>
      <c r="AM1153" s="143">
        <v>1</v>
      </c>
      <c r="AN1153" s="143">
        <v>26321</v>
      </c>
      <c r="AO1153" s="146" t="s">
        <v>774</v>
      </c>
      <c r="AP1153" s="26">
        <v>0</v>
      </c>
      <c r="AQ1153" s="141">
        <f t="shared" si="143"/>
        <v>0.39038270683786891</v>
      </c>
      <c r="AR1153" s="145"/>
      <c r="AS1153" s="146"/>
      <c r="AT1153" s="145"/>
      <c r="AU1153" s="146"/>
      <c r="AV1153" s="145"/>
      <c r="AW1153" s="108"/>
      <c r="AX1153" s="144"/>
      <c r="AY1153" s="145"/>
      <c r="AZ1153" s="145"/>
      <c r="BA1153" s="145"/>
      <c r="BB1153" s="145"/>
      <c r="BC1153" s="145"/>
      <c r="BD1153" s="26"/>
      <c r="BE1153" s="144"/>
      <c r="BF1153" s="144"/>
      <c r="BG1153" s="144"/>
      <c r="BH1153" s="144"/>
      <c r="BI1153" s="144"/>
      <c r="BJ1153" s="144"/>
    </row>
    <row r="1154" spans="1:62" s="94" customFormat="1" ht="14.25" customHeight="1" x14ac:dyDescent="0.2">
      <c r="A1154" s="6">
        <v>1170</v>
      </c>
      <c r="B1154" s="88" t="s">
        <v>750</v>
      </c>
      <c r="D1154" s="120" t="s">
        <v>338</v>
      </c>
      <c r="E1154" s="120" t="s">
        <v>773</v>
      </c>
      <c r="F1154" s="120">
        <v>520242.45160131645</v>
      </c>
      <c r="G1154" s="120">
        <v>96.874407602078179</v>
      </c>
      <c r="H1154" s="110">
        <f t="shared" si="136"/>
        <v>62.625221789942607</v>
      </c>
      <c r="I1154" s="120">
        <v>49.677443436120683</v>
      </c>
      <c r="J1154" s="121">
        <v>0.64645785548627344</v>
      </c>
      <c r="K1154" s="121">
        <v>0.52415181473050865</v>
      </c>
      <c r="L1154" s="122">
        <v>0.4425</v>
      </c>
      <c r="M1154" s="123">
        <v>2.3344611418003467</v>
      </c>
      <c r="N1154" s="113">
        <f t="shared" si="137"/>
        <v>1.1672305709001733</v>
      </c>
      <c r="O1154" s="113">
        <v>1</v>
      </c>
      <c r="P1154" s="123" t="s">
        <v>780</v>
      </c>
      <c r="Q1154" s="124">
        <v>9.2750000000000004</v>
      </c>
      <c r="R1154" s="123">
        <v>2.4532004605133388</v>
      </c>
      <c r="S1154" s="113">
        <f t="shared" si="138"/>
        <v>1.2266002302566694</v>
      </c>
      <c r="T1154" s="113">
        <v>1</v>
      </c>
      <c r="U1154" s="123" t="s">
        <v>780</v>
      </c>
      <c r="V1154" s="124">
        <v>0.152</v>
      </c>
      <c r="W1154" s="114">
        <f t="shared" si="139"/>
        <v>5.7303999999999992E-4</v>
      </c>
      <c r="X1154" s="124">
        <v>0.754</v>
      </c>
      <c r="Y1154" s="113">
        <f t="shared" si="140"/>
        <v>0.377</v>
      </c>
      <c r="Z1154" s="113">
        <v>1</v>
      </c>
      <c r="AA1154" s="123" t="s">
        <v>780</v>
      </c>
      <c r="AB1154" s="121">
        <v>0.95159819972961135</v>
      </c>
      <c r="AC1154" s="120">
        <v>2361.6098295473139</v>
      </c>
      <c r="AD1154" s="120">
        <v>46.326500571669385</v>
      </c>
      <c r="AE1154" s="120">
        <v>2365.5787702655066</v>
      </c>
      <c r="AF1154" s="120">
        <v>22.737874563267724</v>
      </c>
      <c r="AG1154" s="120">
        <v>2369.0010137936847</v>
      </c>
      <c r="AH1154" s="120">
        <v>12.861848069977846</v>
      </c>
      <c r="AI1154" s="123">
        <v>99.688004175458971</v>
      </c>
      <c r="AJ1154" s="144" t="s">
        <v>771</v>
      </c>
      <c r="AK1154" s="143">
        <f t="shared" si="141"/>
        <v>2369.0010137936847</v>
      </c>
      <c r="AL1154" s="143">
        <f t="shared" si="142"/>
        <v>12.861848069977846</v>
      </c>
      <c r="AM1154" s="143">
        <v>1</v>
      </c>
      <c r="AN1154" s="143">
        <v>26321</v>
      </c>
      <c r="AO1154" s="146" t="s">
        <v>774</v>
      </c>
      <c r="AP1154" s="26">
        <v>0</v>
      </c>
      <c r="AQ1154" s="141">
        <f t="shared" si="143"/>
        <v>0.31199582454102881</v>
      </c>
      <c r="AR1154" s="145"/>
      <c r="AS1154" s="146"/>
      <c r="AT1154" s="145"/>
      <c r="AU1154" s="146"/>
      <c r="AV1154" s="145"/>
      <c r="AW1154" s="108"/>
      <c r="AX1154" s="144"/>
      <c r="AY1154" s="145"/>
      <c r="AZ1154" s="145"/>
      <c r="BA1154" s="145"/>
      <c r="BB1154" s="145"/>
      <c r="BC1154" s="145"/>
      <c r="BD1154" s="26"/>
      <c r="BE1154" s="144"/>
      <c r="BF1154" s="144"/>
      <c r="BG1154" s="144"/>
      <c r="BH1154" s="144"/>
      <c r="BI1154" s="144"/>
      <c r="BJ1154" s="144"/>
    </row>
    <row r="1155" spans="1:62" s="94" customFormat="1" ht="14.25" customHeight="1" x14ac:dyDescent="0.2">
      <c r="A1155" s="6">
        <v>1171</v>
      </c>
      <c r="B1155" s="88" t="s">
        <v>750</v>
      </c>
      <c r="D1155" s="120" t="s">
        <v>339</v>
      </c>
      <c r="E1155" s="120" t="s">
        <v>773</v>
      </c>
      <c r="F1155" s="120">
        <v>1177480.0614504691</v>
      </c>
      <c r="G1155" s="120">
        <v>167.74535403994645</v>
      </c>
      <c r="H1155" s="110">
        <f t="shared" ref="H1155:H1218" si="144">J1155*G1155</f>
        <v>240.18371523429445</v>
      </c>
      <c r="I1155" s="120">
        <v>91.71287580919271</v>
      </c>
      <c r="J1155" s="121">
        <v>1.431835275611256</v>
      </c>
      <c r="K1155" s="121">
        <v>0.28373880153035302</v>
      </c>
      <c r="L1155" s="122">
        <v>0.45230000000000004</v>
      </c>
      <c r="M1155" s="123">
        <v>3.4563759436354879</v>
      </c>
      <c r="N1155" s="113">
        <f t="shared" ref="N1155:N1218" si="145">M1155/2</f>
        <v>1.728187971817744</v>
      </c>
      <c r="O1155" s="113">
        <v>1</v>
      </c>
      <c r="P1155" s="123" t="s">
        <v>780</v>
      </c>
      <c r="Q1155" s="124">
        <v>9.952</v>
      </c>
      <c r="R1155" s="123">
        <v>3.5138402359589116</v>
      </c>
      <c r="S1155" s="113">
        <f t="shared" ref="S1155:S1218" si="146">R1155/2</f>
        <v>1.7569201179794558</v>
      </c>
      <c r="T1155" s="113">
        <v>1</v>
      </c>
      <c r="U1155" s="123" t="s">
        <v>780</v>
      </c>
      <c r="V1155" s="124">
        <v>0.15960000000000002</v>
      </c>
      <c r="W1155" s="114">
        <f t="shared" ref="W1155:W1218" si="147">(Y1155/100)*V1155</f>
        <v>5.0505420000000018E-4</v>
      </c>
      <c r="X1155" s="124">
        <v>0.63290000000000013</v>
      </c>
      <c r="Y1155" s="113">
        <f t="shared" ref="Y1155:Y1218" si="148">X1155/2</f>
        <v>0.31645000000000006</v>
      </c>
      <c r="Z1155" s="113">
        <v>1</v>
      </c>
      <c r="AA1155" s="123" t="s">
        <v>780</v>
      </c>
      <c r="AB1155" s="121">
        <v>0.98364629907320134</v>
      </c>
      <c r="AC1155" s="120">
        <v>2405.2725571251417</v>
      </c>
      <c r="AD1155" s="120">
        <v>69.763442859573843</v>
      </c>
      <c r="AE1155" s="120">
        <v>2430.3867227087098</v>
      </c>
      <c r="AF1155" s="120">
        <v>32.950224826581689</v>
      </c>
      <c r="AG1155" s="120">
        <v>2451.4796692681257</v>
      </c>
      <c r="AH1155" s="120">
        <v>10.705254712551293</v>
      </c>
      <c r="AI1155" s="123">
        <v>98.115133781355041</v>
      </c>
      <c r="AJ1155" s="144" t="s">
        <v>771</v>
      </c>
      <c r="AK1155" s="143">
        <f t="shared" ref="AK1155:AK1218" si="149">AG1155</f>
        <v>2451.4796692681257</v>
      </c>
      <c r="AL1155" s="143">
        <f t="shared" ref="AL1155:AL1218" si="150">AH1155</f>
        <v>10.705254712551293</v>
      </c>
      <c r="AM1155" s="143">
        <v>1</v>
      </c>
      <c r="AN1155" s="143">
        <v>26321</v>
      </c>
      <c r="AO1155" s="146" t="s">
        <v>774</v>
      </c>
      <c r="AP1155" s="26">
        <v>0</v>
      </c>
      <c r="AQ1155" s="141">
        <f t="shared" ref="AQ1155:AQ1218" si="151">100-AI1155</f>
        <v>1.8848662186449587</v>
      </c>
      <c r="AR1155" s="145"/>
      <c r="AS1155" s="146"/>
      <c r="AT1155" s="145"/>
      <c r="AU1155" s="146"/>
      <c r="AV1155" s="145"/>
      <c r="AW1155" s="108"/>
      <c r="AX1155" s="144"/>
      <c r="AY1155" s="145"/>
      <c r="AZ1155" s="145"/>
      <c r="BA1155" s="145"/>
      <c r="BB1155" s="145"/>
      <c r="BC1155" s="145"/>
      <c r="BD1155" s="26"/>
      <c r="BE1155" s="144"/>
      <c r="BF1155" s="144"/>
      <c r="BG1155" s="144"/>
      <c r="BH1155" s="144"/>
      <c r="BI1155" s="144"/>
      <c r="BJ1155" s="144"/>
    </row>
    <row r="1156" spans="1:62" s="94" customFormat="1" ht="14.25" customHeight="1" x14ac:dyDescent="0.2">
      <c r="A1156" s="6">
        <v>1172</v>
      </c>
      <c r="B1156" s="88" t="s">
        <v>750</v>
      </c>
      <c r="D1156" s="120" t="s">
        <v>340</v>
      </c>
      <c r="E1156" s="120" t="s">
        <v>773</v>
      </c>
      <c r="F1156" s="120">
        <v>1127937.8920233352</v>
      </c>
      <c r="G1156" s="120">
        <v>231.30919881304538</v>
      </c>
      <c r="H1156" s="110">
        <f t="shared" si="144"/>
        <v>175.76822064180928</v>
      </c>
      <c r="I1156" s="120">
        <v>94.663016947401772</v>
      </c>
      <c r="J1156" s="121">
        <v>0.75988426549293075</v>
      </c>
      <c r="K1156" s="121">
        <v>0.18397835849625199</v>
      </c>
      <c r="L1156" s="122">
        <v>0.32750000000000001</v>
      </c>
      <c r="M1156" s="123">
        <v>2.6173563654215872</v>
      </c>
      <c r="N1156" s="113">
        <f t="shared" si="145"/>
        <v>1.3086781827107936</v>
      </c>
      <c r="O1156" s="113">
        <v>1</v>
      </c>
      <c r="P1156" s="123" t="s">
        <v>780</v>
      </c>
      <c r="Q1156" s="124">
        <v>6.968</v>
      </c>
      <c r="R1156" s="123">
        <v>2.6834417422560994</v>
      </c>
      <c r="S1156" s="113">
        <f t="shared" si="146"/>
        <v>1.3417208711280497</v>
      </c>
      <c r="T1156" s="113">
        <v>1</v>
      </c>
      <c r="U1156" s="123" t="s">
        <v>780</v>
      </c>
      <c r="V1156" s="124">
        <v>0.15430000000000002</v>
      </c>
      <c r="W1156" s="114">
        <f t="shared" si="147"/>
        <v>4.5665085000000003E-4</v>
      </c>
      <c r="X1156" s="124">
        <v>0.59189999999999998</v>
      </c>
      <c r="Y1156" s="113">
        <f t="shared" si="148"/>
        <v>0.29594999999999999</v>
      </c>
      <c r="Z1156" s="113">
        <v>1</v>
      </c>
      <c r="AA1156" s="123" t="s">
        <v>780</v>
      </c>
      <c r="AB1156" s="121">
        <v>0.97537290420959499</v>
      </c>
      <c r="AC1156" s="120">
        <v>1826.4941830715857</v>
      </c>
      <c r="AD1156" s="120">
        <v>41.76510468347783</v>
      </c>
      <c r="AE1156" s="120">
        <v>2107.4090258205574</v>
      </c>
      <c r="AF1156" s="120">
        <v>24.111831345064729</v>
      </c>
      <c r="AG1156" s="120">
        <v>2394.0865520029633</v>
      </c>
      <c r="AH1156" s="120">
        <v>10.070284181421925</v>
      </c>
      <c r="AI1156" s="123">
        <v>76.291902711014643</v>
      </c>
      <c r="AJ1156" s="144" t="s">
        <v>771</v>
      </c>
      <c r="AK1156" s="143">
        <f t="shared" si="149"/>
        <v>2394.0865520029633</v>
      </c>
      <c r="AL1156" s="143">
        <f t="shared" si="150"/>
        <v>10.070284181421925</v>
      </c>
      <c r="AM1156" s="143">
        <v>1</v>
      </c>
      <c r="AN1156" s="143">
        <v>26321</v>
      </c>
      <c r="AO1156" s="146" t="s">
        <v>774</v>
      </c>
      <c r="AP1156" s="26">
        <v>0</v>
      </c>
      <c r="AQ1156" s="141">
        <f t="shared" si="151"/>
        <v>23.708097288985357</v>
      </c>
      <c r="AR1156" s="145"/>
      <c r="AS1156" s="146"/>
      <c r="AT1156" s="145"/>
      <c r="AU1156" s="146"/>
      <c r="AV1156" s="145"/>
      <c r="AW1156" s="108"/>
      <c r="AX1156" s="144"/>
      <c r="AY1156" s="145"/>
      <c r="AZ1156" s="145"/>
      <c r="BA1156" s="145"/>
      <c r="BB1156" s="145"/>
      <c r="BC1156" s="145"/>
      <c r="BD1156" s="26"/>
      <c r="BE1156" s="144"/>
      <c r="BF1156" s="144"/>
      <c r="BG1156" s="144"/>
      <c r="BH1156" s="144"/>
      <c r="BI1156" s="144"/>
      <c r="BJ1156" s="144"/>
    </row>
    <row r="1157" spans="1:62" s="94" customFormat="1" ht="14.25" customHeight="1" x14ac:dyDescent="0.2">
      <c r="A1157" s="6">
        <v>1173</v>
      </c>
      <c r="B1157" s="88" t="s">
        <v>750</v>
      </c>
      <c r="D1157" s="120" t="s">
        <v>341</v>
      </c>
      <c r="E1157" s="120" t="s">
        <v>773</v>
      </c>
      <c r="F1157" s="120">
        <v>911542.3546965213</v>
      </c>
      <c r="G1157" s="120">
        <v>195.22084000021496</v>
      </c>
      <c r="H1157" s="110">
        <f t="shared" si="144"/>
        <v>330.2833680030912</v>
      </c>
      <c r="I1157" s="120">
        <v>109.60360912298054</v>
      </c>
      <c r="J1157" s="121">
        <v>1.6918448255971419</v>
      </c>
      <c r="K1157" s="121" t="s">
        <v>560</v>
      </c>
      <c r="L1157" s="122">
        <v>0.42690000000000006</v>
      </c>
      <c r="M1157" s="123">
        <v>3.1507703902693587</v>
      </c>
      <c r="N1157" s="113">
        <f t="shared" si="145"/>
        <v>1.5753851951346793</v>
      </c>
      <c r="O1157" s="113">
        <v>1</v>
      </c>
      <c r="P1157" s="123" t="s">
        <v>780</v>
      </c>
      <c r="Q1157" s="124">
        <v>9.3049999999999997</v>
      </c>
      <c r="R1157" s="123">
        <v>3.1899894135711935</v>
      </c>
      <c r="S1157" s="113">
        <f t="shared" si="146"/>
        <v>1.5949947067855967</v>
      </c>
      <c r="T1157" s="113">
        <v>1</v>
      </c>
      <c r="U1157" s="123" t="s">
        <v>780</v>
      </c>
      <c r="V1157" s="124">
        <v>0.15810000000000002</v>
      </c>
      <c r="W1157" s="114">
        <f t="shared" si="147"/>
        <v>3.9422235000000007E-4</v>
      </c>
      <c r="X1157" s="124">
        <v>0.49870000000000003</v>
      </c>
      <c r="Y1157" s="113">
        <f t="shared" si="148"/>
        <v>0.24935000000000002</v>
      </c>
      <c r="Z1157" s="113">
        <v>1</v>
      </c>
      <c r="AA1157" s="123" t="s">
        <v>780</v>
      </c>
      <c r="AB1157" s="121">
        <v>0.987705594527999</v>
      </c>
      <c r="AC1157" s="120">
        <v>2291.5678332183143</v>
      </c>
      <c r="AD1157" s="120">
        <v>61.051627723497859</v>
      </c>
      <c r="AE1157" s="120">
        <v>2368.5215758767408</v>
      </c>
      <c r="AF1157" s="120">
        <v>29.676941706547495</v>
      </c>
      <c r="AG1157" s="120">
        <v>2435.4317774689116</v>
      </c>
      <c r="AH1157" s="120">
        <v>8.4489076370955605</v>
      </c>
      <c r="AI1157" s="123">
        <v>94.092877263837309</v>
      </c>
      <c r="AJ1157" s="144" t="s">
        <v>771</v>
      </c>
      <c r="AK1157" s="143">
        <f t="shared" si="149"/>
        <v>2435.4317774689116</v>
      </c>
      <c r="AL1157" s="143">
        <f t="shared" si="150"/>
        <v>8.4489076370955605</v>
      </c>
      <c r="AM1157" s="143">
        <v>1</v>
      </c>
      <c r="AN1157" s="143">
        <v>26321</v>
      </c>
      <c r="AO1157" s="146" t="s">
        <v>774</v>
      </c>
      <c r="AP1157" s="26">
        <v>0</v>
      </c>
      <c r="AQ1157" s="141">
        <f t="shared" si="151"/>
        <v>5.907122736162691</v>
      </c>
      <c r="AR1157" s="145"/>
      <c r="AS1157" s="146"/>
      <c r="AT1157" s="145"/>
      <c r="AU1157" s="146"/>
      <c r="AV1157" s="145"/>
      <c r="AW1157" s="108"/>
      <c r="AX1157" s="144"/>
      <c r="AY1157" s="145"/>
      <c r="AZ1157" s="145"/>
      <c r="BA1157" s="145"/>
      <c r="BB1157" s="145"/>
      <c r="BC1157" s="145"/>
      <c r="BD1157" s="26"/>
      <c r="BE1157" s="144"/>
      <c r="BF1157" s="144"/>
      <c r="BG1157" s="144"/>
      <c r="BH1157" s="144"/>
      <c r="BI1157" s="144"/>
      <c r="BJ1157" s="144"/>
    </row>
    <row r="1158" spans="1:62" s="94" customFormat="1" ht="14.25" customHeight="1" x14ac:dyDescent="0.2">
      <c r="A1158" s="6">
        <v>1174</v>
      </c>
      <c r="B1158" s="88" t="s">
        <v>750</v>
      </c>
      <c r="D1158" s="120" t="s">
        <v>342</v>
      </c>
      <c r="E1158" s="120" t="s">
        <v>773</v>
      </c>
      <c r="F1158" s="120">
        <v>1578020.6991894457</v>
      </c>
      <c r="G1158" s="120">
        <v>226.89193067209081</v>
      </c>
      <c r="H1158" s="110">
        <f t="shared" si="144"/>
        <v>175.72841534711961</v>
      </c>
      <c r="I1158" s="120">
        <v>119.33075922684975</v>
      </c>
      <c r="J1158" s="121">
        <v>0.77450271072480825</v>
      </c>
      <c r="K1158" s="121">
        <v>0.11187307214674261</v>
      </c>
      <c r="L1158" s="122">
        <v>0.441</v>
      </c>
      <c r="M1158" s="123">
        <v>2.5097425180941753</v>
      </c>
      <c r="N1158" s="113">
        <f t="shared" si="145"/>
        <v>1.2548712590470876</v>
      </c>
      <c r="O1158" s="113">
        <v>1</v>
      </c>
      <c r="P1158" s="123" t="s">
        <v>780</v>
      </c>
      <c r="Q1158" s="124">
        <v>9.2560000000000002</v>
      </c>
      <c r="R1158" s="123">
        <v>2.5558935360412693</v>
      </c>
      <c r="S1158" s="113">
        <f t="shared" si="146"/>
        <v>1.2779467680206347</v>
      </c>
      <c r="T1158" s="113">
        <v>1</v>
      </c>
      <c r="U1158" s="123" t="s">
        <v>780</v>
      </c>
      <c r="V1158" s="124">
        <v>0.15220000000000003</v>
      </c>
      <c r="W1158" s="114">
        <f t="shared" si="147"/>
        <v>3.6794350000000009E-4</v>
      </c>
      <c r="X1158" s="124">
        <v>0.48349999999999999</v>
      </c>
      <c r="Y1158" s="113">
        <f t="shared" si="148"/>
        <v>0.24174999999999999</v>
      </c>
      <c r="Z1158" s="113">
        <v>1</v>
      </c>
      <c r="AA1158" s="123" t="s">
        <v>780</v>
      </c>
      <c r="AB1158" s="121">
        <v>0.98194329407844749</v>
      </c>
      <c r="AC1158" s="120">
        <v>2355.2938433785771</v>
      </c>
      <c r="AD1158" s="120">
        <v>49.707568894703854</v>
      </c>
      <c r="AE1158" s="120">
        <v>2363.6530815769984</v>
      </c>
      <c r="AF1158" s="120">
        <v>23.695987585417242</v>
      </c>
      <c r="AG1158" s="120">
        <v>2370.8713335917923</v>
      </c>
      <c r="AH1158" s="120">
        <v>8.2464638689406478</v>
      </c>
      <c r="AI1158" s="123">
        <v>99.342963492261063</v>
      </c>
      <c r="AJ1158" s="144" t="s">
        <v>771</v>
      </c>
      <c r="AK1158" s="143">
        <f t="shared" si="149"/>
        <v>2370.8713335917923</v>
      </c>
      <c r="AL1158" s="143">
        <f t="shared" si="150"/>
        <v>8.2464638689406478</v>
      </c>
      <c r="AM1158" s="143">
        <v>1</v>
      </c>
      <c r="AN1158" s="143">
        <v>26321</v>
      </c>
      <c r="AO1158" s="146" t="s">
        <v>774</v>
      </c>
      <c r="AP1158" s="26">
        <v>0</v>
      </c>
      <c r="AQ1158" s="141">
        <f t="shared" si="151"/>
        <v>0.65703650773893685</v>
      </c>
      <c r="AR1158" s="145"/>
      <c r="AS1158" s="146"/>
      <c r="AT1158" s="145"/>
      <c r="AU1158" s="146"/>
      <c r="AV1158" s="145"/>
      <c r="AW1158" s="108"/>
      <c r="AX1158" s="144"/>
      <c r="AY1158" s="145"/>
      <c r="AZ1158" s="145"/>
      <c r="BA1158" s="145"/>
      <c r="BB1158" s="145"/>
      <c r="BC1158" s="145"/>
      <c r="BD1158" s="26"/>
      <c r="BE1158" s="144"/>
      <c r="BF1158" s="144"/>
      <c r="BG1158" s="144"/>
      <c r="BH1158" s="144"/>
      <c r="BI1158" s="144"/>
      <c r="BJ1158" s="144"/>
    </row>
    <row r="1159" spans="1:62" s="94" customFormat="1" ht="14.25" customHeight="1" x14ac:dyDescent="0.2">
      <c r="A1159" s="6">
        <v>1175</v>
      </c>
      <c r="B1159" s="88" t="s">
        <v>750</v>
      </c>
      <c r="D1159" s="120" t="s">
        <v>343</v>
      </c>
      <c r="E1159" s="120" t="s">
        <v>773</v>
      </c>
      <c r="F1159" s="120">
        <v>1627493.1195735706</v>
      </c>
      <c r="G1159" s="120">
        <v>223.61995105181566</v>
      </c>
      <c r="H1159" s="110">
        <f t="shared" si="144"/>
        <v>243.7552211276122</v>
      </c>
      <c r="I1159" s="120">
        <v>120.99447749059362</v>
      </c>
      <c r="J1159" s="121">
        <v>1.0900423686754628</v>
      </c>
      <c r="K1159" s="121" t="s">
        <v>560</v>
      </c>
      <c r="L1159" s="122">
        <v>0.44120000000000004</v>
      </c>
      <c r="M1159" s="123">
        <v>3.2916778728619462</v>
      </c>
      <c r="N1159" s="113">
        <f t="shared" si="145"/>
        <v>1.6458389364309731</v>
      </c>
      <c r="O1159" s="113">
        <v>1</v>
      </c>
      <c r="P1159" s="123" t="s">
        <v>780</v>
      </c>
      <c r="Q1159" s="124">
        <v>9.3160000000000007</v>
      </c>
      <c r="R1159" s="123">
        <v>3.3301099925114679</v>
      </c>
      <c r="S1159" s="113">
        <f t="shared" si="146"/>
        <v>1.6650549962557339</v>
      </c>
      <c r="T1159" s="113">
        <v>1</v>
      </c>
      <c r="U1159" s="123" t="s">
        <v>780</v>
      </c>
      <c r="V1159" s="124">
        <v>0.15309999999999999</v>
      </c>
      <c r="W1159" s="114">
        <f t="shared" si="147"/>
        <v>3.861947499999999E-4</v>
      </c>
      <c r="X1159" s="124">
        <v>0.50449999999999995</v>
      </c>
      <c r="Y1159" s="113">
        <f t="shared" si="148"/>
        <v>0.25224999999999997</v>
      </c>
      <c r="Z1159" s="113">
        <v>1</v>
      </c>
      <c r="AA1159" s="123" t="s">
        <v>780</v>
      </c>
      <c r="AB1159" s="121">
        <v>0.98845920412960975</v>
      </c>
      <c r="AC1159" s="120">
        <v>2356.0925929376508</v>
      </c>
      <c r="AD1159" s="120">
        <v>65.291528247295446</v>
      </c>
      <c r="AE1159" s="120">
        <v>2369.5864099986857</v>
      </c>
      <c r="AF1159" s="120">
        <v>31.004149138163029</v>
      </c>
      <c r="AG1159" s="120">
        <v>2381.2148567356085</v>
      </c>
      <c r="AH1159" s="120">
        <v>8.5946831592204394</v>
      </c>
      <c r="AI1159" s="123">
        <v>98.944981225575006</v>
      </c>
      <c r="AJ1159" s="144" t="s">
        <v>771</v>
      </c>
      <c r="AK1159" s="143">
        <f t="shared" si="149"/>
        <v>2381.2148567356085</v>
      </c>
      <c r="AL1159" s="143">
        <f t="shared" si="150"/>
        <v>8.5946831592204394</v>
      </c>
      <c r="AM1159" s="143">
        <v>1</v>
      </c>
      <c r="AN1159" s="143">
        <v>26321</v>
      </c>
      <c r="AO1159" s="146" t="s">
        <v>774</v>
      </c>
      <c r="AP1159" s="26">
        <v>0</v>
      </c>
      <c r="AQ1159" s="141">
        <f t="shared" si="151"/>
        <v>1.0550187744249939</v>
      </c>
      <c r="AR1159" s="145"/>
      <c r="AS1159" s="146"/>
      <c r="AT1159" s="145"/>
      <c r="AU1159" s="146"/>
      <c r="AV1159" s="145"/>
      <c r="AW1159" s="108"/>
      <c r="AX1159" s="144"/>
      <c r="AY1159" s="145"/>
      <c r="AZ1159" s="145"/>
      <c r="BA1159" s="145"/>
      <c r="BB1159" s="145"/>
      <c r="BC1159" s="145"/>
      <c r="BD1159" s="26"/>
      <c r="BE1159" s="144"/>
      <c r="BF1159" s="144"/>
      <c r="BG1159" s="144"/>
      <c r="BH1159" s="144"/>
      <c r="BI1159" s="144"/>
      <c r="BJ1159" s="144"/>
    </row>
    <row r="1160" spans="1:62" s="94" customFormat="1" ht="14.25" customHeight="1" x14ac:dyDescent="0.2">
      <c r="A1160" s="6">
        <v>1176</v>
      </c>
      <c r="B1160" s="88" t="s">
        <v>750</v>
      </c>
      <c r="D1160" s="120" t="s">
        <v>344</v>
      </c>
      <c r="E1160" s="120" t="s">
        <v>773</v>
      </c>
      <c r="F1160" s="120">
        <v>1785891.2102259393</v>
      </c>
      <c r="G1160" s="120">
        <v>318.84886307874734</v>
      </c>
      <c r="H1160" s="110">
        <f t="shared" si="144"/>
        <v>205.66261541210383</v>
      </c>
      <c r="I1160" s="120">
        <v>160.51819014485443</v>
      </c>
      <c r="J1160" s="121">
        <v>0.64501599104435425</v>
      </c>
      <c r="K1160" s="121">
        <v>0.19640231589888865</v>
      </c>
      <c r="L1160" s="122">
        <v>0.43</v>
      </c>
      <c r="M1160" s="123">
        <v>2.5073179379647175</v>
      </c>
      <c r="N1160" s="113">
        <f t="shared" si="145"/>
        <v>1.2536589689823587</v>
      </c>
      <c r="O1160" s="113">
        <v>1</v>
      </c>
      <c r="P1160" s="123" t="s">
        <v>780</v>
      </c>
      <c r="Q1160" s="124">
        <v>8.9130000000000003</v>
      </c>
      <c r="R1160" s="123">
        <v>2.5531962778332709</v>
      </c>
      <c r="S1160" s="113">
        <f t="shared" si="146"/>
        <v>1.2765981389166354</v>
      </c>
      <c r="T1160" s="113">
        <v>1</v>
      </c>
      <c r="U1160" s="123" t="s">
        <v>780</v>
      </c>
      <c r="V1160" s="124">
        <v>0.15030000000000002</v>
      </c>
      <c r="W1160" s="114">
        <f t="shared" si="147"/>
        <v>3.6207270000000003E-4</v>
      </c>
      <c r="X1160" s="124">
        <v>0.48180000000000001</v>
      </c>
      <c r="Y1160" s="113">
        <f t="shared" si="148"/>
        <v>0.2409</v>
      </c>
      <c r="Z1160" s="113">
        <v>1</v>
      </c>
      <c r="AA1160" s="123" t="s">
        <v>780</v>
      </c>
      <c r="AB1160" s="121">
        <v>0.98203101725203545</v>
      </c>
      <c r="AC1160" s="120">
        <v>2305.6875518216252</v>
      </c>
      <c r="AD1160" s="120">
        <v>48.78627387591041</v>
      </c>
      <c r="AE1160" s="120">
        <v>2329.1725803896306</v>
      </c>
      <c r="AF1160" s="120">
        <v>23.58131799402554</v>
      </c>
      <c r="AG1160" s="120">
        <v>2349.8165956298922</v>
      </c>
      <c r="AH1160" s="120">
        <v>8.2359276072179526</v>
      </c>
      <c r="AI1160" s="123">
        <v>98.122021782877155</v>
      </c>
      <c r="AJ1160" s="144" t="s">
        <v>771</v>
      </c>
      <c r="AK1160" s="143">
        <f t="shared" si="149"/>
        <v>2349.8165956298922</v>
      </c>
      <c r="AL1160" s="143">
        <f t="shared" si="150"/>
        <v>8.2359276072179526</v>
      </c>
      <c r="AM1160" s="143">
        <v>1</v>
      </c>
      <c r="AN1160" s="143">
        <v>26321</v>
      </c>
      <c r="AO1160" s="146" t="s">
        <v>774</v>
      </c>
      <c r="AP1160" s="26">
        <v>0</v>
      </c>
      <c r="AQ1160" s="141">
        <f t="shared" si="151"/>
        <v>1.8779782171228447</v>
      </c>
      <c r="AR1160" s="145"/>
      <c r="AS1160" s="146"/>
      <c r="AT1160" s="145"/>
      <c r="AU1160" s="146"/>
      <c r="AV1160" s="145"/>
      <c r="AW1160" s="108"/>
      <c r="AX1160" s="144"/>
      <c r="AY1160" s="145"/>
      <c r="AZ1160" s="145"/>
      <c r="BA1160" s="145"/>
      <c r="BB1160" s="145"/>
      <c r="BC1160" s="145"/>
      <c r="BD1160" s="26"/>
      <c r="BE1160" s="144"/>
      <c r="BF1160" s="144"/>
      <c r="BG1160" s="144"/>
      <c r="BH1160" s="144"/>
      <c r="BI1160" s="144"/>
      <c r="BJ1160" s="144"/>
    </row>
    <row r="1161" spans="1:62" s="94" customFormat="1" ht="14.25" customHeight="1" x14ac:dyDescent="0.2">
      <c r="A1161" s="6">
        <v>1177</v>
      </c>
      <c r="B1161" s="88" t="s">
        <v>750</v>
      </c>
      <c r="D1161" s="120" t="s">
        <v>345</v>
      </c>
      <c r="E1161" s="120" t="s">
        <v>773</v>
      </c>
      <c r="F1161" s="120">
        <v>1544824.911956684</v>
      </c>
      <c r="G1161" s="120">
        <v>273.88532710655801</v>
      </c>
      <c r="H1161" s="110">
        <f t="shared" si="144"/>
        <v>201.01462790262093</v>
      </c>
      <c r="I1161" s="120">
        <v>136.62775836110461</v>
      </c>
      <c r="J1161" s="121">
        <v>0.7339371919855131</v>
      </c>
      <c r="K1161" s="121">
        <v>0.31081273917846775</v>
      </c>
      <c r="L1161" s="122">
        <v>0.44390000000000002</v>
      </c>
      <c r="M1161" s="123">
        <v>3.0965401753038355</v>
      </c>
      <c r="N1161" s="113">
        <f t="shared" si="145"/>
        <v>1.5482700876519178</v>
      </c>
      <c r="O1161" s="113">
        <v>1</v>
      </c>
      <c r="P1161" s="123" t="s">
        <v>780</v>
      </c>
      <c r="Q1161" s="124">
        <v>9.3689999999999998</v>
      </c>
      <c r="R1161" s="123">
        <v>3.1531729373872683</v>
      </c>
      <c r="S1161" s="113">
        <f t="shared" si="146"/>
        <v>1.5765864686936342</v>
      </c>
      <c r="T1161" s="113">
        <v>1</v>
      </c>
      <c r="U1161" s="123" t="s">
        <v>780</v>
      </c>
      <c r="V1161" s="124">
        <v>0.15309999999999999</v>
      </c>
      <c r="W1161" s="114">
        <f t="shared" si="147"/>
        <v>4.5539594999999993E-4</v>
      </c>
      <c r="X1161" s="124">
        <v>0.59489999999999998</v>
      </c>
      <c r="Y1161" s="113">
        <f t="shared" si="148"/>
        <v>0.29744999999999999</v>
      </c>
      <c r="Z1161" s="113">
        <v>1</v>
      </c>
      <c r="AA1161" s="123" t="s">
        <v>780</v>
      </c>
      <c r="AB1161" s="121">
        <v>0.98203943671723914</v>
      </c>
      <c r="AC1161" s="120">
        <v>2368.0647517353782</v>
      </c>
      <c r="AD1161" s="120">
        <v>61.661867213702863</v>
      </c>
      <c r="AE1161" s="120">
        <v>2374.7921717382637</v>
      </c>
      <c r="AF1161" s="120">
        <v>29.349126158563195</v>
      </c>
      <c r="AG1161" s="120">
        <v>2380.570842626682</v>
      </c>
      <c r="AH1161" s="120">
        <v>10.13649698425407</v>
      </c>
      <c r="AI1161" s="123">
        <v>99.474659998880583</v>
      </c>
      <c r="AJ1161" s="144" t="s">
        <v>771</v>
      </c>
      <c r="AK1161" s="143">
        <f t="shared" si="149"/>
        <v>2380.570842626682</v>
      </c>
      <c r="AL1161" s="143">
        <f t="shared" si="150"/>
        <v>10.13649698425407</v>
      </c>
      <c r="AM1161" s="143">
        <v>1</v>
      </c>
      <c r="AN1161" s="143">
        <v>26321</v>
      </c>
      <c r="AO1161" s="146" t="s">
        <v>774</v>
      </c>
      <c r="AP1161" s="26">
        <v>0</v>
      </c>
      <c r="AQ1161" s="141">
        <f t="shared" si="151"/>
        <v>0.52534000111941737</v>
      </c>
      <c r="AR1161" s="145"/>
      <c r="AS1161" s="146"/>
      <c r="AT1161" s="145"/>
      <c r="AU1161" s="146"/>
      <c r="AV1161" s="145"/>
      <c r="AW1161" s="108"/>
      <c r="AX1161" s="144"/>
      <c r="AY1161" s="145"/>
      <c r="AZ1161" s="145"/>
      <c r="BA1161" s="145"/>
      <c r="BB1161" s="145"/>
      <c r="BC1161" s="145"/>
      <c r="BD1161" s="26"/>
      <c r="BE1161" s="144"/>
      <c r="BF1161" s="144"/>
      <c r="BG1161" s="144"/>
      <c r="BH1161" s="144"/>
      <c r="BI1161" s="144"/>
      <c r="BJ1161" s="144"/>
    </row>
    <row r="1162" spans="1:62" s="94" customFormat="1" ht="14.25" customHeight="1" x14ac:dyDescent="0.2">
      <c r="A1162" s="6">
        <v>1178</v>
      </c>
      <c r="B1162" s="88" t="s">
        <v>750</v>
      </c>
      <c r="D1162" s="120" t="s">
        <v>346</v>
      </c>
      <c r="E1162" s="120" t="s">
        <v>773</v>
      </c>
      <c r="F1162" s="120">
        <v>1364503.2536946062</v>
      </c>
      <c r="G1162" s="120">
        <v>194.20004626818641</v>
      </c>
      <c r="H1162" s="110">
        <f t="shared" si="144"/>
        <v>359.04876672949018</v>
      </c>
      <c r="I1162" s="120">
        <v>107.34204024803603</v>
      </c>
      <c r="J1162" s="121">
        <v>1.8488603562619699</v>
      </c>
      <c r="K1162" s="121">
        <v>0.26123861042498131</v>
      </c>
      <c r="L1162" s="122">
        <v>0.4481</v>
      </c>
      <c r="M1162" s="123">
        <v>3.1456145069378376</v>
      </c>
      <c r="N1162" s="113">
        <f t="shared" si="145"/>
        <v>1.5728072534689188</v>
      </c>
      <c r="O1162" s="113">
        <v>1</v>
      </c>
      <c r="P1162" s="123" t="s">
        <v>780</v>
      </c>
      <c r="Q1162" s="124">
        <v>9.4540000000000006</v>
      </c>
      <c r="R1162" s="123">
        <v>3.1876823365177351</v>
      </c>
      <c r="S1162" s="113">
        <f t="shared" si="146"/>
        <v>1.5938411682588676</v>
      </c>
      <c r="T1162" s="113">
        <v>1</v>
      </c>
      <c r="U1162" s="123" t="s">
        <v>780</v>
      </c>
      <c r="V1162" s="124">
        <v>0.153</v>
      </c>
      <c r="W1162" s="114">
        <f t="shared" si="147"/>
        <v>3.94893E-4</v>
      </c>
      <c r="X1162" s="124">
        <v>0.51619999999999999</v>
      </c>
      <c r="Y1162" s="113">
        <f t="shared" si="148"/>
        <v>0.2581</v>
      </c>
      <c r="Z1162" s="113">
        <v>1</v>
      </c>
      <c r="AA1162" s="123" t="s">
        <v>780</v>
      </c>
      <c r="AB1162" s="121">
        <v>0.98680300445939262</v>
      </c>
      <c r="AC1162" s="120">
        <v>2386.7087096617502</v>
      </c>
      <c r="AD1162" s="120">
        <v>63.05341134852597</v>
      </c>
      <c r="AE1162" s="120">
        <v>2383.1218160756812</v>
      </c>
      <c r="AF1162" s="120">
        <v>29.701331953762747</v>
      </c>
      <c r="AG1162" s="120">
        <v>2380.0564260643646</v>
      </c>
      <c r="AH1162" s="120">
        <v>8.7950245505366542</v>
      </c>
      <c r="AI1162" s="123">
        <v>100.27950108764378</v>
      </c>
      <c r="AJ1162" s="144" t="s">
        <v>771</v>
      </c>
      <c r="AK1162" s="143">
        <f t="shared" si="149"/>
        <v>2380.0564260643646</v>
      </c>
      <c r="AL1162" s="143">
        <f t="shared" si="150"/>
        <v>8.7950245505366542</v>
      </c>
      <c r="AM1162" s="143">
        <v>1</v>
      </c>
      <c r="AN1162" s="143">
        <v>26321</v>
      </c>
      <c r="AO1162" s="146" t="s">
        <v>774</v>
      </c>
      <c r="AP1162" s="26">
        <v>0</v>
      </c>
      <c r="AQ1162" s="141">
        <f t="shared" si="151"/>
        <v>-0.27950108764378001</v>
      </c>
      <c r="AR1162" s="145"/>
      <c r="AS1162" s="146"/>
      <c r="AT1162" s="145"/>
      <c r="AU1162" s="146"/>
      <c r="AV1162" s="145"/>
      <c r="AW1162" s="108"/>
      <c r="AX1162" s="144"/>
      <c r="AY1162" s="145"/>
      <c r="AZ1162" s="145"/>
      <c r="BA1162" s="145"/>
      <c r="BB1162" s="145"/>
      <c r="BC1162" s="145"/>
      <c r="BD1162" s="26"/>
      <c r="BE1162" s="144"/>
      <c r="BF1162" s="144"/>
      <c r="BG1162" s="144"/>
      <c r="BH1162" s="144"/>
      <c r="BI1162" s="144"/>
      <c r="BJ1162" s="144"/>
    </row>
    <row r="1163" spans="1:62" s="94" customFormat="1" ht="14.25" customHeight="1" x14ac:dyDescent="0.2">
      <c r="A1163" s="6">
        <v>1179</v>
      </c>
      <c r="B1163" s="88" t="s">
        <v>750</v>
      </c>
      <c r="D1163" s="120" t="s">
        <v>347</v>
      </c>
      <c r="E1163" s="120" t="s">
        <v>773</v>
      </c>
      <c r="F1163" s="120">
        <v>1143385.0920463714</v>
      </c>
      <c r="G1163" s="120">
        <v>175.91484360834838</v>
      </c>
      <c r="H1163" s="110">
        <f t="shared" si="144"/>
        <v>174.16126122443436</v>
      </c>
      <c r="I1163" s="120">
        <v>94.086621869021286</v>
      </c>
      <c r="J1163" s="121">
        <v>0.99003164060550719</v>
      </c>
      <c r="K1163" s="121">
        <v>0.47906428984296001</v>
      </c>
      <c r="L1163" s="122">
        <v>0.47</v>
      </c>
      <c r="M1163" s="123">
        <v>2.7310834982428855</v>
      </c>
      <c r="N1163" s="113">
        <f t="shared" si="145"/>
        <v>1.3655417491214428</v>
      </c>
      <c r="O1163" s="113">
        <v>1</v>
      </c>
      <c r="P1163" s="123" t="s">
        <v>780</v>
      </c>
      <c r="Q1163" s="124">
        <v>10.48</v>
      </c>
      <c r="R1163" s="123">
        <v>2.7958071777855951</v>
      </c>
      <c r="S1163" s="113">
        <f t="shared" si="146"/>
        <v>1.3979035888927975</v>
      </c>
      <c r="T1163" s="113">
        <v>1</v>
      </c>
      <c r="U1163" s="123" t="s">
        <v>780</v>
      </c>
      <c r="V1163" s="124">
        <v>0.16170000000000001</v>
      </c>
      <c r="W1163" s="114">
        <f t="shared" si="147"/>
        <v>4.8356385000000013E-4</v>
      </c>
      <c r="X1163" s="124">
        <v>0.59810000000000008</v>
      </c>
      <c r="Y1163" s="113">
        <f t="shared" si="148"/>
        <v>0.29905000000000004</v>
      </c>
      <c r="Z1163" s="113">
        <v>1</v>
      </c>
      <c r="AA1163" s="123" t="s">
        <v>780</v>
      </c>
      <c r="AB1163" s="121">
        <v>0.97684973411007059</v>
      </c>
      <c r="AC1163" s="120">
        <v>2483.5334186962336</v>
      </c>
      <c r="AD1163" s="120">
        <v>56.537006242590451</v>
      </c>
      <c r="AE1163" s="120">
        <v>2478.2506404952051</v>
      </c>
      <c r="AF1163" s="120">
        <v>26.252018836938078</v>
      </c>
      <c r="AG1163" s="120">
        <v>2473.9220679591867</v>
      </c>
      <c r="AH1163" s="120">
        <v>10.094027935490912</v>
      </c>
      <c r="AI1163" s="123">
        <v>100.3885066090613</v>
      </c>
      <c r="AJ1163" s="144" t="s">
        <v>771</v>
      </c>
      <c r="AK1163" s="143">
        <f t="shared" si="149"/>
        <v>2473.9220679591867</v>
      </c>
      <c r="AL1163" s="143">
        <f t="shared" si="150"/>
        <v>10.094027935490912</v>
      </c>
      <c r="AM1163" s="143">
        <v>1</v>
      </c>
      <c r="AN1163" s="143">
        <v>26321</v>
      </c>
      <c r="AO1163" s="146" t="s">
        <v>774</v>
      </c>
      <c r="AP1163" s="26">
        <v>0</v>
      </c>
      <c r="AQ1163" s="141">
        <f t="shared" si="151"/>
        <v>-0.38850660906129519</v>
      </c>
      <c r="AR1163" s="145"/>
      <c r="AS1163" s="146"/>
      <c r="AT1163" s="145"/>
      <c r="AU1163" s="146"/>
      <c r="AV1163" s="145"/>
      <c r="AW1163" s="108"/>
      <c r="AX1163" s="144"/>
      <c r="AY1163" s="145"/>
      <c r="AZ1163" s="145"/>
      <c r="BA1163" s="145"/>
      <c r="BB1163" s="145"/>
      <c r="BC1163" s="145"/>
      <c r="BD1163" s="26"/>
      <c r="BE1163" s="144"/>
      <c r="BF1163" s="144"/>
      <c r="BG1163" s="144"/>
      <c r="BH1163" s="144"/>
      <c r="BI1163" s="144"/>
      <c r="BJ1163" s="144"/>
    </row>
    <row r="1164" spans="1:62" s="94" customFormat="1" ht="14.25" customHeight="1" x14ac:dyDescent="0.2">
      <c r="A1164" s="6">
        <v>1180</v>
      </c>
      <c r="B1164" s="88" t="s">
        <v>750</v>
      </c>
      <c r="D1164" s="120" t="s">
        <v>348</v>
      </c>
      <c r="E1164" s="120" t="s">
        <v>773</v>
      </c>
      <c r="F1164" s="120">
        <v>1308641.194215873</v>
      </c>
      <c r="G1164" s="120">
        <v>194.12618838769382</v>
      </c>
      <c r="H1164" s="110">
        <f t="shared" si="144"/>
        <v>208.94512679388177</v>
      </c>
      <c r="I1164" s="120">
        <v>107.48328538949659</v>
      </c>
      <c r="J1164" s="121">
        <v>1.0763366268573342</v>
      </c>
      <c r="K1164" s="121" t="s">
        <v>560</v>
      </c>
      <c r="L1164" s="122">
        <v>0.4486</v>
      </c>
      <c r="M1164" s="123">
        <v>3.0356274548731923</v>
      </c>
      <c r="N1164" s="113">
        <f t="shared" si="145"/>
        <v>1.5178137274365961</v>
      </c>
      <c r="O1164" s="113">
        <v>1</v>
      </c>
      <c r="P1164" s="123" t="s">
        <v>780</v>
      </c>
      <c r="Q1164" s="124">
        <v>9.5839999999999996</v>
      </c>
      <c r="R1164" s="123">
        <v>3.0687142539722925</v>
      </c>
      <c r="S1164" s="113">
        <f t="shared" si="146"/>
        <v>1.5343571269861462</v>
      </c>
      <c r="T1164" s="113">
        <v>1</v>
      </c>
      <c r="U1164" s="123" t="s">
        <v>780</v>
      </c>
      <c r="V1164" s="124">
        <v>0.155</v>
      </c>
      <c r="W1164" s="114">
        <f t="shared" si="147"/>
        <v>3.4828500000000004E-4</v>
      </c>
      <c r="X1164" s="124">
        <v>0.44940000000000002</v>
      </c>
      <c r="Y1164" s="113">
        <f t="shared" si="148"/>
        <v>0.22470000000000001</v>
      </c>
      <c r="Z1164" s="113">
        <v>1</v>
      </c>
      <c r="AA1164" s="123" t="s">
        <v>780</v>
      </c>
      <c r="AB1164" s="121">
        <v>0.98921802541364967</v>
      </c>
      <c r="AC1164" s="120">
        <v>2388.9843244415765</v>
      </c>
      <c r="AD1164" s="120">
        <v>60.886447237555331</v>
      </c>
      <c r="AE1164" s="120">
        <v>2395.6841260614437</v>
      </c>
      <c r="AF1164" s="120">
        <v>28.614788370397946</v>
      </c>
      <c r="AG1164" s="120">
        <v>2401.3851959688654</v>
      </c>
      <c r="AH1164" s="120">
        <v>7.6408070866624387</v>
      </c>
      <c r="AI1164" s="123">
        <v>99.483595070540716</v>
      </c>
      <c r="AJ1164" s="144" t="s">
        <v>771</v>
      </c>
      <c r="AK1164" s="143">
        <f t="shared" si="149"/>
        <v>2401.3851959688654</v>
      </c>
      <c r="AL1164" s="143">
        <f t="shared" si="150"/>
        <v>7.6408070866624387</v>
      </c>
      <c r="AM1164" s="143">
        <v>1</v>
      </c>
      <c r="AN1164" s="143">
        <v>26321</v>
      </c>
      <c r="AO1164" s="146" t="s">
        <v>774</v>
      </c>
      <c r="AP1164" s="26">
        <v>0</v>
      </c>
      <c r="AQ1164" s="141">
        <f t="shared" si="151"/>
        <v>0.51640492945928429</v>
      </c>
      <c r="AR1164" s="145"/>
      <c r="AS1164" s="146"/>
      <c r="AT1164" s="145"/>
      <c r="AU1164" s="146"/>
      <c r="AV1164" s="145"/>
      <c r="AW1164" s="108"/>
      <c r="AX1164" s="144"/>
      <c r="AY1164" s="145"/>
      <c r="AZ1164" s="145"/>
      <c r="BA1164" s="145"/>
      <c r="BB1164" s="145"/>
      <c r="BC1164" s="145"/>
      <c r="BD1164" s="26"/>
      <c r="BE1164" s="144"/>
      <c r="BF1164" s="144"/>
      <c r="BG1164" s="144"/>
      <c r="BH1164" s="144"/>
      <c r="BI1164" s="144"/>
      <c r="BJ1164" s="144"/>
    </row>
    <row r="1165" spans="1:62" s="94" customFormat="1" ht="14.25" customHeight="1" x14ac:dyDescent="0.2">
      <c r="A1165" s="6">
        <v>1181</v>
      </c>
      <c r="B1165" s="88" t="s">
        <v>750</v>
      </c>
      <c r="D1165" s="120" t="s">
        <v>349</v>
      </c>
      <c r="E1165" s="120" t="s">
        <v>773</v>
      </c>
      <c r="F1165" s="120">
        <v>2066270.0551163505</v>
      </c>
      <c r="G1165" s="120">
        <v>348.07795535055573</v>
      </c>
      <c r="H1165" s="110">
        <f t="shared" si="144"/>
        <v>244.49978650619937</v>
      </c>
      <c r="I1165" s="120">
        <v>185.05926558877553</v>
      </c>
      <c r="J1165" s="121">
        <v>0.70242824271924698</v>
      </c>
      <c r="K1165" s="121">
        <v>5.5584532352240971E-2</v>
      </c>
      <c r="L1165" s="122">
        <v>0.4471</v>
      </c>
      <c r="M1165" s="123">
        <v>2.26250073569775</v>
      </c>
      <c r="N1165" s="113">
        <f t="shared" si="145"/>
        <v>1.131250367848875</v>
      </c>
      <c r="O1165" s="113">
        <v>1</v>
      </c>
      <c r="P1165" s="123" t="s">
        <v>780</v>
      </c>
      <c r="Q1165" s="124">
        <v>9.4719999999999995</v>
      </c>
      <c r="R1165" s="123">
        <v>2.3163676420197929</v>
      </c>
      <c r="S1165" s="113">
        <f t="shared" si="146"/>
        <v>1.1581838210098965</v>
      </c>
      <c r="T1165" s="113">
        <v>1</v>
      </c>
      <c r="U1165" s="123" t="s">
        <v>780</v>
      </c>
      <c r="V1165" s="124">
        <v>0.1537</v>
      </c>
      <c r="W1165" s="114">
        <f t="shared" si="147"/>
        <v>3.8163710000000008E-4</v>
      </c>
      <c r="X1165" s="124">
        <v>0.49660000000000004</v>
      </c>
      <c r="Y1165" s="113">
        <f t="shared" si="148"/>
        <v>0.24830000000000002</v>
      </c>
      <c r="Z1165" s="113">
        <v>1</v>
      </c>
      <c r="AA1165" s="123" t="s">
        <v>780</v>
      </c>
      <c r="AB1165" s="121">
        <v>0.97674509635479412</v>
      </c>
      <c r="AC1165" s="120">
        <v>2382.1851108197443</v>
      </c>
      <c r="AD1165" s="120">
        <v>45.217959981128388</v>
      </c>
      <c r="AE1165" s="120">
        <v>2384.8701564671073</v>
      </c>
      <c r="AF1165" s="120">
        <v>21.500119738407648</v>
      </c>
      <c r="AG1165" s="120">
        <v>2387.1648735621757</v>
      </c>
      <c r="AH1165" s="120">
        <v>8.4560651064664292</v>
      </c>
      <c r="AI1165" s="123">
        <v>99.79139426867485</v>
      </c>
      <c r="AJ1165" s="144" t="s">
        <v>771</v>
      </c>
      <c r="AK1165" s="143">
        <f t="shared" si="149"/>
        <v>2387.1648735621757</v>
      </c>
      <c r="AL1165" s="143">
        <f t="shared" si="150"/>
        <v>8.4560651064664292</v>
      </c>
      <c r="AM1165" s="143">
        <v>1</v>
      </c>
      <c r="AN1165" s="143">
        <v>26321</v>
      </c>
      <c r="AO1165" s="146" t="s">
        <v>774</v>
      </c>
      <c r="AP1165" s="26">
        <v>0</v>
      </c>
      <c r="AQ1165" s="141">
        <f t="shared" si="151"/>
        <v>0.20860573132515015</v>
      </c>
      <c r="AR1165" s="145"/>
      <c r="AS1165" s="146"/>
      <c r="AT1165" s="145"/>
      <c r="AU1165" s="146"/>
      <c r="AV1165" s="145"/>
      <c r="AW1165" s="108"/>
      <c r="AX1165" s="144"/>
      <c r="AY1165" s="145"/>
      <c r="AZ1165" s="145"/>
      <c r="BA1165" s="145"/>
      <c r="BB1165" s="145"/>
      <c r="BC1165" s="145"/>
      <c r="BD1165" s="26"/>
      <c r="BE1165" s="144"/>
      <c r="BF1165" s="144"/>
      <c r="BG1165" s="144"/>
      <c r="BH1165" s="144"/>
      <c r="BI1165" s="144"/>
      <c r="BJ1165" s="144"/>
    </row>
    <row r="1166" spans="1:62" s="94" customFormat="1" ht="14.25" customHeight="1" x14ac:dyDescent="0.2">
      <c r="A1166" s="6">
        <v>1182</v>
      </c>
      <c r="B1166" s="88" t="s">
        <v>750</v>
      </c>
      <c r="D1166" s="120" t="s">
        <v>350</v>
      </c>
      <c r="E1166" s="120" t="s">
        <v>773</v>
      </c>
      <c r="F1166" s="120">
        <v>1782970.8995567879</v>
      </c>
      <c r="G1166" s="120">
        <v>700.14323714790567</v>
      </c>
      <c r="H1166" s="110">
        <f t="shared" si="144"/>
        <v>323.31273804622623</v>
      </c>
      <c r="I1166" s="120">
        <v>178.845429880132</v>
      </c>
      <c r="J1166" s="121">
        <v>0.46178084839220723</v>
      </c>
      <c r="K1166" s="121">
        <v>0.61059664167906358</v>
      </c>
      <c r="L1166" s="122">
        <v>0.22720000000000001</v>
      </c>
      <c r="M1166" s="123">
        <v>2.5702371621344082</v>
      </c>
      <c r="N1166" s="113">
        <f t="shared" si="145"/>
        <v>1.2851185810672041</v>
      </c>
      <c r="O1166" s="113">
        <v>1</v>
      </c>
      <c r="P1166" s="123" t="s">
        <v>780</v>
      </c>
      <c r="Q1166" s="124">
        <v>3.919</v>
      </c>
      <c r="R1166" s="123">
        <v>2.8880165000761817</v>
      </c>
      <c r="S1166" s="113">
        <f t="shared" si="146"/>
        <v>1.4440082500380909</v>
      </c>
      <c r="T1166" s="113">
        <v>1</v>
      </c>
      <c r="U1166" s="123" t="s">
        <v>780</v>
      </c>
      <c r="V1166" s="124">
        <v>0.12510000000000002</v>
      </c>
      <c r="W1166" s="114">
        <f t="shared" si="147"/>
        <v>8.2378350000000009E-4</v>
      </c>
      <c r="X1166" s="124">
        <v>1.3169999999999999</v>
      </c>
      <c r="Y1166" s="113">
        <f t="shared" si="148"/>
        <v>0.65849999999999997</v>
      </c>
      <c r="Z1166" s="113">
        <v>1</v>
      </c>
      <c r="AA1166" s="123" t="s">
        <v>780</v>
      </c>
      <c r="AB1166" s="121">
        <v>0.88996623186419088</v>
      </c>
      <c r="AC1166" s="120">
        <v>1319.5677307890003</v>
      </c>
      <c r="AD1166" s="120">
        <v>30.743154364947713</v>
      </c>
      <c r="AE1166" s="120">
        <v>1617.5179797240014</v>
      </c>
      <c r="AF1166" s="120">
        <v>23.635377777441818</v>
      </c>
      <c r="AG1166" s="120">
        <v>2030.3964370853978</v>
      </c>
      <c r="AH1166" s="120">
        <v>23.313274313861545</v>
      </c>
      <c r="AI1166" s="123">
        <v>64.990644520792159</v>
      </c>
      <c r="AJ1166" s="144" t="s">
        <v>771</v>
      </c>
      <c r="AK1166" s="143">
        <f t="shared" si="149"/>
        <v>2030.3964370853978</v>
      </c>
      <c r="AL1166" s="143">
        <f t="shared" si="150"/>
        <v>23.313274313861545</v>
      </c>
      <c r="AM1166" s="143">
        <v>1</v>
      </c>
      <c r="AN1166" s="143">
        <v>26321</v>
      </c>
      <c r="AO1166" s="146" t="s">
        <v>774</v>
      </c>
      <c r="AP1166" s="26">
        <v>0</v>
      </c>
      <c r="AQ1166" s="141">
        <f t="shared" si="151"/>
        <v>35.009355479207841</v>
      </c>
      <c r="AR1166" s="145"/>
      <c r="AS1166" s="146"/>
      <c r="AT1166" s="145"/>
      <c r="AU1166" s="146"/>
      <c r="AV1166" s="145"/>
      <c r="AW1166" s="108"/>
      <c r="AX1166" s="144"/>
      <c r="AY1166" s="145"/>
      <c r="AZ1166" s="145"/>
      <c r="BA1166" s="145"/>
      <c r="BB1166" s="145"/>
      <c r="BC1166" s="145"/>
      <c r="BD1166" s="26"/>
      <c r="BE1166" s="144"/>
      <c r="BF1166" s="144"/>
      <c r="BG1166" s="144"/>
      <c r="BH1166" s="144"/>
      <c r="BI1166" s="144"/>
      <c r="BJ1166" s="144"/>
    </row>
    <row r="1167" spans="1:62" s="94" customFormat="1" ht="14.25" customHeight="1" x14ac:dyDescent="0.2">
      <c r="A1167" s="6">
        <v>1183</v>
      </c>
      <c r="B1167" s="88" t="s">
        <v>750</v>
      </c>
      <c r="D1167" s="120" t="s">
        <v>351</v>
      </c>
      <c r="E1167" s="120" t="s">
        <v>773</v>
      </c>
      <c r="F1167" s="120">
        <v>1138629.1557062967</v>
      </c>
      <c r="G1167" s="120">
        <v>211.34166537121811</v>
      </c>
      <c r="H1167" s="110">
        <f t="shared" si="144"/>
        <v>217.76337912694117</v>
      </c>
      <c r="I1167" s="120">
        <v>106.81343754517897</v>
      </c>
      <c r="J1167" s="121">
        <v>1.0303854601715352</v>
      </c>
      <c r="K1167" s="121">
        <v>0.21851581728828506</v>
      </c>
      <c r="L1167" s="122">
        <v>0.42480000000000001</v>
      </c>
      <c r="M1167" s="123">
        <v>2.8179510638470844</v>
      </c>
      <c r="N1167" s="113">
        <f t="shared" si="145"/>
        <v>1.4089755319235422</v>
      </c>
      <c r="O1167" s="113">
        <v>1</v>
      </c>
      <c r="P1167" s="123" t="s">
        <v>780</v>
      </c>
      <c r="Q1167" s="124">
        <v>9.1210000000000004</v>
      </c>
      <c r="R1167" s="123">
        <v>2.8614314071291744</v>
      </c>
      <c r="S1167" s="113">
        <f t="shared" si="146"/>
        <v>1.4307157035645872</v>
      </c>
      <c r="T1167" s="113">
        <v>1</v>
      </c>
      <c r="U1167" s="123" t="s">
        <v>780</v>
      </c>
      <c r="V1167" s="124">
        <v>0.15570000000000001</v>
      </c>
      <c r="W1167" s="114">
        <f t="shared" si="147"/>
        <v>3.8683665000000005E-4</v>
      </c>
      <c r="X1167" s="124">
        <v>0.49690000000000001</v>
      </c>
      <c r="Y1167" s="113">
        <f t="shared" si="148"/>
        <v>0.24845</v>
      </c>
      <c r="Z1167" s="113">
        <v>1</v>
      </c>
      <c r="AA1167" s="123" t="s">
        <v>780</v>
      </c>
      <c r="AB1167" s="121">
        <v>0.98480468790069198</v>
      </c>
      <c r="AC1167" s="120">
        <v>2282.3318897673612</v>
      </c>
      <c r="AD1167" s="120">
        <v>54.39121428587805</v>
      </c>
      <c r="AE1167" s="120">
        <v>2350.2163688292289</v>
      </c>
      <c r="AF1167" s="120">
        <v>26.527290897761759</v>
      </c>
      <c r="AG1167" s="120">
        <v>2409.6661335408753</v>
      </c>
      <c r="AH1167" s="120">
        <v>8.4415175222298213</v>
      </c>
      <c r="AI1167" s="123">
        <v>94.715689364550954</v>
      </c>
      <c r="AJ1167" s="144" t="s">
        <v>771</v>
      </c>
      <c r="AK1167" s="143">
        <f t="shared" si="149"/>
        <v>2409.6661335408753</v>
      </c>
      <c r="AL1167" s="143">
        <f t="shared" si="150"/>
        <v>8.4415175222298213</v>
      </c>
      <c r="AM1167" s="143">
        <v>1</v>
      </c>
      <c r="AN1167" s="143">
        <v>26321</v>
      </c>
      <c r="AO1167" s="146" t="s">
        <v>774</v>
      </c>
      <c r="AP1167" s="26">
        <v>0</v>
      </c>
      <c r="AQ1167" s="141">
        <f t="shared" si="151"/>
        <v>5.2843106354490459</v>
      </c>
      <c r="AR1167" s="145"/>
      <c r="AS1167" s="146"/>
      <c r="AT1167" s="145"/>
      <c r="AU1167" s="146"/>
      <c r="AV1167" s="145"/>
      <c r="AW1167" s="108"/>
      <c r="AX1167" s="144"/>
      <c r="AY1167" s="145"/>
      <c r="AZ1167" s="145"/>
      <c r="BA1167" s="145"/>
      <c r="BB1167" s="145"/>
      <c r="BC1167" s="145"/>
      <c r="BD1167" s="26"/>
      <c r="BE1167" s="144"/>
      <c r="BF1167" s="144"/>
      <c r="BG1167" s="144"/>
      <c r="BH1167" s="144"/>
      <c r="BI1167" s="144"/>
      <c r="BJ1167" s="144"/>
    </row>
    <row r="1168" spans="1:62" s="94" customFormat="1" ht="14.25" customHeight="1" x14ac:dyDescent="0.2">
      <c r="A1168" s="6">
        <v>1184</v>
      </c>
      <c r="B1168" s="88" t="s">
        <v>750</v>
      </c>
      <c r="D1168" s="120" t="s">
        <v>352</v>
      </c>
      <c r="E1168" s="120" t="s">
        <v>773</v>
      </c>
      <c r="F1168" s="120">
        <v>1037225.4901122939</v>
      </c>
      <c r="G1168" s="120">
        <v>168.58611017227818</v>
      </c>
      <c r="H1168" s="110">
        <f t="shared" si="144"/>
        <v>196.88550955484888</v>
      </c>
      <c r="I1168" s="120">
        <v>89.383053631586066</v>
      </c>
      <c r="J1168" s="121">
        <v>1.1678631730315834</v>
      </c>
      <c r="K1168" s="121" t="s">
        <v>560</v>
      </c>
      <c r="L1168" s="122">
        <v>0.42420000000000002</v>
      </c>
      <c r="M1168" s="123">
        <v>2.3493843314143263</v>
      </c>
      <c r="N1168" s="113">
        <f t="shared" si="145"/>
        <v>1.1746921657071632</v>
      </c>
      <c r="O1168" s="113">
        <v>1</v>
      </c>
      <c r="P1168" s="123" t="s">
        <v>780</v>
      </c>
      <c r="Q1168" s="124">
        <v>8.4540000000000006</v>
      </c>
      <c r="R1168" s="123">
        <v>2.4113713740346796</v>
      </c>
      <c r="S1168" s="113">
        <f t="shared" si="146"/>
        <v>1.2056856870173398</v>
      </c>
      <c r="T1168" s="113">
        <v>1</v>
      </c>
      <c r="U1168" s="123" t="s">
        <v>780</v>
      </c>
      <c r="V1168" s="124">
        <v>0.14449999999999999</v>
      </c>
      <c r="W1168" s="114">
        <f t="shared" si="147"/>
        <v>3.92462E-4</v>
      </c>
      <c r="X1168" s="124">
        <v>0.54320000000000002</v>
      </c>
      <c r="Y1168" s="113">
        <f t="shared" si="148"/>
        <v>0.27160000000000001</v>
      </c>
      <c r="Z1168" s="113">
        <v>1</v>
      </c>
      <c r="AA1168" s="123" t="s">
        <v>780</v>
      </c>
      <c r="AB1168" s="121">
        <v>0.97429386311547805</v>
      </c>
      <c r="AC1168" s="120">
        <v>2279.385783774158</v>
      </c>
      <c r="AD1168" s="120">
        <v>45.266283078117795</v>
      </c>
      <c r="AE1168" s="120">
        <v>2280.9816418925661</v>
      </c>
      <c r="AF1168" s="120">
        <v>22.134257515162062</v>
      </c>
      <c r="AG1168" s="120">
        <v>2282.4121884257574</v>
      </c>
      <c r="AH1168" s="120">
        <v>9.351614105747176</v>
      </c>
      <c r="AI1168" s="123">
        <v>99.867403238251768</v>
      </c>
      <c r="AJ1168" s="144" t="s">
        <v>771</v>
      </c>
      <c r="AK1168" s="143">
        <f t="shared" si="149"/>
        <v>2282.4121884257574</v>
      </c>
      <c r="AL1168" s="143">
        <f t="shared" si="150"/>
        <v>9.351614105747176</v>
      </c>
      <c r="AM1168" s="143">
        <v>1</v>
      </c>
      <c r="AN1168" s="143">
        <v>26321</v>
      </c>
      <c r="AO1168" s="146" t="s">
        <v>774</v>
      </c>
      <c r="AP1168" s="26">
        <v>0</v>
      </c>
      <c r="AQ1168" s="141">
        <f t="shared" si="151"/>
        <v>0.13259676174823198</v>
      </c>
      <c r="AR1168" s="145"/>
      <c r="AS1168" s="146"/>
      <c r="AT1168" s="145"/>
      <c r="AU1168" s="146"/>
      <c r="AV1168" s="145"/>
      <c r="AW1168" s="108"/>
      <c r="AX1168" s="144"/>
      <c r="AY1168" s="145"/>
      <c r="AZ1168" s="145"/>
      <c r="BA1168" s="145"/>
      <c r="BB1168" s="145"/>
      <c r="BC1168" s="145"/>
      <c r="BD1168" s="26"/>
      <c r="BE1168" s="144"/>
      <c r="BF1168" s="144"/>
      <c r="BG1168" s="144"/>
      <c r="BH1168" s="144"/>
      <c r="BI1168" s="144"/>
      <c r="BJ1168" s="144"/>
    </row>
    <row r="1169" spans="1:62" s="94" customFormat="1" ht="14.25" customHeight="1" x14ac:dyDescent="0.2">
      <c r="A1169" s="6">
        <v>1185</v>
      </c>
      <c r="B1169" s="88" t="s">
        <v>750</v>
      </c>
      <c r="D1169" s="120" t="s">
        <v>353</v>
      </c>
      <c r="E1169" s="120" t="s">
        <v>773</v>
      </c>
      <c r="F1169" s="120">
        <v>758235.4526538552</v>
      </c>
      <c r="G1169" s="120">
        <v>125.86044185149494</v>
      </c>
      <c r="H1169" s="110">
        <f t="shared" si="144"/>
        <v>184.65822449320765</v>
      </c>
      <c r="I1169" s="120">
        <v>74.043361565708068</v>
      </c>
      <c r="J1169" s="121">
        <v>1.4671665042387925</v>
      </c>
      <c r="K1169" s="121">
        <v>0.24893261043882831</v>
      </c>
      <c r="L1169" s="122">
        <v>0.44470000000000004</v>
      </c>
      <c r="M1169" s="123">
        <v>2.3875443439571336</v>
      </c>
      <c r="N1169" s="113">
        <f t="shared" si="145"/>
        <v>1.1937721719785668</v>
      </c>
      <c r="O1169" s="113">
        <v>1</v>
      </c>
      <c r="P1169" s="123" t="s">
        <v>780</v>
      </c>
      <c r="Q1169" s="124">
        <v>9.3819999999999997</v>
      </c>
      <c r="R1169" s="123">
        <v>2.4544847682045949</v>
      </c>
      <c r="S1169" s="113">
        <f t="shared" si="146"/>
        <v>1.2272423841022975</v>
      </c>
      <c r="T1169" s="113">
        <v>1</v>
      </c>
      <c r="U1169" s="123" t="s">
        <v>780</v>
      </c>
      <c r="V1169" s="124">
        <v>0.153</v>
      </c>
      <c r="W1169" s="114">
        <f t="shared" si="147"/>
        <v>4.3551450000000003E-4</v>
      </c>
      <c r="X1169" s="124">
        <v>0.56930000000000003</v>
      </c>
      <c r="Y1169" s="113">
        <f t="shared" si="148"/>
        <v>0.28465000000000001</v>
      </c>
      <c r="Z1169" s="113">
        <v>1</v>
      </c>
      <c r="AA1169" s="123" t="s">
        <v>780</v>
      </c>
      <c r="AB1169" s="121">
        <v>0.97272730101461302</v>
      </c>
      <c r="AC1169" s="120">
        <v>2371.6245439950062</v>
      </c>
      <c r="AD1169" s="120">
        <v>47.550656397144849</v>
      </c>
      <c r="AE1169" s="120">
        <v>2376.0534314432443</v>
      </c>
      <c r="AF1169" s="120">
        <v>22.775369581604082</v>
      </c>
      <c r="AG1169" s="120">
        <v>2379.8544209756096</v>
      </c>
      <c r="AH1169" s="120">
        <v>9.7009458619955637</v>
      </c>
      <c r="AI1169" s="123">
        <v>99.654185696903696</v>
      </c>
      <c r="AJ1169" s="144" t="s">
        <v>771</v>
      </c>
      <c r="AK1169" s="143">
        <f t="shared" si="149"/>
        <v>2379.8544209756096</v>
      </c>
      <c r="AL1169" s="143">
        <f t="shared" si="150"/>
        <v>9.7009458619955637</v>
      </c>
      <c r="AM1169" s="143">
        <v>1</v>
      </c>
      <c r="AN1169" s="143">
        <v>26321</v>
      </c>
      <c r="AO1169" s="146" t="s">
        <v>774</v>
      </c>
      <c r="AP1169" s="26">
        <v>0</v>
      </c>
      <c r="AQ1169" s="141">
        <f t="shared" si="151"/>
        <v>0.34581430309630434</v>
      </c>
      <c r="AR1169" s="145"/>
      <c r="AS1169" s="146"/>
      <c r="AT1169" s="145"/>
      <c r="AU1169" s="146"/>
      <c r="AV1169" s="145"/>
      <c r="AW1169" s="108"/>
      <c r="AX1169" s="144"/>
      <c r="AY1169" s="145"/>
      <c r="AZ1169" s="145"/>
      <c r="BA1169" s="145"/>
      <c r="BB1169" s="145"/>
      <c r="BC1169" s="145"/>
      <c r="BD1169" s="26"/>
      <c r="BE1169" s="144"/>
      <c r="BF1169" s="144"/>
      <c r="BG1169" s="144"/>
      <c r="BH1169" s="144"/>
      <c r="BI1169" s="144"/>
      <c r="BJ1169" s="144"/>
    </row>
    <row r="1170" spans="1:62" s="94" customFormat="1" ht="14.25" customHeight="1" x14ac:dyDescent="0.2">
      <c r="A1170" s="6">
        <v>1186</v>
      </c>
      <c r="B1170" s="88" t="s">
        <v>750</v>
      </c>
      <c r="D1170" s="120" t="s">
        <v>354</v>
      </c>
      <c r="E1170" s="120" t="s">
        <v>773</v>
      </c>
      <c r="F1170" s="120">
        <v>712580.72090874449</v>
      </c>
      <c r="G1170" s="120">
        <v>96.519963110820697</v>
      </c>
      <c r="H1170" s="110">
        <f t="shared" si="144"/>
        <v>60.3245435534199</v>
      </c>
      <c r="I1170" s="120">
        <v>51.712400545622224</v>
      </c>
      <c r="J1170" s="121">
        <v>0.62499550983206931</v>
      </c>
      <c r="K1170" s="121">
        <v>1.2771076819288397E-2</v>
      </c>
      <c r="L1170" s="122">
        <v>0.46379999999999999</v>
      </c>
      <c r="M1170" s="123">
        <v>2.4942694920503792</v>
      </c>
      <c r="N1170" s="113">
        <f t="shared" si="145"/>
        <v>1.2471347460251896</v>
      </c>
      <c r="O1170" s="113">
        <v>1</v>
      </c>
      <c r="P1170" s="123" t="s">
        <v>780</v>
      </c>
      <c r="Q1170" s="124">
        <v>10.28</v>
      </c>
      <c r="R1170" s="123">
        <v>2.5662508168206313</v>
      </c>
      <c r="S1170" s="113">
        <f t="shared" si="146"/>
        <v>1.2831254084103156</v>
      </c>
      <c r="T1170" s="113">
        <v>1</v>
      </c>
      <c r="U1170" s="123" t="s">
        <v>780</v>
      </c>
      <c r="V1170" s="124">
        <v>0.1608</v>
      </c>
      <c r="W1170" s="114">
        <f t="shared" si="147"/>
        <v>4.8521400000000003E-4</v>
      </c>
      <c r="X1170" s="124">
        <v>0.60350000000000004</v>
      </c>
      <c r="Y1170" s="113">
        <f t="shared" si="148"/>
        <v>0.30175000000000002</v>
      </c>
      <c r="Z1170" s="113">
        <v>1</v>
      </c>
      <c r="AA1170" s="123" t="s">
        <v>780</v>
      </c>
      <c r="AB1170" s="121">
        <v>0.97195078349378539</v>
      </c>
      <c r="AC1170" s="120">
        <v>2456.2510730550052</v>
      </c>
      <c r="AD1170" s="120">
        <v>51.147347844736942</v>
      </c>
      <c r="AE1170" s="120">
        <v>2460.7014949592253</v>
      </c>
      <c r="AF1170" s="120">
        <v>24.030258362122822</v>
      </c>
      <c r="AG1170" s="120">
        <v>2464.3803277282227</v>
      </c>
      <c r="AH1170" s="120">
        <v>10.195694408302668</v>
      </c>
      <c r="AI1170" s="123">
        <v>99.670129866654506</v>
      </c>
      <c r="AJ1170" s="144" t="s">
        <v>771</v>
      </c>
      <c r="AK1170" s="143">
        <f t="shared" si="149"/>
        <v>2464.3803277282227</v>
      </c>
      <c r="AL1170" s="143">
        <f t="shared" si="150"/>
        <v>10.195694408302668</v>
      </c>
      <c r="AM1170" s="143">
        <v>1</v>
      </c>
      <c r="AN1170" s="143">
        <v>26321</v>
      </c>
      <c r="AO1170" s="146" t="s">
        <v>774</v>
      </c>
      <c r="AP1170" s="26">
        <v>0</v>
      </c>
      <c r="AQ1170" s="141">
        <f t="shared" si="151"/>
        <v>0.32987013334549431</v>
      </c>
      <c r="AR1170" s="145"/>
      <c r="AS1170" s="146"/>
      <c r="AT1170" s="145"/>
      <c r="AU1170" s="146"/>
      <c r="AV1170" s="145"/>
      <c r="AW1170" s="108"/>
      <c r="AX1170" s="144"/>
      <c r="AY1170" s="145"/>
      <c r="AZ1170" s="145"/>
      <c r="BA1170" s="145"/>
      <c r="BB1170" s="145"/>
      <c r="BC1170" s="145"/>
      <c r="BD1170" s="26"/>
      <c r="BE1170" s="144"/>
      <c r="BF1170" s="144"/>
      <c r="BG1170" s="144"/>
      <c r="BH1170" s="144"/>
      <c r="BI1170" s="144"/>
      <c r="BJ1170" s="144"/>
    </row>
    <row r="1171" spans="1:62" s="94" customFormat="1" ht="14.25" customHeight="1" x14ac:dyDescent="0.2">
      <c r="A1171" s="6">
        <v>1187</v>
      </c>
      <c r="B1171" s="88" t="s">
        <v>750</v>
      </c>
      <c r="D1171" s="120" t="s">
        <v>355</v>
      </c>
      <c r="E1171" s="120" t="s">
        <v>773</v>
      </c>
      <c r="F1171" s="120">
        <v>530094.27199108596</v>
      </c>
      <c r="G1171" s="120">
        <v>63.142162672404723</v>
      </c>
      <c r="H1171" s="110">
        <f t="shared" si="144"/>
        <v>63.356032538989524</v>
      </c>
      <c r="I1171" s="120">
        <v>41.263430270339839</v>
      </c>
      <c r="J1171" s="121">
        <v>1.0033871165879193</v>
      </c>
      <c r="K1171" s="121" t="s">
        <v>560</v>
      </c>
      <c r="L1171" s="122">
        <v>0.5273000000000001</v>
      </c>
      <c r="M1171" s="123">
        <v>2.3770099714906405</v>
      </c>
      <c r="N1171" s="113">
        <f t="shared" si="145"/>
        <v>1.1885049857453203</v>
      </c>
      <c r="O1171" s="113">
        <v>1</v>
      </c>
      <c r="P1171" s="123" t="s">
        <v>780</v>
      </c>
      <c r="Q1171" s="124">
        <v>13.71</v>
      </c>
      <c r="R1171" s="123">
        <v>2.4630670172046889</v>
      </c>
      <c r="S1171" s="113">
        <f t="shared" si="146"/>
        <v>1.2315335086023445</v>
      </c>
      <c r="T1171" s="113">
        <v>1</v>
      </c>
      <c r="U1171" s="123" t="s">
        <v>780</v>
      </c>
      <c r="V1171" s="124">
        <v>0.18860000000000002</v>
      </c>
      <c r="W1171" s="114">
        <f t="shared" si="147"/>
        <v>6.0861220000000009E-4</v>
      </c>
      <c r="X1171" s="124">
        <v>0.64540000000000008</v>
      </c>
      <c r="Y1171" s="113">
        <f t="shared" si="148"/>
        <v>0.32270000000000004</v>
      </c>
      <c r="Z1171" s="113">
        <v>1</v>
      </c>
      <c r="AA1171" s="123" t="s">
        <v>780</v>
      </c>
      <c r="AB1171" s="121">
        <v>0.96506102143671524</v>
      </c>
      <c r="AC1171" s="120">
        <v>2730.0473463747185</v>
      </c>
      <c r="AD1171" s="120">
        <v>53.121266303185621</v>
      </c>
      <c r="AE1171" s="120">
        <v>2730.0179066585638</v>
      </c>
      <c r="AF1171" s="120">
        <v>23.581332512240806</v>
      </c>
      <c r="AG1171" s="120">
        <v>2729.9961273742269</v>
      </c>
      <c r="AH1171" s="120">
        <v>10.626179595790026</v>
      </c>
      <c r="AI1171" s="123">
        <v>100.00187615652555</v>
      </c>
      <c r="AJ1171" s="144" t="s">
        <v>771</v>
      </c>
      <c r="AK1171" s="143">
        <f t="shared" si="149"/>
        <v>2729.9961273742269</v>
      </c>
      <c r="AL1171" s="143">
        <f t="shared" si="150"/>
        <v>10.626179595790026</v>
      </c>
      <c r="AM1171" s="143">
        <v>1</v>
      </c>
      <c r="AN1171" s="143">
        <v>26321</v>
      </c>
      <c r="AO1171" s="146" t="s">
        <v>774</v>
      </c>
      <c r="AP1171" s="26">
        <v>0</v>
      </c>
      <c r="AQ1171" s="141">
        <f t="shared" si="151"/>
        <v>-1.8761565255545065E-3</v>
      </c>
      <c r="AR1171" s="145"/>
      <c r="AS1171" s="146"/>
      <c r="AT1171" s="145"/>
      <c r="AU1171" s="146"/>
      <c r="AV1171" s="145"/>
      <c r="AW1171" s="108"/>
      <c r="AX1171" s="144"/>
      <c r="AY1171" s="145"/>
      <c r="AZ1171" s="145"/>
      <c r="BA1171" s="145"/>
      <c r="BB1171" s="145"/>
      <c r="BC1171" s="145"/>
      <c r="BD1171" s="26"/>
      <c r="BE1171" s="144"/>
      <c r="BF1171" s="144"/>
      <c r="BG1171" s="144"/>
      <c r="BH1171" s="144"/>
      <c r="BI1171" s="144"/>
      <c r="BJ1171" s="144"/>
    </row>
    <row r="1172" spans="1:62" s="94" customFormat="1" ht="14.25" customHeight="1" x14ac:dyDescent="0.2">
      <c r="A1172" s="6">
        <v>1188</v>
      </c>
      <c r="B1172" s="88" t="s">
        <v>750</v>
      </c>
      <c r="D1172" s="120" t="s">
        <v>356</v>
      </c>
      <c r="E1172" s="120" t="s">
        <v>773</v>
      </c>
      <c r="F1172" s="120">
        <v>1774521.3906464083</v>
      </c>
      <c r="G1172" s="120">
        <v>288.32455447323019</v>
      </c>
      <c r="H1172" s="110">
        <f t="shared" si="144"/>
        <v>241.37821474123115</v>
      </c>
      <c r="I1172" s="120">
        <v>146.09388532712899</v>
      </c>
      <c r="J1172" s="121">
        <v>0.83717536712136731</v>
      </c>
      <c r="K1172" s="121">
        <v>2.992851777924699E-3</v>
      </c>
      <c r="L1172" s="122">
        <v>0.42130000000000001</v>
      </c>
      <c r="M1172" s="123">
        <v>4.1236840952658467</v>
      </c>
      <c r="N1172" s="113">
        <f t="shared" si="145"/>
        <v>2.0618420476329233</v>
      </c>
      <c r="O1172" s="113">
        <v>1</v>
      </c>
      <c r="P1172" s="123" t="s">
        <v>780</v>
      </c>
      <c r="Q1172" s="124">
        <v>8.4580000000000002</v>
      </c>
      <c r="R1172" s="123">
        <v>4.155643330291805</v>
      </c>
      <c r="S1172" s="113">
        <f t="shared" si="146"/>
        <v>2.0778216651459025</v>
      </c>
      <c r="T1172" s="113">
        <v>1</v>
      </c>
      <c r="U1172" s="123" t="s">
        <v>780</v>
      </c>
      <c r="V1172" s="124">
        <v>0.14560000000000001</v>
      </c>
      <c r="W1172" s="114">
        <f t="shared" si="147"/>
        <v>3.7448319999999996E-4</v>
      </c>
      <c r="X1172" s="124">
        <v>0.51439999999999997</v>
      </c>
      <c r="Y1172" s="113">
        <f t="shared" si="148"/>
        <v>0.25719999999999998</v>
      </c>
      <c r="Z1172" s="113">
        <v>1</v>
      </c>
      <c r="AA1172" s="123" t="s">
        <v>780</v>
      </c>
      <c r="AB1172" s="121">
        <v>0.99230943743583644</v>
      </c>
      <c r="AC1172" s="120">
        <v>2266.2303302064583</v>
      </c>
      <c r="AD1172" s="120">
        <v>79.278124123306497</v>
      </c>
      <c r="AE1172" s="120">
        <v>2281.4356637911542</v>
      </c>
      <c r="AF1172" s="120">
        <v>38.453396348638762</v>
      </c>
      <c r="AG1172" s="120">
        <v>2295.0881418561503</v>
      </c>
      <c r="AH1172" s="120">
        <v>8.8431811511376992</v>
      </c>
      <c r="AI1172" s="123">
        <v>98.742627303788282</v>
      </c>
      <c r="AJ1172" s="144" t="s">
        <v>771</v>
      </c>
      <c r="AK1172" s="143">
        <f t="shared" si="149"/>
        <v>2295.0881418561503</v>
      </c>
      <c r="AL1172" s="143">
        <f t="shared" si="150"/>
        <v>8.8431811511376992</v>
      </c>
      <c r="AM1172" s="143">
        <v>1</v>
      </c>
      <c r="AN1172" s="143">
        <v>26321</v>
      </c>
      <c r="AO1172" s="146" t="s">
        <v>774</v>
      </c>
      <c r="AP1172" s="26">
        <v>0</v>
      </c>
      <c r="AQ1172" s="141">
        <f t="shared" si="151"/>
        <v>1.2573726962117178</v>
      </c>
      <c r="AR1172" s="145"/>
      <c r="AS1172" s="146"/>
      <c r="AT1172" s="145"/>
      <c r="AU1172" s="146"/>
      <c r="AV1172" s="145"/>
      <c r="AW1172" s="108"/>
      <c r="AX1172" s="144"/>
      <c r="AY1172" s="145"/>
      <c r="AZ1172" s="145"/>
      <c r="BA1172" s="145"/>
      <c r="BB1172" s="145"/>
      <c r="BC1172" s="145"/>
      <c r="BD1172" s="26"/>
      <c r="BE1172" s="144"/>
      <c r="BF1172" s="144"/>
      <c r="BG1172" s="144"/>
      <c r="BH1172" s="144"/>
      <c r="BI1172" s="144"/>
      <c r="BJ1172" s="144"/>
    </row>
    <row r="1173" spans="1:62" s="94" customFormat="1" ht="14.25" customHeight="1" x14ac:dyDescent="0.2">
      <c r="A1173" s="6">
        <v>1189</v>
      </c>
      <c r="B1173" s="88" t="s">
        <v>750</v>
      </c>
      <c r="D1173" s="120" t="s">
        <v>357</v>
      </c>
      <c r="E1173" s="120" t="s">
        <v>773</v>
      </c>
      <c r="F1173" s="120">
        <v>995382.54251252371</v>
      </c>
      <c r="G1173" s="120">
        <v>158.29992336876037</v>
      </c>
      <c r="H1173" s="110">
        <f t="shared" si="144"/>
        <v>159.3275807932398</v>
      </c>
      <c r="I1173" s="120">
        <v>93.372467197164951</v>
      </c>
      <c r="J1173" s="121">
        <v>1.0064918377887366</v>
      </c>
      <c r="K1173" s="121">
        <v>3.4430392601032217E-3</v>
      </c>
      <c r="L1173" s="122">
        <v>0.4743</v>
      </c>
      <c r="M1173" s="123">
        <v>2.1812495088876278</v>
      </c>
      <c r="N1173" s="113">
        <f t="shared" si="145"/>
        <v>1.0906247544438139</v>
      </c>
      <c r="O1173" s="113">
        <v>1</v>
      </c>
      <c r="P1173" s="123" t="s">
        <v>780</v>
      </c>
      <c r="Q1173" s="124">
        <v>10.79</v>
      </c>
      <c r="R1173" s="123">
        <v>2.2376937608972258</v>
      </c>
      <c r="S1173" s="113">
        <f t="shared" si="146"/>
        <v>1.1188468804486129</v>
      </c>
      <c r="T1173" s="113">
        <v>1</v>
      </c>
      <c r="U1173" s="123" t="s">
        <v>780</v>
      </c>
      <c r="V1173" s="124">
        <v>0.16500000000000001</v>
      </c>
      <c r="W1173" s="114">
        <f t="shared" si="147"/>
        <v>4.1200500000000001E-4</v>
      </c>
      <c r="X1173" s="124">
        <v>0.49940000000000001</v>
      </c>
      <c r="Y1173" s="113">
        <f t="shared" si="148"/>
        <v>0.24970000000000001</v>
      </c>
      <c r="Z1173" s="113">
        <v>1</v>
      </c>
      <c r="AA1173" s="123" t="s">
        <v>780</v>
      </c>
      <c r="AB1173" s="121">
        <v>0.97477570300461214</v>
      </c>
      <c r="AC1173" s="120">
        <v>2502.4655069863666</v>
      </c>
      <c r="AD1173" s="120">
        <v>45.397276224364305</v>
      </c>
      <c r="AE1173" s="120">
        <v>2505.3959756713953</v>
      </c>
      <c r="AF1173" s="120">
        <v>21.010248961345951</v>
      </c>
      <c r="AG1173" s="120">
        <v>2507.7717646575197</v>
      </c>
      <c r="AH1173" s="120">
        <v>8.4002596450787017</v>
      </c>
      <c r="AI1173" s="123">
        <v>99.788407472085964</v>
      </c>
      <c r="AJ1173" s="144" t="s">
        <v>771</v>
      </c>
      <c r="AK1173" s="143">
        <f t="shared" si="149"/>
        <v>2507.7717646575197</v>
      </c>
      <c r="AL1173" s="143">
        <f t="shared" si="150"/>
        <v>8.4002596450787017</v>
      </c>
      <c r="AM1173" s="143">
        <v>1</v>
      </c>
      <c r="AN1173" s="143">
        <v>26321</v>
      </c>
      <c r="AO1173" s="146" t="s">
        <v>774</v>
      </c>
      <c r="AP1173" s="26">
        <v>0</v>
      </c>
      <c r="AQ1173" s="141">
        <f t="shared" si="151"/>
        <v>0.2115925279140356</v>
      </c>
      <c r="AR1173" s="145"/>
      <c r="AS1173" s="146"/>
      <c r="AT1173" s="145"/>
      <c r="AU1173" s="146"/>
      <c r="AV1173" s="145"/>
      <c r="AW1173" s="108"/>
      <c r="AX1173" s="144"/>
      <c r="AY1173" s="145"/>
      <c r="AZ1173" s="145"/>
      <c r="BA1173" s="145"/>
      <c r="BB1173" s="145"/>
      <c r="BC1173" s="145"/>
      <c r="BD1173" s="26"/>
      <c r="BE1173" s="144"/>
      <c r="BF1173" s="144"/>
      <c r="BG1173" s="144"/>
      <c r="BH1173" s="144"/>
      <c r="BI1173" s="144"/>
      <c r="BJ1173" s="144"/>
    </row>
    <row r="1174" spans="1:62" s="94" customFormat="1" ht="14.25" customHeight="1" x14ac:dyDescent="0.2">
      <c r="A1174" s="6">
        <v>1190</v>
      </c>
      <c r="B1174" s="88" t="s">
        <v>750</v>
      </c>
      <c r="D1174" s="120" t="s">
        <v>358</v>
      </c>
      <c r="E1174" s="120" t="s">
        <v>773</v>
      </c>
      <c r="F1174" s="120">
        <v>1895707.1544155052</v>
      </c>
      <c r="G1174" s="120">
        <v>673.24480617452809</v>
      </c>
      <c r="H1174" s="110">
        <f t="shared" si="144"/>
        <v>163.55376005136236</v>
      </c>
      <c r="I1174" s="120">
        <v>229.08807971128601</v>
      </c>
      <c r="J1174" s="121">
        <v>0.24293356376664513</v>
      </c>
      <c r="K1174" s="121">
        <v>0.29867647549011878</v>
      </c>
      <c r="L1174" s="122">
        <v>0.31810000000000005</v>
      </c>
      <c r="M1174" s="123">
        <v>2.6733300589892304</v>
      </c>
      <c r="N1174" s="113">
        <f t="shared" si="145"/>
        <v>1.3366650294946152</v>
      </c>
      <c r="O1174" s="113">
        <v>1</v>
      </c>
      <c r="P1174" s="123" t="s">
        <v>780</v>
      </c>
      <c r="Q1174" s="124">
        <v>5.6669999999999998</v>
      </c>
      <c r="R1174" s="123">
        <v>2.8302839872592904</v>
      </c>
      <c r="S1174" s="113">
        <f t="shared" si="146"/>
        <v>1.4151419936296452</v>
      </c>
      <c r="T1174" s="113">
        <v>1</v>
      </c>
      <c r="U1174" s="123" t="s">
        <v>780</v>
      </c>
      <c r="V1174" s="124">
        <v>0.12920000000000001</v>
      </c>
      <c r="W1174" s="114">
        <f t="shared" si="147"/>
        <v>6.0039240000000018E-4</v>
      </c>
      <c r="X1174" s="124">
        <v>0.92940000000000011</v>
      </c>
      <c r="Y1174" s="113">
        <f t="shared" si="148"/>
        <v>0.46470000000000006</v>
      </c>
      <c r="Z1174" s="113">
        <v>1</v>
      </c>
      <c r="AA1174" s="123" t="s">
        <v>780</v>
      </c>
      <c r="AB1174" s="121">
        <v>0.94454481282563918</v>
      </c>
      <c r="AC1174" s="120">
        <v>1780.5216206319917</v>
      </c>
      <c r="AD1174" s="120">
        <v>41.72606334821694</v>
      </c>
      <c r="AE1174" s="120">
        <v>1926.3102500298519</v>
      </c>
      <c r="AF1174" s="120">
        <v>24.726150175764815</v>
      </c>
      <c r="AG1174" s="120">
        <v>2087.039276325952</v>
      </c>
      <c r="AH1174" s="120">
        <v>16.346333641981165</v>
      </c>
      <c r="AI1174" s="123">
        <v>85.313278040767997</v>
      </c>
      <c r="AJ1174" s="144" t="s">
        <v>771</v>
      </c>
      <c r="AK1174" s="143">
        <f t="shared" si="149"/>
        <v>2087.039276325952</v>
      </c>
      <c r="AL1174" s="143">
        <f t="shared" si="150"/>
        <v>16.346333641981165</v>
      </c>
      <c r="AM1174" s="143">
        <v>1</v>
      </c>
      <c r="AN1174" s="143">
        <v>26321</v>
      </c>
      <c r="AO1174" s="146" t="s">
        <v>774</v>
      </c>
      <c r="AP1174" s="26">
        <v>0</v>
      </c>
      <c r="AQ1174" s="141">
        <f t="shared" si="151"/>
        <v>14.686721959232003</v>
      </c>
      <c r="AR1174" s="145"/>
      <c r="AS1174" s="146"/>
      <c r="AT1174" s="145"/>
      <c r="AU1174" s="146"/>
      <c r="AV1174" s="145"/>
      <c r="AW1174" s="108"/>
      <c r="AX1174" s="144"/>
      <c r="AY1174" s="145"/>
      <c r="AZ1174" s="145"/>
      <c r="BA1174" s="145"/>
      <c r="BB1174" s="145"/>
      <c r="BC1174" s="145"/>
      <c r="BD1174" s="26"/>
      <c r="BE1174" s="144"/>
      <c r="BF1174" s="144"/>
      <c r="BG1174" s="144"/>
      <c r="BH1174" s="144"/>
      <c r="BI1174" s="144"/>
      <c r="BJ1174" s="144"/>
    </row>
    <row r="1175" spans="1:62" s="94" customFormat="1" ht="14.25" customHeight="1" x14ac:dyDescent="0.2">
      <c r="A1175" s="6">
        <v>1191</v>
      </c>
      <c r="B1175" s="88" t="s">
        <v>750</v>
      </c>
      <c r="D1175" s="120" t="s">
        <v>359</v>
      </c>
      <c r="E1175" s="120" t="s">
        <v>773</v>
      </c>
      <c r="F1175" s="120">
        <v>1864806.9546323633</v>
      </c>
      <c r="G1175" s="120">
        <v>299.58087599546565</v>
      </c>
      <c r="H1175" s="110">
        <f t="shared" si="144"/>
        <v>181.32804601346496</v>
      </c>
      <c r="I1175" s="120">
        <v>150.06461348083346</v>
      </c>
      <c r="J1175" s="121">
        <v>0.60527243406621678</v>
      </c>
      <c r="K1175" s="121">
        <v>0.22377973347271335</v>
      </c>
      <c r="L1175" s="122">
        <v>0.44120000000000004</v>
      </c>
      <c r="M1175" s="123">
        <v>3.3418039824627521</v>
      </c>
      <c r="N1175" s="113">
        <f t="shared" si="145"/>
        <v>1.6709019912313761</v>
      </c>
      <c r="O1175" s="113">
        <v>1</v>
      </c>
      <c r="P1175" s="123" t="s">
        <v>780</v>
      </c>
      <c r="Q1175" s="124">
        <v>9.2910000000000004</v>
      </c>
      <c r="R1175" s="123">
        <v>3.4442676068900004</v>
      </c>
      <c r="S1175" s="113">
        <f t="shared" si="146"/>
        <v>1.7221338034450002</v>
      </c>
      <c r="T1175" s="113">
        <v>1</v>
      </c>
      <c r="U1175" s="123" t="s">
        <v>780</v>
      </c>
      <c r="V1175" s="124">
        <v>0.15270000000000003</v>
      </c>
      <c r="W1175" s="114">
        <f t="shared" si="147"/>
        <v>6.3668265000000018E-4</v>
      </c>
      <c r="X1175" s="124">
        <v>0.83390000000000009</v>
      </c>
      <c r="Y1175" s="113">
        <f t="shared" si="148"/>
        <v>0.41695000000000004</v>
      </c>
      <c r="Z1175" s="113">
        <v>1</v>
      </c>
      <c r="AA1175" s="123" t="s">
        <v>780</v>
      </c>
      <c r="AB1175" s="121">
        <v>0.97025096882069284</v>
      </c>
      <c r="AC1175" s="120">
        <v>2355.9489060991232</v>
      </c>
      <c r="AD1175" s="120">
        <v>66.287559808327842</v>
      </c>
      <c r="AE1175" s="120">
        <v>2367.1441394649191</v>
      </c>
      <c r="AF1175" s="120">
        <v>32.075525633455527</v>
      </c>
      <c r="AG1175" s="120">
        <v>2376.7995514290401</v>
      </c>
      <c r="AH1175" s="120">
        <v>14.213056474071184</v>
      </c>
      <c r="AI1175" s="123">
        <v>99.122742794301672</v>
      </c>
      <c r="AJ1175" s="144" t="s">
        <v>771</v>
      </c>
      <c r="AK1175" s="143">
        <f t="shared" si="149"/>
        <v>2376.7995514290401</v>
      </c>
      <c r="AL1175" s="143">
        <f t="shared" si="150"/>
        <v>14.213056474071184</v>
      </c>
      <c r="AM1175" s="143">
        <v>1</v>
      </c>
      <c r="AN1175" s="143">
        <v>26321</v>
      </c>
      <c r="AO1175" s="146" t="s">
        <v>774</v>
      </c>
      <c r="AP1175" s="26">
        <v>0</v>
      </c>
      <c r="AQ1175" s="141">
        <f t="shared" si="151"/>
        <v>0.87725720569832788</v>
      </c>
      <c r="AR1175" s="145"/>
      <c r="AS1175" s="146"/>
      <c r="AT1175" s="145"/>
      <c r="AU1175" s="146"/>
      <c r="AV1175" s="145"/>
      <c r="AW1175" s="108"/>
      <c r="AX1175" s="144"/>
      <c r="AY1175" s="145"/>
      <c r="AZ1175" s="145"/>
      <c r="BA1175" s="145"/>
      <c r="BB1175" s="145"/>
      <c r="BC1175" s="145"/>
      <c r="BD1175" s="26"/>
      <c r="BE1175" s="144"/>
      <c r="BF1175" s="144"/>
      <c r="BG1175" s="144"/>
      <c r="BH1175" s="144"/>
      <c r="BI1175" s="144"/>
      <c r="BJ1175" s="144"/>
    </row>
    <row r="1176" spans="1:62" s="94" customFormat="1" ht="14.25" customHeight="1" x14ac:dyDescent="0.2">
      <c r="A1176" s="6">
        <v>1192</v>
      </c>
      <c r="B1176" s="88" t="s">
        <v>750</v>
      </c>
      <c r="D1176" s="120" t="s">
        <v>363</v>
      </c>
      <c r="E1176" s="120" t="s">
        <v>773</v>
      </c>
      <c r="F1176" s="120">
        <v>1173066.9560666764</v>
      </c>
      <c r="G1176" s="120">
        <v>186.79790568095714</v>
      </c>
      <c r="H1176" s="110">
        <f t="shared" si="144"/>
        <v>229.86027920909487</v>
      </c>
      <c r="I1176" s="120">
        <v>104.40066054256093</v>
      </c>
      <c r="J1176" s="121">
        <v>1.2305292094745774</v>
      </c>
      <c r="K1176" s="121">
        <v>1.3432552067469723E-2</v>
      </c>
      <c r="L1176" s="122">
        <v>0.43790000000000001</v>
      </c>
      <c r="M1176" s="123">
        <v>2.4679495113146159</v>
      </c>
      <c r="N1176" s="113">
        <f t="shared" si="145"/>
        <v>1.233974755657308</v>
      </c>
      <c r="O1176" s="113">
        <v>1</v>
      </c>
      <c r="P1176" s="123" t="s">
        <v>780</v>
      </c>
      <c r="Q1176" s="124">
        <v>9.1</v>
      </c>
      <c r="R1176" s="123">
        <v>2.5209551997976503</v>
      </c>
      <c r="S1176" s="113">
        <f t="shared" si="146"/>
        <v>1.2604775998988251</v>
      </c>
      <c r="T1176" s="113">
        <v>1</v>
      </c>
      <c r="U1176" s="123" t="s">
        <v>780</v>
      </c>
      <c r="V1176" s="124">
        <v>0.15070000000000003</v>
      </c>
      <c r="W1176" s="114">
        <f t="shared" si="147"/>
        <v>3.8744970000000007E-4</v>
      </c>
      <c r="X1176" s="124">
        <v>0.51419999999999999</v>
      </c>
      <c r="Y1176" s="113">
        <f t="shared" si="148"/>
        <v>0.2571</v>
      </c>
      <c r="Z1176" s="113">
        <v>1</v>
      </c>
      <c r="AA1176" s="123" t="s">
        <v>780</v>
      </c>
      <c r="AB1176" s="121">
        <v>0.97897396649996438</v>
      </c>
      <c r="AC1176" s="120">
        <v>2341.3943762488325</v>
      </c>
      <c r="AD1176" s="120">
        <v>48.636566458057587</v>
      </c>
      <c r="AE1176" s="120">
        <v>2348.1417945220992</v>
      </c>
      <c r="AF1176" s="120">
        <v>23.328999497060977</v>
      </c>
      <c r="AG1176" s="120">
        <v>2354.0083653883794</v>
      </c>
      <c r="AH1176" s="120">
        <v>8.7858811573988103</v>
      </c>
      <c r="AI1176" s="123">
        <v>99.464148499851831</v>
      </c>
      <c r="AJ1176" s="144" t="s">
        <v>771</v>
      </c>
      <c r="AK1176" s="143">
        <f t="shared" si="149"/>
        <v>2354.0083653883794</v>
      </c>
      <c r="AL1176" s="143">
        <f t="shared" si="150"/>
        <v>8.7858811573988103</v>
      </c>
      <c r="AM1176" s="143">
        <v>1</v>
      </c>
      <c r="AN1176" s="143">
        <v>26321</v>
      </c>
      <c r="AO1176" s="146" t="s">
        <v>774</v>
      </c>
      <c r="AP1176" s="26">
        <v>0</v>
      </c>
      <c r="AQ1176" s="141">
        <f t="shared" si="151"/>
        <v>0.53585150014816918</v>
      </c>
      <c r="AR1176" s="145"/>
      <c r="AS1176" s="146"/>
      <c r="AT1176" s="145"/>
      <c r="AU1176" s="146"/>
      <c r="AV1176" s="145"/>
      <c r="AW1176" s="108"/>
      <c r="AX1176" s="144"/>
      <c r="AY1176" s="145"/>
      <c r="AZ1176" s="145"/>
      <c r="BA1176" s="145"/>
      <c r="BB1176" s="145"/>
      <c r="BC1176" s="145"/>
      <c r="BD1176" s="26"/>
      <c r="BE1176" s="144"/>
      <c r="BF1176" s="144"/>
      <c r="BG1176" s="144"/>
      <c r="BH1176" s="144"/>
      <c r="BI1176" s="144"/>
      <c r="BJ1176" s="144"/>
    </row>
    <row r="1177" spans="1:62" s="94" customFormat="1" ht="14.25" customHeight="1" x14ac:dyDescent="0.2">
      <c r="A1177" s="6">
        <v>1193</v>
      </c>
      <c r="B1177" s="88" t="s">
        <v>750</v>
      </c>
      <c r="D1177" s="120" t="s">
        <v>364</v>
      </c>
      <c r="E1177" s="120" t="s">
        <v>773</v>
      </c>
      <c r="F1177" s="120">
        <v>1526304.7218446089</v>
      </c>
      <c r="G1177" s="120">
        <v>280.0079352647607</v>
      </c>
      <c r="H1177" s="110">
        <f t="shared" si="144"/>
        <v>255.51693003439752</v>
      </c>
      <c r="I1177" s="120">
        <v>141.98900708287024</v>
      </c>
      <c r="J1177" s="121">
        <v>0.91253460296685596</v>
      </c>
      <c r="K1177" s="121">
        <v>0.19143881361703613</v>
      </c>
      <c r="L1177" s="122">
        <v>0.43620000000000003</v>
      </c>
      <c r="M1177" s="123">
        <v>2.9976944413178335</v>
      </c>
      <c r="N1177" s="113">
        <f t="shared" si="145"/>
        <v>1.4988472206589167</v>
      </c>
      <c r="O1177" s="113">
        <v>1</v>
      </c>
      <c r="P1177" s="123" t="s">
        <v>780</v>
      </c>
      <c r="Q1177" s="124">
        <v>8.9770000000000003</v>
      </c>
      <c r="R1177" s="123">
        <v>3.0561021368043</v>
      </c>
      <c r="S1177" s="113">
        <f t="shared" si="146"/>
        <v>1.52805106840215</v>
      </c>
      <c r="T1177" s="113">
        <v>1</v>
      </c>
      <c r="U1177" s="123" t="s">
        <v>780</v>
      </c>
      <c r="V1177" s="124">
        <v>0.14920000000000003</v>
      </c>
      <c r="W1177" s="114">
        <f t="shared" si="147"/>
        <v>4.4357160000000007E-4</v>
      </c>
      <c r="X1177" s="124">
        <v>0.59460000000000002</v>
      </c>
      <c r="Y1177" s="113">
        <f t="shared" si="148"/>
        <v>0.29730000000000001</v>
      </c>
      <c r="Z1177" s="113">
        <v>1</v>
      </c>
      <c r="AA1177" s="123" t="s">
        <v>780</v>
      </c>
      <c r="AB1177" s="121">
        <v>0.98088817294976205</v>
      </c>
      <c r="AC1177" s="120">
        <v>2333.8288277091756</v>
      </c>
      <c r="AD1177" s="120">
        <v>58.965140731691918</v>
      </c>
      <c r="AE1177" s="120">
        <v>2335.658919703521</v>
      </c>
      <c r="AF1177" s="120">
        <v>28.311915300406326</v>
      </c>
      <c r="AG1177" s="120">
        <v>2337.2582068664055</v>
      </c>
      <c r="AH1177" s="120">
        <v>10.177253665304868</v>
      </c>
      <c r="AI1177" s="123">
        <v>99.853273414672145</v>
      </c>
      <c r="AJ1177" s="144" t="s">
        <v>771</v>
      </c>
      <c r="AK1177" s="143">
        <f t="shared" si="149"/>
        <v>2337.2582068664055</v>
      </c>
      <c r="AL1177" s="143">
        <f t="shared" si="150"/>
        <v>10.177253665304868</v>
      </c>
      <c r="AM1177" s="143">
        <v>1</v>
      </c>
      <c r="AN1177" s="143">
        <v>26321</v>
      </c>
      <c r="AO1177" s="146" t="s">
        <v>774</v>
      </c>
      <c r="AP1177" s="26">
        <v>0</v>
      </c>
      <c r="AQ1177" s="141">
        <f t="shared" si="151"/>
        <v>0.14672658532785476</v>
      </c>
      <c r="AR1177" s="145"/>
      <c r="AS1177" s="146"/>
      <c r="AT1177" s="145"/>
      <c r="AU1177" s="146"/>
      <c r="AV1177" s="145"/>
      <c r="AW1177" s="108"/>
      <c r="AX1177" s="144"/>
      <c r="AY1177" s="145"/>
      <c r="AZ1177" s="145"/>
      <c r="BA1177" s="145"/>
      <c r="BB1177" s="145"/>
      <c r="BC1177" s="145"/>
      <c r="BD1177" s="26"/>
      <c r="BE1177" s="144"/>
      <c r="BF1177" s="144"/>
      <c r="BG1177" s="144"/>
      <c r="BH1177" s="144"/>
      <c r="BI1177" s="144"/>
      <c r="BJ1177" s="144"/>
    </row>
    <row r="1178" spans="1:62" s="94" customFormat="1" ht="14.25" customHeight="1" x14ac:dyDescent="0.2">
      <c r="A1178" s="6">
        <v>1194</v>
      </c>
      <c r="B1178" s="88" t="s">
        <v>750</v>
      </c>
      <c r="D1178" s="120" t="s">
        <v>365</v>
      </c>
      <c r="E1178" s="120" t="s">
        <v>773</v>
      </c>
      <c r="F1178" s="120">
        <v>947031.58850921085</v>
      </c>
      <c r="G1178" s="120">
        <v>394.70519949793521</v>
      </c>
      <c r="H1178" s="110">
        <f t="shared" si="144"/>
        <v>190.66183925880904</v>
      </c>
      <c r="I1178" s="120">
        <v>158.84100148036325</v>
      </c>
      <c r="J1178" s="121">
        <v>0.48304871458833276</v>
      </c>
      <c r="K1178" s="121">
        <v>0.34185096338576987</v>
      </c>
      <c r="L1178" s="122">
        <v>0.36570000000000003</v>
      </c>
      <c r="M1178" s="123">
        <v>2.9524727506951769</v>
      </c>
      <c r="N1178" s="113">
        <f t="shared" si="145"/>
        <v>1.4762363753475884</v>
      </c>
      <c r="O1178" s="113">
        <v>1</v>
      </c>
      <c r="P1178" s="123" t="s">
        <v>780</v>
      </c>
      <c r="Q1178" s="124">
        <v>6.9180000000000001</v>
      </c>
      <c r="R1178" s="123">
        <v>3.1111030657071694</v>
      </c>
      <c r="S1178" s="113">
        <f t="shared" si="146"/>
        <v>1.5555515328535847</v>
      </c>
      <c r="T1178" s="113">
        <v>1</v>
      </c>
      <c r="U1178" s="123" t="s">
        <v>780</v>
      </c>
      <c r="V1178" s="124">
        <v>0.13720000000000002</v>
      </c>
      <c r="W1178" s="114">
        <f t="shared" si="147"/>
        <v>6.7276020000000007E-4</v>
      </c>
      <c r="X1178" s="124">
        <v>0.98070000000000002</v>
      </c>
      <c r="Y1178" s="113">
        <f t="shared" si="148"/>
        <v>0.49035000000000001</v>
      </c>
      <c r="Z1178" s="113">
        <v>1</v>
      </c>
      <c r="AA1178" s="123" t="s">
        <v>780</v>
      </c>
      <c r="AB1178" s="121">
        <v>0.94901155260314884</v>
      </c>
      <c r="AC1178" s="120">
        <v>2009.0813706881627</v>
      </c>
      <c r="AD1178" s="120">
        <v>51.166559806684973</v>
      </c>
      <c r="AE1178" s="120">
        <v>2101.0166937642425</v>
      </c>
      <c r="AF1178" s="120">
        <v>27.982262956711565</v>
      </c>
      <c r="AG1178" s="120">
        <v>2192.3065314306605</v>
      </c>
      <c r="AH1178" s="120">
        <v>17.048347705742461</v>
      </c>
      <c r="AI1178" s="123">
        <v>91.642356663375523</v>
      </c>
      <c r="AJ1178" s="144" t="s">
        <v>771</v>
      </c>
      <c r="AK1178" s="143">
        <f t="shared" si="149"/>
        <v>2192.3065314306605</v>
      </c>
      <c r="AL1178" s="143">
        <f t="shared" si="150"/>
        <v>17.048347705742461</v>
      </c>
      <c r="AM1178" s="143">
        <v>1</v>
      </c>
      <c r="AN1178" s="143">
        <v>26321</v>
      </c>
      <c r="AO1178" s="146" t="s">
        <v>774</v>
      </c>
      <c r="AP1178" s="26">
        <v>0</v>
      </c>
      <c r="AQ1178" s="141">
        <f t="shared" si="151"/>
        <v>8.3576433366244771</v>
      </c>
      <c r="AR1178" s="145"/>
      <c r="AS1178" s="146"/>
      <c r="AT1178" s="145"/>
      <c r="AU1178" s="146"/>
      <c r="AV1178" s="145"/>
      <c r="AW1178" s="108"/>
      <c r="AX1178" s="144"/>
      <c r="AY1178" s="145"/>
      <c r="AZ1178" s="145"/>
      <c r="BA1178" s="145"/>
      <c r="BB1178" s="145"/>
      <c r="BC1178" s="145"/>
      <c r="BD1178" s="26"/>
      <c r="BE1178" s="144"/>
      <c r="BF1178" s="144"/>
      <c r="BG1178" s="144"/>
      <c r="BH1178" s="144"/>
      <c r="BI1178" s="144"/>
      <c r="BJ1178" s="144"/>
    </row>
    <row r="1179" spans="1:62" s="94" customFormat="1" ht="14.25" customHeight="1" x14ac:dyDescent="0.2">
      <c r="A1179" s="6">
        <v>1195</v>
      </c>
      <c r="B1179" s="88" t="s">
        <v>750</v>
      </c>
      <c r="D1179" s="120" t="s">
        <v>366</v>
      </c>
      <c r="E1179" s="120" t="s">
        <v>773</v>
      </c>
      <c r="F1179" s="120">
        <v>1448758.3960905187</v>
      </c>
      <c r="G1179" s="120">
        <v>258.47371301909823</v>
      </c>
      <c r="H1179" s="110">
        <f t="shared" si="144"/>
        <v>253.17234810544656</v>
      </c>
      <c r="I1179" s="120">
        <v>101.01108878959973</v>
      </c>
      <c r="J1179" s="121">
        <v>0.97948973281758844</v>
      </c>
      <c r="K1179" s="121">
        <v>0.20000474716457362</v>
      </c>
      <c r="L1179" s="122">
        <v>0.31210000000000004</v>
      </c>
      <c r="M1179" s="123">
        <v>5.7886686319336267</v>
      </c>
      <c r="N1179" s="113">
        <f t="shared" si="145"/>
        <v>2.8943343159668133</v>
      </c>
      <c r="O1179" s="113">
        <v>1</v>
      </c>
      <c r="P1179" s="123" t="s">
        <v>780</v>
      </c>
      <c r="Q1179" s="124">
        <v>6.6859999999999999</v>
      </c>
      <c r="R1179" s="123">
        <v>5.8108978452674762</v>
      </c>
      <c r="S1179" s="113">
        <f t="shared" si="146"/>
        <v>2.9054489226337381</v>
      </c>
      <c r="T1179" s="113">
        <v>1</v>
      </c>
      <c r="U1179" s="123" t="s">
        <v>780</v>
      </c>
      <c r="V1179" s="124">
        <v>0.15540000000000001</v>
      </c>
      <c r="W1179" s="114">
        <f t="shared" si="147"/>
        <v>3.945606E-4</v>
      </c>
      <c r="X1179" s="124">
        <v>0.50780000000000003</v>
      </c>
      <c r="Y1179" s="113">
        <f t="shared" si="148"/>
        <v>0.25390000000000001</v>
      </c>
      <c r="Z1179" s="113">
        <v>1</v>
      </c>
      <c r="AA1179" s="123" t="s">
        <v>780</v>
      </c>
      <c r="AB1179" s="121">
        <v>0.99617456477023536</v>
      </c>
      <c r="AC1179" s="120">
        <v>1750.8678623473345</v>
      </c>
      <c r="AD1179" s="120">
        <v>89.370702490014764</v>
      </c>
      <c r="AE1179" s="120">
        <v>2070.8252993746714</v>
      </c>
      <c r="AF1179" s="120">
        <v>52.669299640294184</v>
      </c>
      <c r="AG1179" s="120">
        <v>2406.1854856826876</v>
      </c>
      <c r="AH1179" s="120">
        <v>8.6290180160149799</v>
      </c>
      <c r="AI1179" s="123">
        <v>72.765290654663502</v>
      </c>
      <c r="AJ1179" s="144" t="s">
        <v>771</v>
      </c>
      <c r="AK1179" s="143">
        <f t="shared" si="149"/>
        <v>2406.1854856826876</v>
      </c>
      <c r="AL1179" s="143">
        <f t="shared" si="150"/>
        <v>8.6290180160149799</v>
      </c>
      <c r="AM1179" s="143">
        <v>1</v>
      </c>
      <c r="AN1179" s="143">
        <v>26321</v>
      </c>
      <c r="AO1179" s="146" t="s">
        <v>774</v>
      </c>
      <c r="AP1179" s="26">
        <v>0</v>
      </c>
      <c r="AQ1179" s="141">
        <f t="shared" si="151"/>
        <v>27.234709345336498</v>
      </c>
      <c r="AR1179" s="145"/>
      <c r="AS1179" s="146"/>
      <c r="AT1179" s="145"/>
      <c r="AU1179" s="146"/>
      <c r="AV1179" s="145"/>
      <c r="AW1179" s="108"/>
      <c r="AX1179" s="144"/>
      <c r="AY1179" s="145"/>
      <c r="AZ1179" s="145"/>
      <c r="BA1179" s="145"/>
      <c r="BB1179" s="145"/>
      <c r="BC1179" s="145"/>
      <c r="BD1179" s="26"/>
      <c r="BE1179" s="144"/>
      <c r="BF1179" s="144"/>
      <c r="BG1179" s="144"/>
      <c r="BH1179" s="144"/>
      <c r="BI1179" s="144"/>
      <c r="BJ1179" s="144"/>
    </row>
    <row r="1180" spans="1:62" s="94" customFormat="1" ht="14.25" customHeight="1" x14ac:dyDescent="0.2">
      <c r="A1180" s="6">
        <v>1196</v>
      </c>
      <c r="B1180" s="88" t="s">
        <v>750</v>
      </c>
      <c r="D1180" s="120" t="s">
        <v>367</v>
      </c>
      <c r="E1180" s="120" t="s">
        <v>773</v>
      </c>
      <c r="F1180" s="120">
        <v>891052.61744844238</v>
      </c>
      <c r="G1180" s="120">
        <v>127.73179236299931</v>
      </c>
      <c r="H1180" s="110">
        <f t="shared" si="144"/>
        <v>113.18120568061333</v>
      </c>
      <c r="I1180" s="120">
        <v>70.630987933961094</v>
      </c>
      <c r="J1180" s="121">
        <v>0.88608484690299449</v>
      </c>
      <c r="K1180" s="121" t="s">
        <v>560</v>
      </c>
      <c r="L1180" s="122">
        <v>0.46070000000000005</v>
      </c>
      <c r="M1180" s="123">
        <v>3.2829051064663681</v>
      </c>
      <c r="N1180" s="113">
        <f t="shared" si="145"/>
        <v>1.6414525532331841</v>
      </c>
      <c r="O1180" s="113">
        <v>1</v>
      </c>
      <c r="P1180" s="123" t="s">
        <v>780</v>
      </c>
      <c r="Q1180" s="124">
        <v>10.1</v>
      </c>
      <c r="R1180" s="123">
        <v>3.3686255162434287</v>
      </c>
      <c r="S1180" s="113">
        <f t="shared" si="146"/>
        <v>1.6843127581217143</v>
      </c>
      <c r="T1180" s="113">
        <v>1</v>
      </c>
      <c r="U1180" s="123" t="s">
        <v>780</v>
      </c>
      <c r="V1180" s="124">
        <v>0.15890000000000001</v>
      </c>
      <c r="W1180" s="114">
        <f t="shared" si="147"/>
        <v>5.9992694999999997E-4</v>
      </c>
      <c r="X1180" s="124">
        <v>0.75509999999999999</v>
      </c>
      <c r="Y1180" s="113">
        <f t="shared" si="148"/>
        <v>0.37755</v>
      </c>
      <c r="Z1180" s="113">
        <v>1</v>
      </c>
      <c r="AA1180" s="123" t="s">
        <v>780</v>
      </c>
      <c r="AB1180" s="121">
        <v>0.97455329796567802</v>
      </c>
      <c r="AC1180" s="120">
        <v>2442.8167087349475</v>
      </c>
      <c r="AD1180" s="120">
        <v>67.099094012363366</v>
      </c>
      <c r="AE1180" s="120">
        <v>2443.7129417414876</v>
      </c>
      <c r="AF1180" s="120">
        <v>31.609120229668861</v>
      </c>
      <c r="AG1180" s="120">
        <v>2444.4589701457312</v>
      </c>
      <c r="AH1180" s="120">
        <v>12.781637415505921</v>
      </c>
      <c r="AI1180" s="123">
        <v>99.9328169778736</v>
      </c>
      <c r="AJ1180" s="144" t="s">
        <v>771</v>
      </c>
      <c r="AK1180" s="143">
        <f t="shared" si="149"/>
        <v>2444.4589701457312</v>
      </c>
      <c r="AL1180" s="143">
        <f t="shared" si="150"/>
        <v>12.781637415505921</v>
      </c>
      <c r="AM1180" s="143">
        <v>1</v>
      </c>
      <c r="AN1180" s="143">
        <v>26321</v>
      </c>
      <c r="AO1180" s="146" t="s">
        <v>774</v>
      </c>
      <c r="AP1180" s="26">
        <v>0</v>
      </c>
      <c r="AQ1180" s="141">
        <f t="shared" si="151"/>
        <v>6.718302212640026E-2</v>
      </c>
      <c r="AR1180" s="145"/>
      <c r="AS1180" s="146"/>
      <c r="AT1180" s="145"/>
      <c r="AU1180" s="146"/>
      <c r="AV1180" s="145"/>
      <c r="AW1180" s="108"/>
      <c r="AX1180" s="144"/>
      <c r="AY1180" s="145"/>
      <c r="AZ1180" s="145"/>
      <c r="BA1180" s="145"/>
      <c r="BB1180" s="145"/>
      <c r="BC1180" s="145"/>
      <c r="BD1180" s="26"/>
      <c r="BE1180" s="144"/>
      <c r="BF1180" s="144"/>
      <c r="BG1180" s="144"/>
      <c r="BH1180" s="144"/>
      <c r="BI1180" s="144"/>
      <c r="BJ1180" s="144"/>
    </row>
    <row r="1181" spans="1:62" s="94" customFormat="1" ht="14.25" customHeight="1" x14ac:dyDescent="0.2">
      <c r="A1181" s="6">
        <v>1197</v>
      </c>
      <c r="B1181" s="88" t="s">
        <v>750</v>
      </c>
      <c r="D1181" s="120" t="s">
        <v>368</v>
      </c>
      <c r="E1181" s="120" t="s">
        <v>773</v>
      </c>
      <c r="F1181" s="120">
        <v>1473063.3119962013</v>
      </c>
      <c r="G1181" s="120">
        <v>220.68772011151535</v>
      </c>
      <c r="H1181" s="110">
        <f t="shared" si="144"/>
        <v>100.68833644754652</v>
      </c>
      <c r="I1181" s="120">
        <v>117.38277650038236</v>
      </c>
      <c r="J1181" s="121">
        <v>0.45624802502227069</v>
      </c>
      <c r="K1181" s="121">
        <v>0.14474134493397842</v>
      </c>
      <c r="L1181" s="122">
        <v>0.46829999999999999</v>
      </c>
      <c r="M1181" s="123">
        <v>2.22449771278652</v>
      </c>
      <c r="N1181" s="113">
        <f t="shared" si="145"/>
        <v>1.11224885639326</v>
      </c>
      <c r="O1181" s="113">
        <v>1</v>
      </c>
      <c r="P1181" s="123" t="s">
        <v>780</v>
      </c>
      <c r="Q1181" s="124">
        <v>10.48</v>
      </c>
      <c r="R1181" s="123">
        <v>2.269577996313398</v>
      </c>
      <c r="S1181" s="113">
        <f t="shared" si="146"/>
        <v>1.134788998156699</v>
      </c>
      <c r="T1181" s="113">
        <v>1</v>
      </c>
      <c r="U1181" s="123" t="s">
        <v>780</v>
      </c>
      <c r="V1181" s="124">
        <v>0.1623</v>
      </c>
      <c r="W1181" s="114">
        <f t="shared" si="147"/>
        <v>3.6525615E-4</v>
      </c>
      <c r="X1181" s="124">
        <v>0.4501</v>
      </c>
      <c r="Y1181" s="113">
        <f t="shared" si="148"/>
        <v>0.22505</v>
      </c>
      <c r="Z1181" s="113">
        <v>1</v>
      </c>
      <c r="AA1181" s="123" t="s">
        <v>780</v>
      </c>
      <c r="AB1181" s="121">
        <v>0.98013715166427218</v>
      </c>
      <c r="AC1181" s="120">
        <v>2475.9011335276632</v>
      </c>
      <c r="AD1181" s="120">
        <v>45.896098714670188</v>
      </c>
      <c r="AE1181" s="120">
        <v>2478.1473038085705</v>
      </c>
      <c r="AF1181" s="120">
        <v>21.258501583942234</v>
      </c>
      <c r="AG1181" s="120">
        <v>2479.9895624438627</v>
      </c>
      <c r="AH1181" s="120">
        <v>7.591743988827159</v>
      </c>
      <c r="AI1181" s="123">
        <v>99.83514330148347</v>
      </c>
      <c r="AJ1181" s="144" t="s">
        <v>771</v>
      </c>
      <c r="AK1181" s="143">
        <f t="shared" si="149"/>
        <v>2479.9895624438627</v>
      </c>
      <c r="AL1181" s="143">
        <f t="shared" si="150"/>
        <v>7.591743988827159</v>
      </c>
      <c r="AM1181" s="143">
        <v>1</v>
      </c>
      <c r="AN1181" s="143">
        <v>26321</v>
      </c>
      <c r="AO1181" s="146" t="s">
        <v>774</v>
      </c>
      <c r="AP1181" s="26">
        <v>0</v>
      </c>
      <c r="AQ1181" s="141">
        <f t="shared" si="151"/>
        <v>0.16485669851653029</v>
      </c>
      <c r="AR1181" s="145"/>
      <c r="AS1181" s="146"/>
      <c r="AT1181" s="145"/>
      <c r="AU1181" s="146"/>
      <c r="AV1181" s="145"/>
      <c r="AW1181" s="108"/>
      <c r="AX1181" s="144"/>
      <c r="AY1181" s="145"/>
      <c r="AZ1181" s="145"/>
      <c r="BA1181" s="145"/>
      <c r="BB1181" s="145"/>
      <c r="BC1181" s="145"/>
      <c r="BD1181" s="26"/>
      <c r="BE1181" s="144"/>
      <c r="BF1181" s="144"/>
      <c r="BG1181" s="144"/>
      <c r="BH1181" s="144"/>
      <c r="BI1181" s="144"/>
      <c r="BJ1181" s="144"/>
    </row>
    <row r="1182" spans="1:62" s="94" customFormat="1" ht="14.25" customHeight="1" x14ac:dyDescent="0.2">
      <c r="A1182" s="6">
        <v>1198</v>
      </c>
      <c r="B1182" s="88" t="s">
        <v>750</v>
      </c>
      <c r="D1182" s="120" t="s">
        <v>369</v>
      </c>
      <c r="E1182" s="120" t="s">
        <v>773</v>
      </c>
      <c r="F1182" s="120">
        <v>1461341.1376376236</v>
      </c>
      <c r="G1182" s="120">
        <v>248.83908500783855</v>
      </c>
      <c r="H1182" s="110">
        <f t="shared" si="144"/>
        <v>181.85413831739356</v>
      </c>
      <c r="I1182" s="120">
        <v>124.72398618802347</v>
      </c>
      <c r="J1182" s="121">
        <v>0.73081018728092928</v>
      </c>
      <c r="K1182" s="121">
        <v>0.41023487053438756</v>
      </c>
      <c r="L1182" s="122">
        <v>0.43770000000000003</v>
      </c>
      <c r="M1182" s="123">
        <v>2.4758581654194884</v>
      </c>
      <c r="N1182" s="113">
        <f t="shared" si="145"/>
        <v>1.2379290827097442</v>
      </c>
      <c r="O1182" s="113">
        <v>1</v>
      </c>
      <c r="P1182" s="123" t="s">
        <v>780</v>
      </c>
      <c r="Q1182" s="124">
        <v>9.0210000000000008</v>
      </c>
      <c r="R1182" s="123">
        <v>2.5520317506292898</v>
      </c>
      <c r="S1182" s="113">
        <f t="shared" si="146"/>
        <v>1.2760158753146449</v>
      </c>
      <c r="T1182" s="113">
        <v>1</v>
      </c>
      <c r="U1182" s="123" t="s">
        <v>780</v>
      </c>
      <c r="V1182" s="124">
        <v>0.14949999999999999</v>
      </c>
      <c r="W1182" s="114">
        <f t="shared" si="147"/>
        <v>4.6262775000000005E-4</v>
      </c>
      <c r="X1182" s="124">
        <v>0.61890000000000012</v>
      </c>
      <c r="Y1182" s="113">
        <f t="shared" si="148"/>
        <v>0.30945000000000006</v>
      </c>
      <c r="Z1182" s="113">
        <v>1</v>
      </c>
      <c r="AA1182" s="123" t="s">
        <v>780</v>
      </c>
      <c r="AB1182" s="121">
        <v>0.97015178780945099</v>
      </c>
      <c r="AC1182" s="120">
        <v>2340.2879017768882</v>
      </c>
      <c r="AD1182" s="120">
        <v>48.77381803895878</v>
      </c>
      <c r="AE1182" s="120">
        <v>2340.1508380910668</v>
      </c>
      <c r="AF1182" s="120">
        <v>23.599206592684368</v>
      </c>
      <c r="AG1182" s="120">
        <v>2340.0313384269575</v>
      </c>
      <c r="AH1182" s="120">
        <v>10.588894168472967</v>
      </c>
      <c r="AI1182" s="123">
        <v>100.01096409888694</v>
      </c>
      <c r="AJ1182" s="144" t="s">
        <v>771</v>
      </c>
      <c r="AK1182" s="143">
        <f t="shared" si="149"/>
        <v>2340.0313384269575</v>
      </c>
      <c r="AL1182" s="143">
        <f t="shared" si="150"/>
        <v>10.588894168472967</v>
      </c>
      <c r="AM1182" s="143">
        <v>1</v>
      </c>
      <c r="AN1182" s="143">
        <v>26321</v>
      </c>
      <c r="AO1182" s="146" t="s">
        <v>774</v>
      </c>
      <c r="AP1182" s="26">
        <v>0</v>
      </c>
      <c r="AQ1182" s="141">
        <f t="shared" si="151"/>
        <v>-1.0964098886944385E-2</v>
      </c>
      <c r="AR1182" s="145"/>
      <c r="AS1182" s="146"/>
      <c r="AT1182" s="145"/>
      <c r="AU1182" s="146"/>
      <c r="AV1182" s="145"/>
      <c r="AW1182" s="108"/>
      <c r="AX1182" s="144"/>
      <c r="AY1182" s="145"/>
      <c r="AZ1182" s="145"/>
      <c r="BA1182" s="145"/>
      <c r="BB1182" s="145"/>
      <c r="BC1182" s="145"/>
      <c r="BD1182" s="26"/>
      <c r="BE1182" s="144"/>
      <c r="BF1182" s="144"/>
      <c r="BG1182" s="144"/>
      <c r="BH1182" s="144"/>
      <c r="BI1182" s="144"/>
      <c r="BJ1182" s="144"/>
    </row>
    <row r="1183" spans="1:62" s="94" customFormat="1" ht="14.25" customHeight="1" x14ac:dyDescent="0.2">
      <c r="A1183" s="6">
        <v>1199</v>
      </c>
      <c r="B1183" s="88" t="s">
        <v>750</v>
      </c>
      <c r="D1183" s="120" t="s">
        <v>370</v>
      </c>
      <c r="E1183" s="120" t="s">
        <v>773</v>
      </c>
      <c r="F1183" s="120">
        <v>859316.14669067471</v>
      </c>
      <c r="G1183" s="120">
        <v>163.67834180128796</v>
      </c>
      <c r="H1183" s="110">
        <f t="shared" si="144"/>
        <v>181.17012121318214</v>
      </c>
      <c r="I1183" s="120">
        <v>90.487528417324825</v>
      </c>
      <c r="J1183" s="121">
        <v>1.1068667926336271</v>
      </c>
      <c r="K1183" s="121">
        <v>0.53806646662255508</v>
      </c>
      <c r="L1183" s="122">
        <v>0.43110000000000004</v>
      </c>
      <c r="M1183" s="123">
        <v>2.1310632072514752</v>
      </c>
      <c r="N1183" s="113">
        <f t="shared" si="145"/>
        <v>1.0655316036257376</v>
      </c>
      <c r="O1183" s="113">
        <v>1</v>
      </c>
      <c r="P1183" s="123" t="s">
        <v>780</v>
      </c>
      <c r="Q1183" s="124">
        <v>8.8789999999999996</v>
      </c>
      <c r="R1183" s="123">
        <v>2.7376069363648132</v>
      </c>
      <c r="S1183" s="113">
        <f t="shared" si="146"/>
        <v>1.3688034681824066</v>
      </c>
      <c r="T1183" s="113">
        <v>1</v>
      </c>
      <c r="U1183" s="123" t="s">
        <v>780</v>
      </c>
      <c r="V1183" s="124">
        <v>0.14940000000000001</v>
      </c>
      <c r="W1183" s="114">
        <f t="shared" si="147"/>
        <v>1.2833460000000001E-3</v>
      </c>
      <c r="X1183" s="124">
        <v>1.718</v>
      </c>
      <c r="Y1183" s="113">
        <f t="shared" si="148"/>
        <v>0.85899999999999999</v>
      </c>
      <c r="Z1183" s="113">
        <v>1</v>
      </c>
      <c r="AA1183" s="123" t="s">
        <v>780</v>
      </c>
      <c r="AB1183" s="121">
        <v>0.7784401693843056</v>
      </c>
      <c r="AC1183" s="120">
        <v>2310.47689929126</v>
      </c>
      <c r="AD1183" s="120">
        <v>41.513497966620889</v>
      </c>
      <c r="AE1183" s="120">
        <v>2325.66132252945</v>
      </c>
      <c r="AF1183" s="120">
        <v>25.295971932423072</v>
      </c>
      <c r="AG1183" s="120">
        <v>2339.0157629122386</v>
      </c>
      <c r="AH1183" s="120">
        <v>29.406134531836468</v>
      </c>
      <c r="AI1183" s="123">
        <v>98.779877242663559</v>
      </c>
      <c r="AJ1183" s="144" t="s">
        <v>771</v>
      </c>
      <c r="AK1183" s="143">
        <f t="shared" si="149"/>
        <v>2339.0157629122386</v>
      </c>
      <c r="AL1183" s="143">
        <f t="shared" si="150"/>
        <v>29.406134531836468</v>
      </c>
      <c r="AM1183" s="143">
        <v>1</v>
      </c>
      <c r="AN1183" s="143">
        <v>26321</v>
      </c>
      <c r="AO1183" s="146" t="s">
        <v>774</v>
      </c>
      <c r="AP1183" s="26">
        <v>0</v>
      </c>
      <c r="AQ1183" s="141">
        <f t="shared" si="151"/>
        <v>1.2201227573364406</v>
      </c>
      <c r="AR1183" s="145"/>
      <c r="AS1183" s="146"/>
      <c r="AT1183" s="145"/>
      <c r="AU1183" s="146"/>
      <c r="AV1183" s="145"/>
      <c r="AW1183" s="108"/>
      <c r="AX1183" s="144"/>
      <c r="AY1183" s="145"/>
      <c r="AZ1183" s="145"/>
      <c r="BA1183" s="145"/>
      <c r="BB1183" s="145"/>
      <c r="BC1183" s="145"/>
      <c r="BD1183" s="26"/>
      <c r="BE1183" s="144"/>
      <c r="BF1183" s="144"/>
      <c r="BG1183" s="144"/>
      <c r="BH1183" s="144"/>
      <c r="BI1183" s="144"/>
      <c r="BJ1183" s="144"/>
    </row>
    <row r="1184" spans="1:62" s="94" customFormat="1" ht="14.25" customHeight="1" x14ac:dyDescent="0.2">
      <c r="A1184" s="6">
        <v>1200</v>
      </c>
      <c r="B1184" s="88" t="s">
        <v>750</v>
      </c>
      <c r="D1184" s="120" t="s">
        <v>371</v>
      </c>
      <c r="E1184" s="120" t="s">
        <v>773</v>
      </c>
      <c r="F1184" s="120">
        <v>618062.94059319911</v>
      </c>
      <c r="G1184" s="120">
        <v>150.68956741647133</v>
      </c>
      <c r="H1184" s="110">
        <f t="shared" si="144"/>
        <v>107.78374731705614</v>
      </c>
      <c r="I1184" s="120">
        <v>60.028760705193044</v>
      </c>
      <c r="J1184" s="121">
        <v>0.71527013558388308</v>
      </c>
      <c r="K1184" s="121" t="s">
        <v>560</v>
      </c>
      <c r="L1184" s="122">
        <v>0.33360000000000001</v>
      </c>
      <c r="M1184" s="123">
        <v>2.946240638439749</v>
      </c>
      <c r="N1184" s="113">
        <f t="shared" si="145"/>
        <v>1.4731203192198745</v>
      </c>
      <c r="O1184" s="113">
        <v>1</v>
      </c>
      <c r="P1184" s="123" t="s">
        <v>780</v>
      </c>
      <c r="Q1184" s="124">
        <v>7.2919999999999998</v>
      </c>
      <c r="R1184" s="123">
        <v>3.0694156977391702</v>
      </c>
      <c r="S1184" s="113">
        <f t="shared" si="146"/>
        <v>1.5347078488695851</v>
      </c>
      <c r="T1184" s="113">
        <v>1</v>
      </c>
      <c r="U1184" s="123" t="s">
        <v>780</v>
      </c>
      <c r="V1184" s="124">
        <v>0.1585</v>
      </c>
      <c r="W1184" s="114">
        <f t="shared" si="147"/>
        <v>6.8218400000000007E-4</v>
      </c>
      <c r="X1184" s="124">
        <v>0.86080000000000012</v>
      </c>
      <c r="Y1184" s="113">
        <f t="shared" si="148"/>
        <v>0.43040000000000006</v>
      </c>
      <c r="Z1184" s="113">
        <v>1</v>
      </c>
      <c r="AA1184" s="123" t="s">
        <v>780</v>
      </c>
      <c r="AB1184" s="121">
        <v>0.95987019308262878</v>
      </c>
      <c r="AC1184" s="120">
        <v>1855.8556959170662</v>
      </c>
      <c r="AD1184" s="120">
        <v>47.687227485025232</v>
      </c>
      <c r="AE1184" s="120">
        <v>2147.8594176106267</v>
      </c>
      <c r="AF1184" s="120">
        <v>27.784529280177139</v>
      </c>
      <c r="AG1184" s="120">
        <v>2440.0758941669628</v>
      </c>
      <c r="AH1184" s="120">
        <v>14.577382751517863</v>
      </c>
      <c r="AI1184" s="123">
        <v>76.057293969975134</v>
      </c>
      <c r="AJ1184" s="144" t="s">
        <v>771</v>
      </c>
      <c r="AK1184" s="143">
        <f t="shared" si="149"/>
        <v>2440.0758941669628</v>
      </c>
      <c r="AL1184" s="143">
        <f t="shared" si="150"/>
        <v>14.577382751517863</v>
      </c>
      <c r="AM1184" s="143">
        <v>1</v>
      </c>
      <c r="AN1184" s="143">
        <v>26321</v>
      </c>
      <c r="AO1184" s="146" t="s">
        <v>774</v>
      </c>
      <c r="AP1184" s="26">
        <v>0</v>
      </c>
      <c r="AQ1184" s="141">
        <f t="shared" si="151"/>
        <v>23.942706030024866</v>
      </c>
      <c r="AR1184" s="145"/>
      <c r="AS1184" s="146"/>
      <c r="AT1184" s="145"/>
      <c r="AU1184" s="146"/>
      <c r="AV1184" s="145"/>
      <c r="AW1184" s="108"/>
      <c r="AX1184" s="144"/>
      <c r="AY1184" s="145"/>
      <c r="AZ1184" s="145"/>
      <c r="BA1184" s="145"/>
      <c r="BB1184" s="145"/>
      <c r="BC1184" s="145"/>
      <c r="BD1184" s="26"/>
      <c r="BE1184" s="144"/>
      <c r="BF1184" s="144"/>
      <c r="BG1184" s="144"/>
      <c r="BH1184" s="144"/>
      <c r="BI1184" s="144"/>
      <c r="BJ1184" s="144"/>
    </row>
    <row r="1185" spans="1:62" s="94" customFormat="1" ht="14.25" customHeight="1" x14ac:dyDescent="0.2">
      <c r="A1185" s="6">
        <v>1201</v>
      </c>
      <c r="B1185" s="88" t="s">
        <v>750</v>
      </c>
      <c r="D1185" s="120" t="s">
        <v>372</v>
      </c>
      <c r="E1185" s="120" t="s">
        <v>773</v>
      </c>
      <c r="F1185" s="120">
        <v>616421.70714479615</v>
      </c>
      <c r="G1185" s="120">
        <v>99.015327048743075</v>
      </c>
      <c r="H1185" s="110">
        <f t="shared" si="144"/>
        <v>35.934221503969013</v>
      </c>
      <c r="I1185" s="120">
        <v>52.202269966849272</v>
      </c>
      <c r="J1185" s="121">
        <v>0.36291574824854522</v>
      </c>
      <c r="K1185" s="121" t="s">
        <v>560</v>
      </c>
      <c r="L1185" s="122">
        <v>0.47320000000000007</v>
      </c>
      <c r="M1185" s="123">
        <v>2.3058545888997779</v>
      </c>
      <c r="N1185" s="113">
        <f t="shared" si="145"/>
        <v>1.152927294449889</v>
      </c>
      <c r="O1185" s="113">
        <v>1</v>
      </c>
      <c r="P1185" s="123" t="s">
        <v>780</v>
      </c>
      <c r="Q1185" s="124">
        <v>10.72</v>
      </c>
      <c r="R1185" s="123">
        <v>2.3866879095313602</v>
      </c>
      <c r="S1185" s="113">
        <f t="shared" si="146"/>
        <v>1.1933439547656801</v>
      </c>
      <c r="T1185" s="113">
        <v>1</v>
      </c>
      <c r="U1185" s="123" t="s">
        <v>780</v>
      </c>
      <c r="V1185" s="124">
        <v>0.1643</v>
      </c>
      <c r="W1185" s="114">
        <f t="shared" si="147"/>
        <v>5.0596185000000016E-4</v>
      </c>
      <c r="X1185" s="124">
        <v>0.61590000000000011</v>
      </c>
      <c r="Y1185" s="113">
        <f t="shared" si="148"/>
        <v>0.30795000000000006</v>
      </c>
      <c r="Z1185" s="113">
        <v>1</v>
      </c>
      <c r="AA1185" s="123" t="s">
        <v>780</v>
      </c>
      <c r="AB1185" s="121">
        <v>0.96613159168872886</v>
      </c>
      <c r="AC1185" s="120">
        <v>2497.4410090705601</v>
      </c>
      <c r="AD1185" s="120">
        <v>47.921097466344236</v>
      </c>
      <c r="AE1185" s="120">
        <v>2498.9578500509288</v>
      </c>
      <c r="AF1185" s="120">
        <v>22.411386006081557</v>
      </c>
      <c r="AG1185" s="120">
        <v>2500.1907516343308</v>
      </c>
      <c r="AH1185" s="120">
        <v>10.366939668888788</v>
      </c>
      <c r="AI1185" s="123">
        <v>99.890018689095101</v>
      </c>
      <c r="AJ1185" s="144" t="s">
        <v>771</v>
      </c>
      <c r="AK1185" s="143">
        <f t="shared" si="149"/>
        <v>2500.1907516343308</v>
      </c>
      <c r="AL1185" s="143">
        <f t="shared" si="150"/>
        <v>10.366939668888788</v>
      </c>
      <c r="AM1185" s="143">
        <v>1</v>
      </c>
      <c r="AN1185" s="143">
        <v>26321</v>
      </c>
      <c r="AO1185" s="146" t="s">
        <v>774</v>
      </c>
      <c r="AP1185" s="26">
        <v>0</v>
      </c>
      <c r="AQ1185" s="141">
        <f t="shared" si="151"/>
        <v>0.10998131090489949</v>
      </c>
      <c r="AR1185" s="145"/>
      <c r="AS1185" s="146"/>
      <c r="AT1185" s="145"/>
      <c r="AU1185" s="146"/>
      <c r="AV1185" s="145"/>
      <c r="AW1185" s="108"/>
      <c r="AX1185" s="144"/>
      <c r="AY1185" s="145"/>
      <c r="AZ1185" s="145"/>
      <c r="BA1185" s="145"/>
      <c r="BB1185" s="145"/>
      <c r="BC1185" s="145"/>
      <c r="BD1185" s="26"/>
      <c r="BE1185" s="144"/>
      <c r="BF1185" s="144"/>
      <c r="BG1185" s="144"/>
      <c r="BH1185" s="144"/>
      <c r="BI1185" s="144"/>
      <c r="BJ1185" s="144"/>
    </row>
    <row r="1186" spans="1:62" s="94" customFormat="1" ht="14.25" customHeight="1" x14ac:dyDescent="0.2">
      <c r="A1186" s="6">
        <v>1202</v>
      </c>
      <c r="B1186" s="88" t="s">
        <v>750</v>
      </c>
      <c r="D1186" s="120" t="s">
        <v>373</v>
      </c>
      <c r="E1186" s="120" t="s">
        <v>773</v>
      </c>
      <c r="F1186" s="120">
        <v>1234024.4976531176</v>
      </c>
      <c r="G1186" s="120">
        <v>252.45884387653464</v>
      </c>
      <c r="H1186" s="110">
        <f t="shared" si="144"/>
        <v>150.36515323902807</v>
      </c>
      <c r="I1186" s="120">
        <v>99.25819600554982</v>
      </c>
      <c r="J1186" s="121">
        <v>0.59560263736517927</v>
      </c>
      <c r="K1186" s="121">
        <v>0.45678681985807895</v>
      </c>
      <c r="L1186" s="122">
        <v>0.33620000000000005</v>
      </c>
      <c r="M1186" s="123">
        <v>6.5211469984527533</v>
      </c>
      <c r="N1186" s="113">
        <f t="shared" si="145"/>
        <v>3.2605734992263766</v>
      </c>
      <c r="O1186" s="113">
        <v>1</v>
      </c>
      <c r="P1186" s="123" t="s">
        <v>780</v>
      </c>
      <c r="Q1186" s="124">
        <v>7.1790000000000003</v>
      </c>
      <c r="R1186" s="123">
        <v>6.6753795071706454</v>
      </c>
      <c r="S1186" s="113">
        <f t="shared" si="146"/>
        <v>3.3376897535853227</v>
      </c>
      <c r="T1186" s="113">
        <v>1</v>
      </c>
      <c r="U1186" s="123" t="s">
        <v>780</v>
      </c>
      <c r="V1186" s="124">
        <v>0.15480000000000002</v>
      </c>
      <c r="W1186" s="114">
        <f t="shared" si="147"/>
        <v>1.1044980000000002E-3</v>
      </c>
      <c r="X1186" s="124">
        <v>1.427</v>
      </c>
      <c r="Y1186" s="113">
        <f t="shared" si="148"/>
        <v>0.71350000000000002</v>
      </c>
      <c r="Z1186" s="113">
        <v>1</v>
      </c>
      <c r="AA1186" s="123" t="s">
        <v>780</v>
      </c>
      <c r="AB1186" s="121">
        <v>0.97689531980133615</v>
      </c>
      <c r="AC1186" s="120">
        <v>1868.5227393088296</v>
      </c>
      <c r="AD1186" s="120">
        <v>106.65673368210469</v>
      </c>
      <c r="AE1186" s="120">
        <v>2133.8613389225202</v>
      </c>
      <c r="AF1186" s="120">
        <v>61.307339644670719</v>
      </c>
      <c r="AG1186" s="120">
        <v>2400.1587088990827</v>
      </c>
      <c r="AH1186" s="120">
        <v>24.258555885586123</v>
      </c>
      <c r="AI1186" s="123">
        <v>77.849966020200938</v>
      </c>
      <c r="AJ1186" s="144" t="s">
        <v>771</v>
      </c>
      <c r="AK1186" s="143">
        <f t="shared" si="149"/>
        <v>2400.1587088990827</v>
      </c>
      <c r="AL1186" s="143">
        <f t="shared" si="150"/>
        <v>24.258555885586123</v>
      </c>
      <c r="AM1186" s="143">
        <v>1</v>
      </c>
      <c r="AN1186" s="143">
        <v>26321</v>
      </c>
      <c r="AO1186" s="146" t="s">
        <v>774</v>
      </c>
      <c r="AP1186" s="26">
        <v>0</v>
      </c>
      <c r="AQ1186" s="141">
        <f t="shared" si="151"/>
        <v>22.150033979799062</v>
      </c>
      <c r="AR1186" s="145"/>
      <c r="AS1186" s="146"/>
      <c r="AT1186" s="145"/>
      <c r="AU1186" s="146"/>
      <c r="AV1186" s="145"/>
      <c r="AW1186" s="108"/>
      <c r="AX1186" s="144"/>
      <c r="AY1186" s="145"/>
      <c r="AZ1186" s="145"/>
      <c r="BA1186" s="145"/>
      <c r="BB1186" s="145"/>
      <c r="BC1186" s="145"/>
      <c r="BD1186" s="26"/>
      <c r="BE1186" s="144"/>
      <c r="BF1186" s="144"/>
      <c r="BG1186" s="144"/>
      <c r="BH1186" s="144"/>
      <c r="BI1186" s="144"/>
      <c r="BJ1186" s="144"/>
    </row>
    <row r="1187" spans="1:62" s="94" customFormat="1" ht="14.25" customHeight="1" x14ac:dyDescent="0.2">
      <c r="A1187" s="6">
        <v>1203</v>
      </c>
      <c r="B1187" s="88" t="s">
        <v>750</v>
      </c>
      <c r="D1187" s="120" t="s">
        <v>374</v>
      </c>
      <c r="E1187" s="120" t="s">
        <v>773</v>
      </c>
      <c r="F1187" s="120">
        <v>1000659.5928246565</v>
      </c>
      <c r="G1187" s="120">
        <v>232.90918188512993</v>
      </c>
      <c r="H1187" s="110">
        <f t="shared" si="144"/>
        <v>240.33012725613099</v>
      </c>
      <c r="I1187" s="120">
        <v>84.230248291835068</v>
      </c>
      <c r="J1187" s="121">
        <v>1.0318619700216931</v>
      </c>
      <c r="K1187" s="121" t="s">
        <v>560</v>
      </c>
      <c r="L1187" s="122">
        <v>0.27100000000000002</v>
      </c>
      <c r="M1187" s="123">
        <v>2.3400913798028657</v>
      </c>
      <c r="N1187" s="113">
        <f t="shared" si="145"/>
        <v>1.1700456899014329</v>
      </c>
      <c r="O1187" s="113">
        <v>1</v>
      </c>
      <c r="P1187" s="123" t="s">
        <v>780</v>
      </c>
      <c r="Q1187" s="124">
        <v>5.7690000000000001</v>
      </c>
      <c r="R1187" s="123">
        <v>2.389996458342917</v>
      </c>
      <c r="S1187" s="113">
        <f t="shared" si="146"/>
        <v>1.1949982291714585</v>
      </c>
      <c r="T1187" s="113">
        <v>1</v>
      </c>
      <c r="U1187" s="123" t="s">
        <v>780</v>
      </c>
      <c r="V1187" s="124">
        <v>0.15440000000000001</v>
      </c>
      <c r="W1187" s="114">
        <f t="shared" si="147"/>
        <v>3.7511480000000007E-4</v>
      </c>
      <c r="X1187" s="124">
        <v>0.48590000000000005</v>
      </c>
      <c r="Y1187" s="113">
        <f t="shared" si="148"/>
        <v>0.24295000000000003</v>
      </c>
      <c r="Z1187" s="113">
        <v>1</v>
      </c>
      <c r="AA1187" s="123" t="s">
        <v>780</v>
      </c>
      <c r="AB1187" s="121">
        <v>0.97911918305742907</v>
      </c>
      <c r="AC1187" s="120">
        <v>1545.8885377383233</v>
      </c>
      <c r="AD1187" s="120">
        <v>32.245093254708536</v>
      </c>
      <c r="AE1187" s="120">
        <v>1941.7969165475376</v>
      </c>
      <c r="AF1187" s="120">
        <v>20.896147875508404</v>
      </c>
      <c r="AG1187" s="120">
        <v>2395.2039862730712</v>
      </c>
      <c r="AH1187" s="120">
        <v>8.2656198938043666</v>
      </c>
      <c r="AI1187" s="123">
        <v>64.54099720098246</v>
      </c>
      <c r="AJ1187" s="144" t="s">
        <v>771</v>
      </c>
      <c r="AK1187" s="143">
        <f t="shared" si="149"/>
        <v>2395.2039862730712</v>
      </c>
      <c r="AL1187" s="143">
        <f t="shared" si="150"/>
        <v>8.2656198938043666</v>
      </c>
      <c r="AM1187" s="143">
        <v>1</v>
      </c>
      <c r="AN1187" s="143">
        <v>26321</v>
      </c>
      <c r="AO1187" s="146" t="s">
        <v>774</v>
      </c>
      <c r="AP1187" s="26">
        <v>0</v>
      </c>
      <c r="AQ1187" s="141">
        <f t="shared" si="151"/>
        <v>35.45900279901754</v>
      </c>
      <c r="AR1187" s="145"/>
      <c r="AS1187" s="146"/>
      <c r="AT1187" s="145"/>
      <c r="AU1187" s="146"/>
      <c r="AV1187" s="145"/>
      <c r="AW1187" s="108"/>
      <c r="AX1187" s="144"/>
      <c r="AY1187" s="145"/>
      <c r="AZ1187" s="145"/>
      <c r="BA1187" s="145"/>
      <c r="BB1187" s="145"/>
      <c r="BC1187" s="145"/>
      <c r="BD1187" s="26"/>
      <c r="BE1187" s="144"/>
      <c r="BF1187" s="144"/>
      <c r="BG1187" s="144"/>
      <c r="BH1187" s="144"/>
      <c r="BI1187" s="144"/>
      <c r="BJ1187" s="144"/>
    </row>
    <row r="1188" spans="1:62" s="94" customFormat="1" ht="14.25" customHeight="1" x14ac:dyDescent="0.2">
      <c r="A1188" s="6">
        <v>1204</v>
      </c>
      <c r="B1188" s="88" t="s">
        <v>750</v>
      </c>
      <c r="D1188" s="120" t="s">
        <v>375</v>
      </c>
      <c r="E1188" s="120" t="s">
        <v>773</v>
      </c>
      <c r="F1188" s="120">
        <v>1232150.4020662289</v>
      </c>
      <c r="G1188" s="120">
        <v>168.34042466933866</v>
      </c>
      <c r="H1188" s="110">
        <f t="shared" si="144"/>
        <v>118.36591113418028</v>
      </c>
      <c r="I1188" s="120">
        <v>92.579023633048735</v>
      </c>
      <c r="J1188" s="121">
        <v>0.70313420776191804</v>
      </c>
      <c r="K1188" s="121">
        <v>0.25080239697545115</v>
      </c>
      <c r="L1188" s="122">
        <v>0.46560000000000001</v>
      </c>
      <c r="M1188" s="123">
        <v>2.461818235490941</v>
      </c>
      <c r="N1188" s="113">
        <f t="shared" si="145"/>
        <v>1.2309091177454705</v>
      </c>
      <c r="O1188" s="113">
        <v>1</v>
      </c>
      <c r="P1188" s="123" t="s">
        <v>780</v>
      </c>
      <c r="Q1188" s="124">
        <v>10.32</v>
      </c>
      <c r="R1188" s="123">
        <v>2.5045865521991404</v>
      </c>
      <c r="S1188" s="113">
        <f t="shared" si="146"/>
        <v>1.2522932760995702</v>
      </c>
      <c r="T1188" s="113">
        <v>1</v>
      </c>
      <c r="U1188" s="123" t="s">
        <v>780</v>
      </c>
      <c r="V1188" s="124">
        <v>0.1608</v>
      </c>
      <c r="W1188" s="114">
        <f t="shared" si="147"/>
        <v>3.7056360000000001E-4</v>
      </c>
      <c r="X1188" s="124">
        <v>0.46090000000000003</v>
      </c>
      <c r="Y1188" s="113">
        <f t="shared" si="148"/>
        <v>0.23045000000000002</v>
      </c>
      <c r="Z1188" s="113">
        <v>1</v>
      </c>
      <c r="AA1188" s="123" t="s">
        <v>780</v>
      </c>
      <c r="AB1188" s="121">
        <v>0.98292400130047541</v>
      </c>
      <c r="AC1188" s="120">
        <v>2464.3999553743088</v>
      </c>
      <c r="AD1188" s="120">
        <v>50.617332780481775</v>
      </c>
      <c r="AE1188" s="120">
        <v>2464.2755381745055</v>
      </c>
      <c r="AF1188" s="120">
        <v>23.454221777587463</v>
      </c>
      <c r="AG1188" s="120">
        <v>2464.1729100920229</v>
      </c>
      <c r="AH1188" s="120">
        <v>7.7857511214775057</v>
      </c>
      <c r="AI1188" s="123">
        <v>100.00921385351474</v>
      </c>
      <c r="AJ1188" s="144" t="s">
        <v>771</v>
      </c>
      <c r="AK1188" s="143">
        <f t="shared" si="149"/>
        <v>2464.1729100920229</v>
      </c>
      <c r="AL1188" s="143">
        <f t="shared" si="150"/>
        <v>7.7857511214775057</v>
      </c>
      <c r="AM1188" s="143">
        <v>1</v>
      </c>
      <c r="AN1188" s="143">
        <v>26321</v>
      </c>
      <c r="AO1188" s="146" t="s">
        <v>774</v>
      </c>
      <c r="AP1188" s="26">
        <v>0</v>
      </c>
      <c r="AQ1188" s="141">
        <f t="shared" si="151"/>
        <v>-9.2138535147370249E-3</v>
      </c>
      <c r="AR1188" s="145"/>
      <c r="AS1188" s="146"/>
      <c r="AT1188" s="145"/>
      <c r="AU1188" s="146"/>
      <c r="AV1188" s="145"/>
      <c r="AW1188" s="108"/>
      <c r="AX1188" s="144"/>
      <c r="AY1188" s="145"/>
      <c r="AZ1188" s="145"/>
      <c r="BA1188" s="145"/>
      <c r="BB1188" s="145"/>
      <c r="BC1188" s="145"/>
      <c r="BD1188" s="26"/>
      <c r="BE1188" s="144"/>
      <c r="BF1188" s="144"/>
      <c r="BG1188" s="144"/>
      <c r="BH1188" s="144"/>
      <c r="BI1188" s="144"/>
      <c r="BJ1188" s="144"/>
    </row>
    <row r="1189" spans="1:62" s="94" customFormat="1" ht="14.25" customHeight="1" x14ac:dyDescent="0.2">
      <c r="A1189" s="6">
        <v>1205</v>
      </c>
      <c r="B1189" s="88" t="s">
        <v>750</v>
      </c>
      <c r="D1189" s="120" t="s">
        <v>376</v>
      </c>
      <c r="E1189" s="120" t="s">
        <v>773</v>
      </c>
      <c r="F1189" s="120">
        <v>2118402.8942955374</v>
      </c>
      <c r="G1189" s="120">
        <v>362.43009469019546</v>
      </c>
      <c r="H1189" s="110">
        <f t="shared" si="144"/>
        <v>369.46074456248027</v>
      </c>
      <c r="I1189" s="120">
        <v>196.56374878842695</v>
      </c>
      <c r="J1189" s="121">
        <v>1.0193986370759156</v>
      </c>
      <c r="K1189" s="121">
        <v>3.7064707488889993E-2</v>
      </c>
      <c r="L1189" s="122">
        <v>0.44070000000000004</v>
      </c>
      <c r="M1189" s="123">
        <v>2.7447560193652785</v>
      </c>
      <c r="N1189" s="113">
        <f t="shared" si="145"/>
        <v>1.3723780096826392</v>
      </c>
      <c r="O1189" s="113">
        <v>1</v>
      </c>
      <c r="P1189" s="123" t="s">
        <v>780</v>
      </c>
      <c r="Q1189" s="124">
        <v>9.0890000000000004</v>
      </c>
      <c r="R1189" s="123">
        <v>2.810685887657101</v>
      </c>
      <c r="S1189" s="113">
        <f t="shared" si="146"/>
        <v>1.4053429438285505</v>
      </c>
      <c r="T1189" s="113">
        <v>1</v>
      </c>
      <c r="U1189" s="123" t="s">
        <v>780</v>
      </c>
      <c r="V1189" s="124">
        <v>0.14959999999999998</v>
      </c>
      <c r="W1189" s="114">
        <f t="shared" si="147"/>
        <v>4.5268960000000003E-4</v>
      </c>
      <c r="X1189" s="124">
        <v>0.60520000000000007</v>
      </c>
      <c r="Y1189" s="113">
        <f t="shared" si="148"/>
        <v>0.30260000000000004</v>
      </c>
      <c r="Z1189" s="113">
        <v>1</v>
      </c>
      <c r="AA1189" s="123" t="s">
        <v>780</v>
      </c>
      <c r="AB1189" s="121">
        <v>0.97654313896072553</v>
      </c>
      <c r="AC1189" s="120">
        <v>2353.706933914033</v>
      </c>
      <c r="AD1189" s="120">
        <v>54.351410154797122</v>
      </c>
      <c r="AE1189" s="120">
        <v>2346.9588137273931</v>
      </c>
      <c r="AF1189" s="120">
        <v>26.041463853818641</v>
      </c>
      <c r="AG1189" s="120">
        <v>2341.098839520977</v>
      </c>
      <c r="AH1189" s="120">
        <v>10.353982267772871</v>
      </c>
      <c r="AI1189" s="123">
        <v>100.53855455311044</v>
      </c>
      <c r="AJ1189" s="144" t="s">
        <v>771</v>
      </c>
      <c r="AK1189" s="143">
        <f t="shared" si="149"/>
        <v>2341.098839520977</v>
      </c>
      <c r="AL1189" s="143">
        <f t="shared" si="150"/>
        <v>10.353982267772871</v>
      </c>
      <c r="AM1189" s="143">
        <v>1</v>
      </c>
      <c r="AN1189" s="143">
        <v>26321</v>
      </c>
      <c r="AO1189" s="146" t="s">
        <v>774</v>
      </c>
      <c r="AP1189" s="26">
        <v>0</v>
      </c>
      <c r="AQ1189" s="141">
        <f t="shared" si="151"/>
        <v>-0.53855455311044409</v>
      </c>
      <c r="AR1189" s="145"/>
      <c r="AS1189" s="146"/>
      <c r="AT1189" s="145"/>
      <c r="AU1189" s="146"/>
      <c r="AV1189" s="145"/>
      <c r="AW1189" s="108"/>
      <c r="AX1189" s="144"/>
      <c r="AY1189" s="145"/>
      <c r="AZ1189" s="145"/>
      <c r="BA1189" s="145"/>
      <c r="BB1189" s="145"/>
      <c r="BC1189" s="145"/>
      <c r="BD1189" s="26"/>
      <c r="BE1189" s="144"/>
      <c r="BF1189" s="144"/>
      <c r="BG1189" s="144"/>
      <c r="BH1189" s="144"/>
      <c r="BI1189" s="144"/>
      <c r="BJ1189" s="144"/>
    </row>
    <row r="1190" spans="1:62" s="94" customFormat="1" ht="14.25" customHeight="1" x14ac:dyDescent="0.2">
      <c r="A1190" s="6">
        <v>1206</v>
      </c>
      <c r="B1190" s="88" t="s">
        <v>750</v>
      </c>
      <c r="D1190" s="120" t="s">
        <v>377</v>
      </c>
      <c r="E1190" s="120" t="s">
        <v>773</v>
      </c>
      <c r="F1190" s="120">
        <v>726598.07629051234</v>
      </c>
      <c r="G1190" s="120">
        <v>102.39325657987411</v>
      </c>
      <c r="H1190" s="110">
        <f t="shared" si="144"/>
        <v>102.06607820039912</v>
      </c>
      <c r="I1190" s="120">
        <v>59.34086087878412</v>
      </c>
      <c r="J1190" s="121">
        <v>0.99680468821479695</v>
      </c>
      <c r="K1190" s="121">
        <v>0.32200190304511123</v>
      </c>
      <c r="L1190" s="122">
        <v>0.47120000000000006</v>
      </c>
      <c r="M1190" s="123">
        <v>2.1516662076651367</v>
      </c>
      <c r="N1190" s="113">
        <f t="shared" si="145"/>
        <v>1.0758331038325684</v>
      </c>
      <c r="O1190" s="113">
        <v>1</v>
      </c>
      <c r="P1190" s="123" t="s">
        <v>780</v>
      </c>
      <c r="Q1190" s="124">
        <v>10.62</v>
      </c>
      <c r="R1190" s="123">
        <v>2.2191281124325868</v>
      </c>
      <c r="S1190" s="113">
        <f t="shared" si="146"/>
        <v>1.1095640562162934</v>
      </c>
      <c r="T1190" s="113">
        <v>1</v>
      </c>
      <c r="U1190" s="123" t="s">
        <v>780</v>
      </c>
      <c r="V1190" s="124">
        <v>0.16340000000000002</v>
      </c>
      <c r="W1190" s="114">
        <f t="shared" si="147"/>
        <v>4.436310000000001E-4</v>
      </c>
      <c r="X1190" s="124">
        <v>0.54300000000000004</v>
      </c>
      <c r="Y1190" s="113">
        <f t="shared" si="148"/>
        <v>0.27150000000000002</v>
      </c>
      <c r="Z1190" s="113">
        <v>1</v>
      </c>
      <c r="AA1190" s="123" t="s">
        <v>780</v>
      </c>
      <c r="AB1190" s="121">
        <v>0.96959981517538485</v>
      </c>
      <c r="AC1190" s="120">
        <v>2488.6838580042881</v>
      </c>
      <c r="AD1190" s="120">
        <v>44.576680699045482</v>
      </c>
      <c r="AE1190" s="120">
        <v>2490.1363864206783</v>
      </c>
      <c r="AF1190" s="120">
        <v>20.804598242541033</v>
      </c>
      <c r="AG1190" s="120">
        <v>2491.3214725940775</v>
      </c>
      <c r="AH1190" s="120">
        <v>9.148397197574571</v>
      </c>
      <c r="AI1190" s="123">
        <v>99.894127890807965</v>
      </c>
      <c r="AJ1190" s="144" t="s">
        <v>771</v>
      </c>
      <c r="AK1190" s="143">
        <f t="shared" si="149"/>
        <v>2491.3214725940775</v>
      </c>
      <c r="AL1190" s="143">
        <f t="shared" si="150"/>
        <v>9.148397197574571</v>
      </c>
      <c r="AM1190" s="143">
        <v>1</v>
      </c>
      <c r="AN1190" s="143">
        <v>26321</v>
      </c>
      <c r="AO1190" s="146" t="s">
        <v>774</v>
      </c>
      <c r="AP1190" s="26">
        <v>0</v>
      </c>
      <c r="AQ1190" s="141">
        <f t="shared" si="151"/>
        <v>0.10587210919203471</v>
      </c>
      <c r="AR1190" s="145"/>
      <c r="AS1190" s="146"/>
      <c r="AT1190" s="145"/>
      <c r="AU1190" s="146"/>
      <c r="AV1190" s="145"/>
      <c r="AW1190" s="108"/>
      <c r="AX1190" s="144"/>
      <c r="AY1190" s="145"/>
      <c r="AZ1190" s="145"/>
      <c r="BA1190" s="145"/>
      <c r="BB1190" s="145"/>
      <c r="BC1190" s="145"/>
      <c r="BD1190" s="26"/>
      <c r="BE1190" s="144"/>
      <c r="BF1190" s="144"/>
      <c r="BG1190" s="144"/>
      <c r="BH1190" s="144"/>
      <c r="BI1190" s="144"/>
      <c r="BJ1190" s="144"/>
    </row>
    <row r="1191" spans="1:62" s="94" customFormat="1" ht="14.25" customHeight="1" x14ac:dyDescent="0.2">
      <c r="A1191" s="6">
        <v>1207</v>
      </c>
      <c r="B1191" s="88" t="s">
        <v>750</v>
      </c>
      <c r="D1191" s="120" t="s">
        <v>378</v>
      </c>
      <c r="E1191" s="120" t="s">
        <v>773</v>
      </c>
      <c r="F1191" s="120">
        <v>1072580.9562230753</v>
      </c>
      <c r="G1191" s="120">
        <v>175.34853458380786</v>
      </c>
      <c r="H1191" s="110">
        <f t="shared" si="144"/>
        <v>203.86394393705422</v>
      </c>
      <c r="I1191" s="120">
        <v>101.66329904447753</v>
      </c>
      <c r="J1191" s="121">
        <v>1.1626213154328782</v>
      </c>
      <c r="K1191" s="121" t="s">
        <v>560</v>
      </c>
      <c r="L1191" s="122">
        <v>0.44280000000000003</v>
      </c>
      <c r="M1191" s="123">
        <v>2.461692967684102</v>
      </c>
      <c r="N1191" s="113">
        <f t="shared" si="145"/>
        <v>1.230846483842051</v>
      </c>
      <c r="O1191" s="113">
        <v>1</v>
      </c>
      <c r="P1191" s="123" t="s">
        <v>780</v>
      </c>
      <c r="Q1191" s="124">
        <v>9.2609999999999992</v>
      </c>
      <c r="R1191" s="123">
        <v>2.5337833525669722</v>
      </c>
      <c r="S1191" s="113">
        <f t="shared" si="146"/>
        <v>1.2668916762834861</v>
      </c>
      <c r="T1191" s="113">
        <v>1</v>
      </c>
      <c r="U1191" s="123" t="s">
        <v>780</v>
      </c>
      <c r="V1191" s="124">
        <v>0.15170000000000003</v>
      </c>
      <c r="W1191" s="114">
        <f t="shared" si="147"/>
        <v>4.5517585000000017E-4</v>
      </c>
      <c r="X1191" s="124">
        <v>0.60010000000000008</v>
      </c>
      <c r="Y1191" s="113">
        <f t="shared" si="148"/>
        <v>0.30005000000000004</v>
      </c>
      <c r="Z1191" s="113">
        <v>1</v>
      </c>
      <c r="AA1191" s="123" t="s">
        <v>780</v>
      </c>
      <c r="AB1191" s="121">
        <v>0.97154832325745788</v>
      </c>
      <c r="AC1191" s="120">
        <v>2363.1893699982529</v>
      </c>
      <c r="AD1191" s="120">
        <v>48.888118734234922</v>
      </c>
      <c r="AE1191" s="120">
        <v>2364.1621215492582</v>
      </c>
      <c r="AF1191" s="120">
        <v>23.489898810371415</v>
      </c>
      <c r="AG1191" s="120">
        <v>2365.0010943932321</v>
      </c>
      <c r="AH1191" s="120">
        <v>10.241223432389077</v>
      </c>
      <c r="AI1191" s="123">
        <v>99.923394352785948</v>
      </c>
      <c r="AJ1191" s="144" t="s">
        <v>771</v>
      </c>
      <c r="AK1191" s="143">
        <f t="shared" si="149"/>
        <v>2365.0010943932321</v>
      </c>
      <c r="AL1191" s="143">
        <f t="shared" si="150"/>
        <v>10.241223432389077</v>
      </c>
      <c r="AM1191" s="143">
        <v>1</v>
      </c>
      <c r="AN1191" s="143">
        <v>26321</v>
      </c>
      <c r="AO1191" s="146" t="s">
        <v>774</v>
      </c>
      <c r="AP1191" s="26">
        <v>0</v>
      </c>
      <c r="AQ1191" s="141">
        <f t="shared" si="151"/>
        <v>7.6605647214051942E-2</v>
      </c>
      <c r="AR1191" s="145"/>
      <c r="AS1191" s="146"/>
      <c r="AT1191" s="145"/>
      <c r="AU1191" s="146"/>
      <c r="AV1191" s="145"/>
      <c r="AW1191" s="108"/>
      <c r="AX1191" s="144"/>
      <c r="AY1191" s="145"/>
      <c r="AZ1191" s="145"/>
      <c r="BA1191" s="145"/>
      <c r="BB1191" s="145"/>
      <c r="BC1191" s="145"/>
      <c r="BD1191" s="26"/>
      <c r="BE1191" s="144"/>
      <c r="BF1191" s="144"/>
      <c r="BG1191" s="144"/>
      <c r="BH1191" s="144"/>
      <c r="BI1191" s="144"/>
      <c r="BJ1191" s="144"/>
    </row>
    <row r="1192" spans="1:62" s="94" customFormat="1" ht="14.25" customHeight="1" x14ac:dyDescent="0.2">
      <c r="A1192" s="6">
        <v>1208</v>
      </c>
      <c r="B1192" s="88" t="s">
        <v>750</v>
      </c>
      <c r="D1192" s="120" t="s">
        <v>379</v>
      </c>
      <c r="E1192" s="120" t="s">
        <v>773</v>
      </c>
      <c r="F1192" s="120">
        <v>1051449.2969106692</v>
      </c>
      <c r="G1192" s="120">
        <v>157.88946012786457</v>
      </c>
      <c r="H1192" s="110">
        <f t="shared" si="144"/>
        <v>88.871485054020042</v>
      </c>
      <c r="I1192" s="120">
        <v>86.976529531443816</v>
      </c>
      <c r="J1192" s="121">
        <v>0.56287154938682238</v>
      </c>
      <c r="K1192" s="121">
        <v>0.29244409439747915</v>
      </c>
      <c r="L1192" s="122">
        <v>0.47140000000000004</v>
      </c>
      <c r="M1192" s="123">
        <v>3.3785391889400236</v>
      </c>
      <c r="N1192" s="113">
        <f t="shared" si="145"/>
        <v>1.6892695944700118</v>
      </c>
      <c r="O1192" s="113">
        <v>1</v>
      </c>
      <c r="P1192" s="123" t="s">
        <v>780</v>
      </c>
      <c r="Q1192" s="124">
        <v>10.62</v>
      </c>
      <c r="R1192" s="123">
        <v>3.4388628140058164</v>
      </c>
      <c r="S1192" s="113">
        <f t="shared" si="146"/>
        <v>1.7194314070029082</v>
      </c>
      <c r="T1192" s="113">
        <v>1</v>
      </c>
      <c r="U1192" s="123" t="s">
        <v>780</v>
      </c>
      <c r="V1192" s="124">
        <v>0.16340000000000002</v>
      </c>
      <c r="W1192" s="114">
        <f t="shared" si="147"/>
        <v>5.2394210000000015E-4</v>
      </c>
      <c r="X1192" s="124">
        <v>0.64130000000000009</v>
      </c>
      <c r="Y1192" s="113">
        <f t="shared" si="148"/>
        <v>0.32065000000000005</v>
      </c>
      <c r="Z1192" s="113">
        <v>1</v>
      </c>
      <c r="AA1192" s="123" t="s">
        <v>780</v>
      </c>
      <c r="AB1192" s="121">
        <v>0.98245826358059229</v>
      </c>
      <c r="AC1192" s="120">
        <v>2489.8546406579726</v>
      </c>
      <c r="AD1192" s="120">
        <v>70.160009664361496</v>
      </c>
      <c r="AE1192" s="120">
        <v>2490.4330990798471</v>
      </c>
      <c r="AF1192" s="120">
        <v>32.424850543754474</v>
      </c>
      <c r="AG1192" s="120">
        <v>2490.9049395345096</v>
      </c>
      <c r="AH1192" s="120">
        <v>10.804552110157438</v>
      </c>
      <c r="AI1192" s="123">
        <v>99.957834646362159</v>
      </c>
      <c r="AJ1192" s="144" t="s">
        <v>771</v>
      </c>
      <c r="AK1192" s="143">
        <f t="shared" si="149"/>
        <v>2490.9049395345096</v>
      </c>
      <c r="AL1192" s="143">
        <f t="shared" si="150"/>
        <v>10.804552110157438</v>
      </c>
      <c r="AM1192" s="143">
        <v>1</v>
      </c>
      <c r="AN1192" s="143">
        <v>26321</v>
      </c>
      <c r="AO1192" s="146" t="s">
        <v>774</v>
      </c>
      <c r="AP1192" s="26">
        <v>0</v>
      </c>
      <c r="AQ1192" s="141">
        <f t="shared" si="151"/>
        <v>4.2165353637841463E-2</v>
      </c>
      <c r="AR1192" s="145"/>
      <c r="AS1192" s="146"/>
      <c r="AT1192" s="145"/>
      <c r="AU1192" s="146"/>
      <c r="AV1192" s="145"/>
      <c r="AW1192" s="108"/>
      <c r="AX1192" s="144"/>
      <c r="AY1192" s="145"/>
      <c r="AZ1192" s="145"/>
      <c r="BA1192" s="145"/>
      <c r="BB1192" s="145"/>
      <c r="BC1192" s="145"/>
      <c r="BD1192" s="26"/>
      <c r="BE1192" s="144"/>
      <c r="BF1192" s="144"/>
      <c r="BG1192" s="144"/>
      <c r="BH1192" s="144"/>
      <c r="BI1192" s="144"/>
      <c r="BJ1192" s="144"/>
    </row>
    <row r="1193" spans="1:62" s="94" customFormat="1" ht="14.25" customHeight="1" x14ac:dyDescent="0.2">
      <c r="A1193" s="6">
        <v>1209</v>
      </c>
      <c r="B1193" s="88" t="s">
        <v>750</v>
      </c>
      <c r="D1193" s="120" t="s">
        <v>380</v>
      </c>
      <c r="E1193" s="120" t="s">
        <v>773</v>
      </c>
      <c r="F1193" s="120">
        <v>935489.00818917749</v>
      </c>
      <c r="G1193" s="120">
        <v>178.92566753506529</v>
      </c>
      <c r="H1193" s="110">
        <f t="shared" si="144"/>
        <v>125.68865563562925</v>
      </c>
      <c r="I1193" s="120">
        <v>84.221364145926472</v>
      </c>
      <c r="J1193" s="121">
        <v>0.70246296893651206</v>
      </c>
      <c r="K1193" s="121">
        <v>0.14470152880740983</v>
      </c>
      <c r="L1193" s="122">
        <v>0.40040000000000003</v>
      </c>
      <c r="M1193" s="123">
        <v>4.1716093717317539</v>
      </c>
      <c r="N1193" s="113">
        <f t="shared" si="145"/>
        <v>2.085804685865877</v>
      </c>
      <c r="O1193" s="113">
        <v>1</v>
      </c>
      <c r="P1193" s="123" t="s">
        <v>780</v>
      </c>
      <c r="Q1193" s="124">
        <v>8.6709999999999994</v>
      </c>
      <c r="R1193" s="123">
        <v>4.2176647470250677</v>
      </c>
      <c r="S1193" s="113">
        <f t="shared" si="146"/>
        <v>2.1088323735125338</v>
      </c>
      <c r="T1193" s="113">
        <v>1</v>
      </c>
      <c r="U1193" s="123" t="s">
        <v>780</v>
      </c>
      <c r="V1193" s="124">
        <v>0.15710000000000002</v>
      </c>
      <c r="W1193" s="114">
        <f t="shared" si="147"/>
        <v>4.8826680000000006E-4</v>
      </c>
      <c r="X1193" s="124">
        <v>0.62160000000000004</v>
      </c>
      <c r="Y1193" s="113">
        <f t="shared" si="148"/>
        <v>0.31080000000000002</v>
      </c>
      <c r="Z1193" s="113">
        <v>1</v>
      </c>
      <c r="AA1193" s="123" t="s">
        <v>780</v>
      </c>
      <c r="AB1193" s="121">
        <v>0.98908036127674703</v>
      </c>
      <c r="AC1193" s="120">
        <v>2170.7706965551829</v>
      </c>
      <c r="AD1193" s="120">
        <v>77.347825000324519</v>
      </c>
      <c r="AE1193" s="120">
        <v>2304.0802645210865</v>
      </c>
      <c r="AF1193" s="120">
        <v>39.142254104584481</v>
      </c>
      <c r="AG1193" s="120">
        <v>2424.4658076486794</v>
      </c>
      <c r="AH1193" s="120">
        <v>10.543111330665653</v>
      </c>
      <c r="AI1193" s="123">
        <v>89.536040875761501</v>
      </c>
      <c r="AJ1193" s="144" t="s">
        <v>771</v>
      </c>
      <c r="AK1193" s="143">
        <f t="shared" si="149"/>
        <v>2424.4658076486794</v>
      </c>
      <c r="AL1193" s="143">
        <f t="shared" si="150"/>
        <v>10.543111330665653</v>
      </c>
      <c r="AM1193" s="143">
        <v>1</v>
      </c>
      <c r="AN1193" s="143">
        <v>26321</v>
      </c>
      <c r="AO1193" s="146" t="s">
        <v>774</v>
      </c>
      <c r="AP1193" s="26">
        <v>0</v>
      </c>
      <c r="AQ1193" s="141">
        <f t="shared" si="151"/>
        <v>10.463959124238499</v>
      </c>
      <c r="AR1193" s="145"/>
      <c r="AS1193" s="146"/>
      <c r="AT1193" s="145"/>
      <c r="AU1193" s="146"/>
      <c r="AV1193" s="145"/>
      <c r="AW1193" s="108"/>
      <c r="AX1193" s="144"/>
      <c r="AY1193" s="145"/>
      <c r="AZ1193" s="145"/>
      <c r="BA1193" s="145"/>
      <c r="BB1193" s="145"/>
      <c r="BC1193" s="145"/>
      <c r="BD1193" s="26"/>
      <c r="BE1193" s="144"/>
      <c r="BF1193" s="144"/>
      <c r="BG1193" s="144"/>
      <c r="BH1193" s="144"/>
      <c r="BI1193" s="144"/>
      <c r="BJ1193" s="144"/>
    </row>
    <row r="1194" spans="1:62" s="94" customFormat="1" ht="14.25" customHeight="1" x14ac:dyDescent="0.2">
      <c r="A1194" s="6">
        <v>1210</v>
      </c>
      <c r="B1194" s="88" t="s">
        <v>750</v>
      </c>
      <c r="D1194" s="120" t="s">
        <v>381</v>
      </c>
      <c r="E1194" s="120" t="s">
        <v>773</v>
      </c>
      <c r="F1194" s="120">
        <v>1404627.9548978836</v>
      </c>
      <c r="G1194" s="120">
        <v>208.85321352855607</v>
      </c>
      <c r="H1194" s="110">
        <f t="shared" si="144"/>
        <v>171.74663884444422</v>
      </c>
      <c r="I1194" s="120">
        <v>113.84953871651062</v>
      </c>
      <c r="J1194" s="121">
        <v>0.82233179917512578</v>
      </c>
      <c r="K1194" s="121">
        <v>0.14834886231651201</v>
      </c>
      <c r="L1194" s="122">
        <v>0.44820000000000004</v>
      </c>
      <c r="M1194" s="123">
        <v>2.4902256628401718</v>
      </c>
      <c r="N1194" s="113">
        <f t="shared" si="145"/>
        <v>1.2451128314200859</v>
      </c>
      <c r="O1194" s="113">
        <v>1</v>
      </c>
      <c r="P1194" s="123" t="s">
        <v>780</v>
      </c>
      <c r="Q1194" s="124">
        <v>9.4849999999999994</v>
      </c>
      <c r="R1194" s="123">
        <v>2.5350851904293155</v>
      </c>
      <c r="S1194" s="113">
        <f t="shared" si="146"/>
        <v>1.2675425952146577</v>
      </c>
      <c r="T1194" s="113">
        <v>1</v>
      </c>
      <c r="U1194" s="123" t="s">
        <v>780</v>
      </c>
      <c r="V1194" s="124">
        <v>0.1535</v>
      </c>
      <c r="W1194" s="114">
        <f t="shared" si="147"/>
        <v>3.6440899999999995E-4</v>
      </c>
      <c r="X1194" s="124">
        <v>0.4748</v>
      </c>
      <c r="Y1194" s="113">
        <f t="shared" si="148"/>
        <v>0.2374</v>
      </c>
      <c r="Z1194" s="113">
        <v>1</v>
      </c>
      <c r="AA1194" s="123" t="s">
        <v>780</v>
      </c>
      <c r="AB1194" s="121">
        <v>0.98230452855844785</v>
      </c>
      <c r="AC1194" s="120">
        <v>2387.1607125529185</v>
      </c>
      <c r="AD1194" s="120">
        <v>49.873105927911638</v>
      </c>
      <c r="AE1194" s="120">
        <v>2386.1136473343449</v>
      </c>
      <c r="AF1194" s="120">
        <v>23.557018026785954</v>
      </c>
      <c r="AG1194" s="120">
        <v>2385.2197266367489</v>
      </c>
      <c r="AH1194" s="120">
        <v>8.0858227694294342</v>
      </c>
      <c r="AI1194" s="123">
        <v>100.08137556026784</v>
      </c>
      <c r="AJ1194" s="144" t="s">
        <v>771</v>
      </c>
      <c r="AK1194" s="143">
        <f t="shared" si="149"/>
        <v>2385.2197266367489</v>
      </c>
      <c r="AL1194" s="143">
        <f t="shared" si="150"/>
        <v>8.0858227694294342</v>
      </c>
      <c r="AM1194" s="143">
        <v>1</v>
      </c>
      <c r="AN1194" s="143">
        <v>26321</v>
      </c>
      <c r="AO1194" s="146" t="s">
        <v>774</v>
      </c>
      <c r="AP1194" s="26">
        <v>0</v>
      </c>
      <c r="AQ1194" s="141">
        <f t="shared" si="151"/>
        <v>-8.1375560267844094E-2</v>
      </c>
      <c r="AR1194" s="145"/>
      <c r="AS1194" s="146"/>
      <c r="AT1194" s="145"/>
      <c r="AU1194" s="146"/>
      <c r="AV1194" s="145"/>
      <c r="AW1194" s="108"/>
      <c r="AX1194" s="144"/>
      <c r="AY1194" s="145"/>
      <c r="AZ1194" s="145"/>
      <c r="BA1194" s="145"/>
      <c r="BB1194" s="145"/>
      <c r="BC1194" s="145"/>
      <c r="BD1194" s="26"/>
      <c r="BE1194" s="144"/>
      <c r="BF1194" s="144"/>
      <c r="BG1194" s="144"/>
      <c r="BH1194" s="144"/>
      <c r="BI1194" s="144"/>
      <c r="BJ1194" s="144"/>
    </row>
    <row r="1195" spans="1:62" s="94" customFormat="1" ht="14.25" customHeight="1" x14ac:dyDescent="0.2">
      <c r="A1195" s="6">
        <v>1211</v>
      </c>
      <c r="B1195" s="88" t="s">
        <v>750</v>
      </c>
      <c r="D1195" s="120" t="s">
        <v>382</v>
      </c>
      <c r="E1195" s="120" t="s">
        <v>773</v>
      </c>
      <c r="F1195" s="120">
        <v>828302.05732628901</v>
      </c>
      <c r="G1195" s="120">
        <v>423.44748069856877</v>
      </c>
      <c r="H1195" s="110">
        <f t="shared" si="144"/>
        <v>297.81745865397352</v>
      </c>
      <c r="I1195" s="120">
        <v>83.748226667938425</v>
      </c>
      <c r="J1195" s="121">
        <v>0.70331616606304714</v>
      </c>
      <c r="K1195" s="121">
        <v>1.1618421372183931</v>
      </c>
      <c r="L1195" s="122">
        <v>0.15680000000000002</v>
      </c>
      <c r="M1195" s="123">
        <v>4.0085594624343797</v>
      </c>
      <c r="N1195" s="113">
        <f t="shared" si="145"/>
        <v>2.0042797312171898</v>
      </c>
      <c r="O1195" s="113">
        <v>1</v>
      </c>
      <c r="P1195" s="123" t="s">
        <v>780</v>
      </c>
      <c r="Q1195" s="124">
        <v>3.6059999999999999</v>
      </c>
      <c r="R1195" s="123">
        <v>4.1949290796865002</v>
      </c>
      <c r="S1195" s="113">
        <f t="shared" si="146"/>
        <v>2.0974645398432501</v>
      </c>
      <c r="T1195" s="113">
        <v>1</v>
      </c>
      <c r="U1195" s="123" t="s">
        <v>780</v>
      </c>
      <c r="V1195" s="124">
        <v>0.1668</v>
      </c>
      <c r="W1195" s="114">
        <f t="shared" si="147"/>
        <v>1.0308240000000001E-3</v>
      </c>
      <c r="X1195" s="124">
        <v>1.236</v>
      </c>
      <c r="Y1195" s="113">
        <f t="shared" si="148"/>
        <v>0.61799999999999999</v>
      </c>
      <c r="Z1195" s="113">
        <v>1</v>
      </c>
      <c r="AA1195" s="123" t="s">
        <v>780</v>
      </c>
      <c r="AB1195" s="121">
        <v>0.95557264170338529</v>
      </c>
      <c r="AC1195" s="120">
        <v>938.98275092571805</v>
      </c>
      <c r="AD1195" s="120">
        <v>35.122284834134462</v>
      </c>
      <c r="AE1195" s="120">
        <v>1550.7972878128571</v>
      </c>
      <c r="AF1195" s="120">
        <v>33.906298687962362</v>
      </c>
      <c r="AG1195" s="120">
        <v>2525.5700268493601</v>
      </c>
      <c r="AH1195" s="120">
        <v>20.760812745348499</v>
      </c>
      <c r="AI1195" s="123">
        <v>37.179042392148425</v>
      </c>
      <c r="AJ1195" s="144" t="s">
        <v>771</v>
      </c>
      <c r="AK1195" s="143">
        <f t="shared" si="149"/>
        <v>2525.5700268493601</v>
      </c>
      <c r="AL1195" s="143">
        <f t="shared" si="150"/>
        <v>20.760812745348499</v>
      </c>
      <c r="AM1195" s="143">
        <v>1</v>
      </c>
      <c r="AN1195" s="143">
        <v>26321</v>
      </c>
      <c r="AO1195" s="146" t="s">
        <v>774</v>
      </c>
      <c r="AP1195" s="26">
        <v>0</v>
      </c>
      <c r="AQ1195" s="141">
        <f t="shared" si="151"/>
        <v>62.820957607851575</v>
      </c>
      <c r="AR1195" s="145"/>
      <c r="AS1195" s="146"/>
      <c r="AT1195" s="145"/>
      <c r="AU1195" s="146"/>
      <c r="AV1195" s="145"/>
      <c r="AW1195" s="108"/>
      <c r="AX1195" s="144"/>
      <c r="AY1195" s="145"/>
      <c r="AZ1195" s="145"/>
      <c r="BA1195" s="145"/>
      <c r="BB1195" s="145"/>
      <c r="BC1195" s="145"/>
      <c r="BD1195" s="26"/>
      <c r="BE1195" s="144"/>
      <c r="BF1195" s="144"/>
      <c r="BG1195" s="144"/>
      <c r="BH1195" s="144"/>
      <c r="BI1195" s="144"/>
      <c r="BJ1195" s="144"/>
    </row>
    <row r="1196" spans="1:62" s="94" customFormat="1" ht="14.25" customHeight="1" x14ac:dyDescent="0.2">
      <c r="A1196" s="6">
        <v>1212</v>
      </c>
      <c r="B1196" s="88" t="s">
        <v>750</v>
      </c>
      <c r="D1196" s="120" t="s">
        <v>383</v>
      </c>
      <c r="E1196" s="120" t="s">
        <v>773</v>
      </c>
      <c r="F1196" s="120">
        <v>1583810.7421741448</v>
      </c>
      <c r="G1196" s="120">
        <v>377.75611740942236</v>
      </c>
      <c r="H1196" s="110">
        <f t="shared" si="144"/>
        <v>222.61173120151338</v>
      </c>
      <c r="I1196" s="120">
        <v>151.03178070781439</v>
      </c>
      <c r="J1196" s="121">
        <v>0.58930013556932215</v>
      </c>
      <c r="K1196" s="121">
        <v>0.36833679522169255</v>
      </c>
      <c r="L1196" s="122">
        <v>0.34040000000000004</v>
      </c>
      <c r="M1196" s="123">
        <v>4.7089971189826665</v>
      </c>
      <c r="N1196" s="113">
        <f t="shared" si="145"/>
        <v>2.3544985594913332</v>
      </c>
      <c r="O1196" s="113">
        <v>1</v>
      </c>
      <c r="P1196" s="123" t="s">
        <v>780</v>
      </c>
      <c r="Q1196" s="124">
        <v>7.6139999999999999</v>
      </c>
      <c r="R1196" s="123">
        <v>4.7580528922302276</v>
      </c>
      <c r="S1196" s="113">
        <f t="shared" si="146"/>
        <v>2.3790264461151138</v>
      </c>
      <c r="T1196" s="113">
        <v>1</v>
      </c>
      <c r="U1196" s="123" t="s">
        <v>780</v>
      </c>
      <c r="V1196" s="124">
        <v>0.16220000000000001</v>
      </c>
      <c r="W1196" s="114">
        <f t="shared" si="147"/>
        <v>5.5269650000000004E-4</v>
      </c>
      <c r="X1196" s="124">
        <v>0.68149999999999999</v>
      </c>
      <c r="Y1196" s="113">
        <f t="shared" si="148"/>
        <v>0.34075</v>
      </c>
      <c r="Z1196" s="113">
        <v>1</v>
      </c>
      <c r="AA1196" s="123" t="s">
        <v>780</v>
      </c>
      <c r="AB1196" s="121">
        <v>0.98968994789283071</v>
      </c>
      <c r="AC1196" s="120">
        <v>1888.7483797345742</v>
      </c>
      <c r="AD1196" s="120">
        <v>77.56082413283184</v>
      </c>
      <c r="AE1196" s="120">
        <v>2186.4987241076396</v>
      </c>
      <c r="AF1196" s="120">
        <v>43.627769866361177</v>
      </c>
      <c r="AG1196" s="120">
        <v>2478.8111141579961</v>
      </c>
      <c r="AH1196" s="120">
        <v>11.495603059089641</v>
      </c>
      <c r="AI1196" s="123">
        <v>76.195736292563183</v>
      </c>
      <c r="AJ1196" s="144" t="s">
        <v>771</v>
      </c>
      <c r="AK1196" s="143">
        <f t="shared" si="149"/>
        <v>2478.8111141579961</v>
      </c>
      <c r="AL1196" s="143">
        <f t="shared" si="150"/>
        <v>11.495603059089641</v>
      </c>
      <c r="AM1196" s="143">
        <v>1</v>
      </c>
      <c r="AN1196" s="143">
        <v>26321</v>
      </c>
      <c r="AO1196" s="146" t="s">
        <v>774</v>
      </c>
      <c r="AP1196" s="26">
        <v>0</v>
      </c>
      <c r="AQ1196" s="141">
        <f t="shared" si="151"/>
        <v>23.804263707436817</v>
      </c>
      <c r="AR1196" s="145"/>
      <c r="AS1196" s="146"/>
      <c r="AT1196" s="145"/>
      <c r="AU1196" s="146"/>
      <c r="AV1196" s="145"/>
      <c r="AW1196" s="108"/>
      <c r="AX1196" s="144"/>
      <c r="AY1196" s="145"/>
      <c r="AZ1196" s="145"/>
      <c r="BA1196" s="145"/>
      <c r="BB1196" s="145"/>
      <c r="BC1196" s="145"/>
      <c r="BD1196" s="26"/>
      <c r="BE1196" s="144"/>
      <c r="BF1196" s="144"/>
      <c r="BG1196" s="144"/>
      <c r="BH1196" s="144"/>
      <c r="BI1196" s="144"/>
      <c r="BJ1196" s="144"/>
    </row>
    <row r="1197" spans="1:62" s="94" customFormat="1" ht="14.25" customHeight="1" x14ac:dyDescent="0.2">
      <c r="A1197" s="6">
        <v>1213</v>
      </c>
      <c r="B1197" s="88" t="s">
        <v>750</v>
      </c>
      <c r="D1197" s="120" t="s">
        <v>384</v>
      </c>
      <c r="E1197" s="120" t="s">
        <v>773</v>
      </c>
      <c r="F1197" s="120">
        <v>1094443.3689933186</v>
      </c>
      <c r="G1197" s="120">
        <v>168.69775362329975</v>
      </c>
      <c r="H1197" s="110">
        <f t="shared" si="144"/>
        <v>149.42475797670264</v>
      </c>
      <c r="I1197" s="120">
        <v>97.27997744035055</v>
      </c>
      <c r="J1197" s="121">
        <v>0.88575428402186374</v>
      </c>
      <c r="K1197" s="121">
        <v>3.1535952335293931E-2</v>
      </c>
      <c r="L1197" s="122">
        <v>0.46640000000000004</v>
      </c>
      <c r="M1197" s="123">
        <v>2.3483706517499714</v>
      </c>
      <c r="N1197" s="113">
        <f t="shared" si="145"/>
        <v>1.1741853258749857</v>
      </c>
      <c r="O1197" s="113">
        <v>1</v>
      </c>
      <c r="P1197" s="123" t="s">
        <v>780</v>
      </c>
      <c r="Q1197" s="124">
        <v>10.37</v>
      </c>
      <c r="R1197" s="123">
        <v>2.3975024830709533</v>
      </c>
      <c r="S1197" s="113">
        <f t="shared" si="146"/>
        <v>1.1987512415354766</v>
      </c>
      <c r="T1197" s="113">
        <v>1</v>
      </c>
      <c r="U1197" s="123" t="s">
        <v>780</v>
      </c>
      <c r="V1197" s="124">
        <v>0.1613</v>
      </c>
      <c r="W1197" s="114">
        <f t="shared" si="147"/>
        <v>3.8945885000000004E-4</v>
      </c>
      <c r="X1197" s="124">
        <v>0.48290000000000005</v>
      </c>
      <c r="Y1197" s="113">
        <f t="shared" si="148"/>
        <v>0.24145000000000003</v>
      </c>
      <c r="Z1197" s="113">
        <v>1</v>
      </c>
      <c r="AA1197" s="123" t="s">
        <v>780</v>
      </c>
      <c r="AB1197" s="121">
        <v>0.97950707802477477</v>
      </c>
      <c r="AC1197" s="120">
        <v>2467.8662843197808</v>
      </c>
      <c r="AD1197" s="120">
        <v>48.331928846761002</v>
      </c>
      <c r="AE1197" s="120">
        <v>2468.4016791024869</v>
      </c>
      <c r="AF1197" s="120">
        <v>22.449179977802032</v>
      </c>
      <c r="AG1197" s="120">
        <v>2468.8425575603201</v>
      </c>
      <c r="AH1197" s="120">
        <v>8.1536817077940551</v>
      </c>
      <c r="AI1197" s="123">
        <v>99.960456237375297</v>
      </c>
      <c r="AJ1197" s="144" t="s">
        <v>771</v>
      </c>
      <c r="AK1197" s="143">
        <f t="shared" si="149"/>
        <v>2468.8425575603201</v>
      </c>
      <c r="AL1197" s="143">
        <f t="shared" si="150"/>
        <v>8.1536817077940551</v>
      </c>
      <c r="AM1197" s="143">
        <v>1</v>
      </c>
      <c r="AN1197" s="143">
        <v>26321</v>
      </c>
      <c r="AO1197" s="146" t="s">
        <v>774</v>
      </c>
      <c r="AP1197" s="26">
        <v>0</v>
      </c>
      <c r="AQ1197" s="141">
        <f t="shared" si="151"/>
        <v>3.9543762624703049E-2</v>
      </c>
      <c r="AR1197" s="145"/>
      <c r="AS1197" s="146"/>
      <c r="AT1197" s="145"/>
      <c r="AU1197" s="146"/>
      <c r="AV1197" s="145"/>
      <c r="AW1197" s="108"/>
      <c r="AX1197" s="144"/>
      <c r="AY1197" s="145"/>
      <c r="AZ1197" s="145"/>
      <c r="BA1197" s="145"/>
      <c r="BB1197" s="145"/>
      <c r="BC1197" s="145"/>
      <c r="BD1197" s="26"/>
      <c r="BE1197" s="144"/>
      <c r="BF1197" s="144"/>
      <c r="BG1197" s="144"/>
      <c r="BH1197" s="144"/>
      <c r="BI1197" s="144"/>
      <c r="BJ1197" s="144"/>
    </row>
    <row r="1198" spans="1:62" s="94" customFormat="1" ht="14.25" customHeight="1" x14ac:dyDescent="0.2">
      <c r="A1198" s="6">
        <v>1214</v>
      </c>
      <c r="B1198" s="88" t="s">
        <v>750</v>
      </c>
      <c r="D1198" s="120" t="s">
        <v>385</v>
      </c>
      <c r="E1198" s="120" t="s">
        <v>773</v>
      </c>
      <c r="F1198" s="120">
        <v>914832.80105321412</v>
      </c>
      <c r="G1198" s="120">
        <v>136.29814752600194</v>
      </c>
      <c r="H1198" s="110">
        <f t="shared" si="144"/>
        <v>138.28685683097788</v>
      </c>
      <c r="I1198" s="120">
        <v>77.222133632273042</v>
      </c>
      <c r="J1198" s="121">
        <v>1.0145908755259976</v>
      </c>
      <c r="K1198" s="121">
        <v>0.54357593203055699</v>
      </c>
      <c r="L1198" s="122">
        <v>0.44650000000000001</v>
      </c>
      <c r="M1198" s="123">
        <v>3.3662615491071928</v>
      </c>
      <c r="N1198" s="113">
        <f t="shared" si="145"/>
        <v>1.6831307745535964</v>
      </c>
      <c r="O1198" s="113">
        <v>1</v>
      </c>
      <c r="P1198" s="123" t="s">
        <v>780</v>
      </c>
      <c r="Q1198" s="124">
        <v>9.5820000000000007</v>
      </c>
      <c r="R1198" s="123">
        <v>3.4191220029423008</v>
      </c>
      <c r="S1198" s="113">
        <f t="shared" si="146"/>
        <v>1.7095610014711504</v>
      </c>
      <c r="T1198" s="113">
        <v>1</v>
      </c>
      <c r="U1198" s="123" t="s">
        <v>780</v>
      </c>
      <c r="V1198" s="124">
        <v>0.15560000000000002</v>
      </c>
      <c r="W1198" s="114">
        <f t="shared" si="147"/>
        <v>4.659442E-4</v>
      </c>
      <c r="X1198" s="124">
        <v>0.59889999999999999</v>
      </c>
      <c r="Y1198" s="113">
        <f t="shared" si="148"/>
        <v>0.29944999999999999</v>
      </c>
      <c r="Z1198" s="113">
        <v>1</v>
      </c>
      <c r="AA1198" s="123" t="s">
        <v>780</v>
      </c>
      <c r="AB1198" s="121">
        <v>0.98453975792919368</v>
      </c>
      <c r="AC1198" s="120">
        <v>2379.7151312137476</v>
      </c>
      <c r="AD1198" s="120">
        <v>67.335111135962961</v>
      </c>
      <c r="AE1198" s="120">
        <v>2395.4382983598889</v>
      </c>
      <c r="AF1198" s="120">
        <v>31.933305578018462</v>
      </c>
      <c r="AG1198" s="120">
        <v>2408.834725632154</v>
      </c>
      <c r="AH1198" s="120">
        <v>10.174501282571555</v>
      </c>
      <c r="AI1198" s="123">
        <v>98.791133567257731</v>
      </c>
      <c r="AJ1198" s="144" t="s">
        <v>771</v>
      </c>
      <c r="AK1198" s="143">
        <f t="shared" si="149"/>
        <v>2408.834725632154</v>
      </c>
      <c r="AL1198" s="143">
        <f t="shared" si="150"/>
        <v>10.174501282571555</v>
      </c>
      <c r="AM1198" s="143">
        <v>1</v>
      </c>
      <c r="AN1198" s="143">
        <v>26321</v>
      </c>
      <c r="AO1198" s="146" t="s">
        <v>774</v>
      </c>
      <c r="AP1198" s="26">
        <v>0</v>
      </c>
      <c r="AQ1198" s="141">
        <f t="shared" si="151"/>
        <v>1.2088664327422691</v>
      </c>
      <c r="AR1198" s="145"/>
      <c r="AS1198" s="146"/>
      <c r="AT1198" s="145"/>
      <c r="AU1198" s="146"/>
      <c r="AV1198" s="145"/>
      <c r="AW1198" s="108"/>
      <c r="AX1198" s="144"/>
      <c r="AY1198" s="145"/>
      <c r="AZ1198" s="145"/>
      <c r="BA1198" s="145"/>
      <c r="BB1198" s="145"/>
      <c r="BC1198" s="145"/>
      <c r="BD1198" s="26"/>
      <c r="BE1198" s="144"/>
      <c r="BF1198" s="144"/>
      <c r="BG1198" s="144"/>
      <c r="BH1198" s="144"/>
      <c r="BI1198" s="144"/>
      <c r="BJ1198" s="144"/>
    </row>
    <row r="1199" spans="1:62" s="94" customFormat="1" ht="14.25" customHeight="1" x14ac:dyDescent="0.2">
      <c r="A1199" s="6">
        <v>1215</v>
      </c>
      <c r="B1199" s="88" t="s">
        <v>750</v>
      </c>
      <c r="D1199" s="120" t="s">
        <v>386</v>
      </c>
      <c r="E1199" s="120" t="s">
        <v>773</v>
      </c>
      <c r="F1199" s="120">
        <v>1063465.6313770022</v>
      </c>
      <c r="G1199" s="120">
        <v>182.83719390311964</v>
      </c>
      <c r="H1199" s="110">
        <f t="shared" si="144"/>
        <v>233.63446143000775</v>
      </c>
      <c r="I1199" s="120">
        <v>107.75034095550896</v>
      </c>
      <c r="J1199" s="121">
        <v>1.2778278666528002</v>
      </c>
      <c r="K1199" s="121">
        <v>0.65365225885830425</v>
      </c>
      <c r="L1199" s="122">
        <v>0.44790000000000002</v>
      </c>
      <c r="M1199" s="123">
        <v>2.6113259610757416</v>
      </c>
      <c r="N1199" s="113">
        <f t="shared" si="145"/>
        <v>1.3056629805378708</v>
      </c>
      <c r="O1199" s="113">
        <v>1</v>
      </c>
      <c r="P1199" s="123" t="s">
        <v>780</v>
      </c>
      <c r="Q1199" s="124">
        <v>9.4909999999999997</v>
      </c>
      <c r="R1199" s="123">
        <v>2.6947850227793126</v>
      </c>
      <c r="S1199" s="113">
        <f t="shared" si="146"/>
        <v>1.3473925113896563</v>
      </c>
      <c r="T1199" s="113">
        <v>1</v>
      </c>
      <c r="U1199" s="123" t="s">
        <v>780</v>
      </c>
      <c r="V1199" s="124">
        <v>0.1537</v>
      </c>
      <c r="W1199" s="114">
        <f t="shared" si="147"/>
        <v>5.1143674999999992E-4</v>
      </c>
      <c r="X1199" s="124">
        <v>0.66549999999999998</v>
      </c>
      <c r="Y1199" s="113">
        <f t="shared" si="148"/>
        <v>0.33274999999999999</v>
      </c>
      <c r="Z1199" s="113">
        <v>1</v>
      </c>
      <c r="AA1199" s="123" t="s">
        <v>780</v>
      </c>
      <c r="AB1199" s="121">
        <v>0.96902941756092509</v>
      </c>
      <c r="AC1199" s="120">
        <v>2385.9736752890462</v>
      </c>
      <c r="AD1199" s="120">
        <v>52.286732910115461</v>
      </c>
      <c r="AE1199" s="120">
        <v>2386.673226302571</v>
      </c>
      <c r="AF1199" s="120">
        <v>25.060945333166273</v>
      </c>
      <c r="AG1199" s="120">
        <v>2387.2704449039702</v>
      </c>
      <c r="AH1199" s="120">
        <v>11.330482509006284</v>
      </c>
      <c r="AI1199" s="123">
        <v>99.945679819490408</v>
      </c>
      <c r="AJ1199" s="144" t="s">
        <v>771</v>
      </c>
      <c r="AK1199" s="143">
        <f t="shared" si="149"/>
        <v>2387.2704449039702</v>
      </c>
      <c r="AL1199" s="143">
        <f t="shared" si="150"/>
        <v>11.330482509006284</v>
      </c>
      <c r="AM1199" s="143">
        <v>1</v>
      </c>
      <c r="AN1199" s="143">
        <v>26321</v>
      </c>
      <c r="AO1199" s="146" t="s">
        <v>774</v>
      </c>
      <c r="AP1199" s="26">
        <v>0</v>
      </c>
      <c r="AQ1199" s="141">
        <f t="shared" si="151"/>
        <v>5.4320180509591864E-2</v>
      </c>
      <c r="AR1199" s="145"/>
      <c r="AS1199" s="146"/>
      <c r="AT1199" s="145"/>
      <c r="AU1199" s="146"/>
      <c r="AV1199" s="145"/>
      <c r="AW1199" s="108"/>
      <c r="AX1199" s="144"/>
      <c r="AY1199" s="145"/>
      <c r="AZ1199" s="145"/>
      <c r="BA1199" s="145"/>
      <c r="BB1199" s="145"/>
      <c r="BC1199" s="145"/>
      <c r="BD1199" s="26"/>
      <c r="BE1199" s="144"/>
      <c r="BF1199" s="144"/>
      <c r="BG1199" s="144"/>
      <c r="BH1199" s="144"/>
      <c r="BI1199" s="144"/>
      <c r="BJ1199" s="144"/>
    </row>
    <row r="1200" spans="1:62" s="94" customFormat="1" ht="14.25" customHeight="1" x14ac:dyDescent="0.2">
      <c r="A1200" s="6">
        <v>1216</v>
      </c>
      <c r="B1200" s="88" t="s">
        <v>750</v>
      </c>
      <c r="D1200" s="120" t="s">
        <v>387</v>
      </c>
      <c r="E1200" s="120" t="s">
        <v>773</v>
      </c>
      <c r="F1200" s="120">
        <v>970200.15875649953</v>
      </c>
      <c r="G1200" s="120">
        <v>472.02743360653506</v>
      </c>
      <c r="H1200" s="110">
        <f t="shared" si="144"/>
        <v>22.619859054566568</v>
      </c>
      <c r="I1200" s="120">
        <v>167.67706457777314</v>
      </c>
      <c r="J1200" s="121">
        <v>4.7920644954338953E-2</v>
      </c>
      <c r="K1200" s="121">
        <v>0.72776237760899321</v>
      </c>
      <c r="L1200" s="122">
        <v>0.34379999999999999</v>
      </c>
      <c r="M1200" s="123">
        <v>5.7817458322534216</v>
      </c>
      <c r="N1200" s="113">
        <f t="shared" si="145"/>
        <v>2.8908729161267108</v>
      </c>
      <c r="O1200" s="113">
        <v>1</v>
      </c>
      <c r="P1200" s="123" t="s">
        <v>780</v>
      </c>
      <c r="Q1200" s="124">
        <v>6.9359999999999999</v>
      </c>
      <c r="R1200" s="123">
        <v>5.9655479196293051</v>
      </c>
      <c r="S1200" s="113">
        <f t="shared" si="146"/>
        <v>2.9827739598146525</v>
      </c>
      <c r="T1200" s="113">
        <v>1</v>
      </c>
      <c r="U1200" s="123" t="s">
        <v>780</v>
      </c>
      <c r="V1200" s="124">
        <v>0.14630000000000001</v>
      </c>
      <c r="W1200" s="114">
        <f t="shared" si="147"/>
        <v>1.0745735000000003E-3</v>
      </c>
      <c r="X1200" s="124">
        <v>1.4690000000000001</v>
      </c>
      <c r="Y1200" s="113">
        <f t="shared" si="148"/>
        <v>0.73450000000000004</v>
      </c>
      <c r="Z1200" s="113">
        <v>1</v>
      </c>
      <c r="AA1200" s="123" t="s">
        <v>780</v>
      </c>
      <c r="AB1200" s="121">
        <v>0.96918940391525599</v>
      </c>
      <c r="AC1200" s="120">
        <v>1904.8256768933713</v>
      </c>
      <c r="AD1200" s="120">
        <v>96.064064333033002</v>
      </c>
      <c r="AE1200" s="120">
        <v>2103.2690028577381</v>
      </c>
      <c r="AF1200" s="120">
        <v>54.370460776277923</v>
      </c>
      <c r="AG1200" s="120">
        <v>2303.4432493898139</v>
      </c>
      <c r="AH1200" s="120">
        <v>25.239011526481647</v>
      </c>
      <c r="AI1200" s="123">
        <v>82.694708341434634</v>
      </c>
      <c r="AJ1200" s="144" t="s">
        <v>771</v>
      </c>
      <c r="AK1200" s="143">
        <f t="shared" si="149"/>
        <v>2303.4432493898139</v>
      </c>
      <c r="AL1200" s="143">
        <f t="shared" si="150"/>
        <v>25.239011526481647</v>
      </c>
      <c r="AM1200" s="143">
        <v>1</v>
      </c>
      <c r="AN1200" s="143">
        <v>26321</v>
      </c>
      <c r="AO1200" s="146" t="s">
        <v>774</v>
      </c>
      <c r="AP1200" s="26">
        <v>0</v>
      </c>
      <c r="AQ1200" s="141">
        <f t="shared" si="151"/>
        <v>17.305291658565366</v>
      </c>
      <c r="AR1200" s="145"/>
      <c r="AS1200" s="146"/>
      <c r="AT1200" s="145"/>
      <c r="AU1200" s="146"/>
      <c r="AV1200" s="145"/>
      <c r="AW1200" s="108"/>
      <c r="AX1200" s="144"/>
      <c r="AY1200" s="145"/>
      <c r="AZ1200" s="145"/>
      <c r="BA1200" s="145"/>
      <c r="BB1200" s="145"/>
      <c r="BC1200" s="145"/>
      <c r="BD1200" s="26"/>
      <c r="BE1200" s="144"/>
      <c r="BF1200" s="144"/>
      <c r="BG1200" s="144"/>
      <c r="BH1200" s="144"/>
      <c r="BI1200" s="144"/>
      <c r="BJ1200" s="144"/>
    </row>
    <row r="1201" spans="1:62" s="94" customFormat="1" ht="14.25" customHeight="1" x14ac:dyDescent="0.2">
      <c r="A1201" s="6">
        <v>1217</v>
      </c>
      <c r="B1201" s="88" t="s">
        <v>750</v>
      </c>
      <c r="D1201" s="120" t="s">
        <v>388</v>
      </c>
      <c r="E1201" s="120" t="s">
        <v>773</v>
      </c>
      <c r="F1201" s="120">
        <v>873572.89270075585</v>
      </c>
      <c r="G1201" s="120">
        <v>233.68278988237469</v>
      </c>
      <c r="H1201" s="110">
        <f t="shared" si="144"/>
        <v>402.94081302290533</v>
      </c>
      <c r="I1201" s="120">
        <v>90.814268073451586</v>
      </c>
      <c r="J1201" s="121">
        <v>1.7243067545784072</v>
      </c>
      <c r="K1201" s="121">
        <v>0.92635692371473655</v>
      </c>
      <c r="L1201" s="122">
        <v>0.30910000000000004</v>
      </c>
      <c r="M1201" s="123">
        <v>2.5491645483778922</v>
      </c>
      <c r="N1201" s="113">
        <f t="shared" si="145"/>
        <v>1.2745822741889461</v>
      </c>
      <c r="O1201" s="113">
        <v>1</v>
      </c>
      <c r="P1201" s="123" t="s">
        <v>780</v>
      </c>
      <c r="Q1201" s="124">
        <v>6.7309999999999999</v>
      </c>
      <c r="R1201" s="123">
        <v>2.6929516402760747</v>
      </c>
      <c r="S1201" s="113">
        <f t="shared" si="146"/>
        <v>1.3464758201380373</v>
      </c>
      <c r="T1201" s="113">
        <v>1</v>
      </c>
      <c r="U1201" s="123" t="s">
        <v>780</v>
      </c>
      <c r="V1201" s="124">
        <v>0.15790000000000001</v>
      </c>
      <c r="W1201" s="114">
        <f t="shared" si="147"/>
        <v>6.8544390000000008E-4</v>
      </c>
      <c r="X1201" s="124">
        <v>0.86820000000000008</v>
      </c>
      <c r="Y1201" s="113">
        <f t="shared" si="148"/>
        <v>0.43410000000000004</v>
      </c>
      <c r="Z1201" s="113">
        <v>1</v>
      </c>
      <c r="AA1201" s="123" t="s">
        <v>780</v>
      </c>
      <c r="AB1201" s="121">
        <v>0.94660613664661208</v>
      </c>
      <c r="AC1201" s="120">
        <v>1736.3833055629984</v>
      </c>
      <c r="AD1201" s="120">
        <v>38.920277114719511</v>
      </c>
      <c r="AE1201" s="120">
        <v>2076.6609418510325</v>
      </c>
      <c r="AF1201" s="120">
        <v>24.09026532104599</v>
      </c>
      <c r="AG1201" s="120">
        <v>2433.4814205605621</v>
      </c>
      <c r="AH1201" s="120">
        <v>14.712311789917081</v>
      </c>
      <c r="AI1201" s="123">
        <v>71.353875599469987</v>
      </c>
      <c r="AJ1201" s="144" t="s">
        <v>771</v>
      </c>
      <c r="AK1201" s="143">
        <f t="shared" si="149"/>
        <v>2433.4814205605621</v>
      </c>
      <c r="AL1201" s="143">
        <f t="shared" si="150"/>
        <v>14.712311789917081</v>
      </c>
      <c r="AM1201" s="143">
        <v>1</v>
      </c>
      <c r="AN1201" s="143">
        <v>26321</v>
      </c>
      <c r="AO1201" s="146" t="s">
        <v>774</v>
      </c>
      <c r="AP1201" s="26">
        <v>0</v>
      </c>
      <c r="AQ1201" s="141">
        <f t="shared" si="151"/>
        <v>28.646124400530013</v>
      </c>
      <c r="AR1201" s="145"/>
      <c r="AS1201" s="146"/>
      <c r="AT1201" s="145"/>
      <c r="AU1201" s="146"/>
      <c r="AV1201" s="145"/>
      <c r="AW1201" s="108"/>
      <c r="AX1201" s="144"/>
      <c r="AY1201" s="145"/>
      <c r="AZ1201" s="145"/>
      <c r="BA1201" s="145"/>
      <c r="BB1201" s="145"/>
      <c r="BC1201" s="145"/>
      <c r="BD1201" s="26"/>
      <c r="BE1201" s="144"/>
      <c r="BF1201" s="144"/>
      <c r="BG1201" s="144"/>
      <c r="BH1201" s="144"/>
      <c r="BI1201" s="144"/>
      <c r="BJ1201" s="144"/>
    </row>
    <row r="1202" spans="1:62" s="94" customFormat="1" ht="14.25" customHeight="1" x14ac:dyDescent="0.2">
      <c r="A1202" s="6">
        <v>1218</v>
      </c>
      <c r="B1202" s="88" t="s">
        <v>750</v>
      </c>
      <c r="D1202" s="120" t="s">
        <v>389</v>
      </c>
      <c r="E1202" s="120" t="s">
        <v>773</v>
      </c>
      <c r="F1202" s="120">
        <v>828666.55067762348</v>
      </c>
      <c r="G1202" s="120">
        <v>155.09176821528152</v>
      </c>
      <c r="H1202" s="110">
        <f t="shared" si="144"/>
        <v>118.68584109884975</v>
      </c>
      <c r="I1202" s="120">
        <v>88.650825680340404</v>
      </c>
      <c r="J1202" s="121">
        <v>0.76526202818258526</v>
      </c>
      <c r="K1202" s="121" t="s">
        <v>560</v>
      </c>
      <c r="L1202" s="122">
        <v>0.46740000000000004</v>
      </c>
      <c r="M1202" s="123">
        <v>2.3290572865087196</v>
      </c>
      <c r="N1202" s="113">
        <f t="shared" si="145"/>
        <v>1.1645286432543598</v>
      </c>
      <c r="O1202" s="113">
        <v>1</v>
      </c>
      <c r="P1202" s="123" t="s">
        <v>780</v>
      </c>
      <c r="Q1202" s="124">
        <v>10.44</v>
      </c>
      <c r="R1202" s="123">
        <v>2.4900158587358265</v>
      </c>
      <c r="S1202" s="113">
        <f t="shared" si="146"/>
        <v>1.2450079293679133</v>
      </c>
      <c r="T1202" s="113">
        <v>1</v>
      </c>
      <c r="U1202" s="123" t="s">
        <v>780</v>
      </c>
      <c r="V1202" s="124">
        <v>0.16200000000000001</v>
      </c>
      <c r="W1202" s="114">
        <f t="shared" si="147"/>
        <v>7.1336700000000012E-4</v>
      </c>
      <c r="X1202" s="124">
        <v>0.88070000000000004</v>
      </c>
      <c r="Y1202" s="113">
        <f t="shared" si="148"/>
        <v>0.44035000000000002</v>
      </c>
      <c r="Z1202" s="113">
        <v>1</v>
      </c>
      <c r="AA1202" s="123" t="s">
        <v>780</v>
      </c>
      <c r="AB1202" s="121">
        <v>0.93535841482197424</v>
      </c>
      <c r="AC1202" s="120">
        <v>2472.0901400881876</v>
      </c>
      <c r="AD1202" s="120">
        <v>48.000522572573118</v>
      </c>
      <c r="AE1202" s="120">
        <v>2474.8697313956513</v>
      </c>
      <c r="AF1202" s="120">
        <v>23.339908145361278</v>
      </c>
      <c r="AG1202" s="120">
        <v>2477.1528695042762</v>
      </c>
      <c r="AH1202" s="120">
        <v>14.859028616290598</v>
      </c>
      <c r="AI1202" s="123">
        <v>99.795623052641815</v>
      </c>
      <c r="AJ1202" s="144" t="s">
        <v>771</v>
      </c>
      <c r="AK1202" s="143">
        <f t="shared" si="149"/>
        <v>2477.1528695042762</v>
      </c>
      <c r="AL1202" s="143">
        <f t="shared" si="150"/>
        <v>14.859028616290598</v>
      </c>
      <c r="AM1202" s="143">
        <v>1</v>
      </c>
      <c r="AN1202" s="143">
        <v>26321</v>
      </c>
      <c r="AO1202" s="146" t="s">
        <v>774</v>
      </c>
      <c r="AP1202" s="26">
        <v>0</v>
      </c>
      <c r="AQ1202" s="141">
        <f t="shared" si="151"/>
        <v>0.20437694735818468</v>
      </c>
      <c r="AR1202" s="145"/>
      <c r="AS1202" s="146"/>
      <c r="AT1202" s="145"/>
      <c r="AU1202" s="146"/>
      <c r="AV1202" s="145"/>
      <c r="AW1202" s="108"/>
      <c r="AX1202" s="144"/>
      <c r="AY1202" s="145"/>
      <c r="AZ1202" s="145"/>
      <c r="BA1202" s="145"/>
      <c r="BB1202" s="145"/>
      <c r="BC1202" s="145"/>
      <c r="BD1202" s="26"/>
      <c r="BE1202" s="144"/>
      <c r="BF1202" s="144"/>
      <c r="BG1202" s="144"/>
      <c r="BH1202" s="144"/>
      <c r="BI1202" s="144"/>
      <c r="BJ1202" s="144"/>
    </row>
    <row r="1203" spans="1:62" s="94" customFormat="1" ht="14.25" customHeight="1" x14ac:dyDescent="0.2">
      <c r="A1203" s="6">
        <v>1219</v>
      </c>
      <c r="B1203" s="88" t="s">
        <v>750</v>
      </c>
      <c r="D1203" s="120" t="s">
        <v>390</v>
      </c>
      <c r="E1203" s="120" t="s">
        <v>773</v>
      </c>
      <c r="F1203" s="120">
        <v>1171947.6061452022</v>
      </c>
      <c r="G1203" s="120">
        <v>251.88224875073189</v>
      </c>
      <c r="H1203" s="110">
        <f t="shared" si="144"/>
        <v>92.153763331394487</v>
      </c>
      <c r="I1203" s="120">
        <v>99.429038964662368</v>
      </c>
      <c r="J1203" s="121">
        <v>0.36586049151320638</v>
      </c>
      <c r="K1203" s="121">
        <v>0.16532210754304325</v>
      </c>
      <c r="L1203" s="122">
        <v>0.34300000000000003</v>
      </c>
      <c r="M1203" s="123">
        <v>3.0492121005184991</v>
      </c>
      <c r="N1203" s="113">
        <f t="shared" si="145"/>
        <v>1.5246060502592496</v>
      </c>
      <c r="O1203" s="113">
        <v>1</v>
      </c>
      <c r="P1203" s="123" t="s">
        <v>780</v>
      </c>
      <c r="Q1203" s="124">
        <v>7.3710000000000004</v>
      </c>
      <c r="R1203" s="123">
        <v>3.0898501077529015</v>
      </c>
      <c r="S1203" s="113">
        <f t="shared" si="146"/>
        <v>1.5449250538764507</v>
      </c>
      <c r="T1203" s="113">
        <v>1</v>
      </c>
      <c r="U1203" s="123" t="s">
        <v>780</v>
      </c>
      <c r="V1203" s="124">
        <v>0.15590000000000001</v>
      </c>
      <c r="W1203" s="114">
        <f t="shared" si="147"/>
        <v>3.8936025000000003E-4</v>
      </c>
      <c r="X1203" s="124">
        <v>0.4995</v>
      </c>
      <c r="Y1203" s="113">
        <f t="shared" si="148"/>
        <v>0.24975</v>
      </c>
      <c r="Z1203" s="113">
        <v>1</v>
      </c>
      <c r="AA1203" s="123" t="s">
        <v>780</v>
      </c>
      <c r="AB1203" s="121">
        <v>0.9868479033554296</v>
      </c>
      <c r="AC1203" s="120">
        <v>1901.2374180910513</v>
      </c>
      <c r="AD1203" s="120">
        <v>50.402310048851632</v>
      </c>
      <c r="AE1203" s="120">
        <v>2157.4955136609392</v>
      </c>
      <c r="AF1203" s="120">
        <v>28.008809059104351</v>
      </c>
      <c r="AG1203" s="120">
        <v>2411.1339755125678</v>
      </c>
      <c r="AH1203" s="120">
        <v>8.4835066344079681</v>
      </c>
      <c r="AI1203" s="123">
        <v>78.852417053551704</v>
      </c>
      <c r="AJ1203" s="144" t="s">
        <v>771</v>
      </c>
      <c r="AK1203" s="143">
        <f t="shared" si="149"/>
        <v>2411.1339755125678</v>
      </c>
      <c r="AL1203" s="143">
        <f t="shared" si="150"/>
        <v>8.4835066344079681</v>
      </c>
      <c r="AM1203" s="143">
        <v>1</v>
      </c>
      <c r="AN1203" s="143">
        <v>26321</v>
      </c>
      <c r="AO1203" s="146" t="s">
        <v>774</v>
      </c>
      <c r="AP1203" s="26">
        <v>0</v>
      </c>
      <c r="AQ1203" s="141">
        <f t="shared" si="151"/>
        <v>21.147582946448296</v>
      </c>
      <c r="AR1203" s="145"/>
      <c r="AS1203" s="146"/>
      <c r="AT1203" s="145"/>
      <c r="AU1203" s="146"/>
      <c r="AV1203" s="145"/>
      <c r="AW1203" s="108"/>
      <c r="AX1203" s="144"/>
      <c r="AY1203" s="145"/>
      <c r="AZ1203" s="145"/>
      <c r="BA1203" s="145"/>
      <c r="BB1203" s="145"/>
      <c r="BC1203" s="145"/>
      <c r="BD1203" s="26"/>
      <c r="BE1203" s="144"/>
      <c r="BF1203" s="144"/>
      <c r="BG1203" s="144"/>
      <c r="BH1203" s="144"/>
      <c r="BI1203" s="144"/>
      <c r="BJ1203" s="144"/>
    </row>
    <row r="1204" spans="1:62" s="94" customFormat="1" ht="14.25" customHeight="1" x14ac:dyDescent="0.2">
      <c r="A1204" s="6">
        <v>1220</v>
      </c>
      <c r="B1204" s="88" t="s">
        <v>750</v>
      </c>
      <c r="D1204" s="120" t="s">
        <v>391</v>
      </c>
      <c r="E1204" s="120" t="s">
        <v>773</v>
      </c>
      <c r="F1204" s="120">
        <v>1665757.3651794076</v>
      </c>
      <c r="G1204" s="120">
        <v>291.90771472953628</v>
      </c>
      <c r="H1204" s="110">
        <f t="shared" si="144"/>
        <v>117.29780801570706</v>
      </c>
      <c r="I1204" s="120">
        <v>148.09553277985299</v>
      </c>
      <c r="J1204" s="121">
        <v>0.40183181908839921</v>
      </c>
      <c r="K1204" s="121">
        <v>0.40952737215738533</v>
      </c>
      <c r="L1204" s="122">
        <v>0.45250000000000001</v>
      </c>
      <c r="M1204" s="123">
        <v>4.2904934006635367</v>
      </c>
      <c r="N1204" s="113">
        <f t="shared" si="145"/>
        <v>2.1452467003317683</v>
      </c>
      <c r="O1204" s="113">
        <v>1</v>
      </c>
      <c r="P1204" s="123" t="s">
        <v>780</v>
      </c>
      <c r="Q1204" s="124">
        <v>9.7539999999999996</v>
      </c>
      <c r="R1204" s="123">
        <v>4.3538916839382482</v>
      </c>
      <c r="S1204" s="113">
        <f t="shared" si="146"/>
        <v>2.1769458419691241</v>
      </c>
      <c r="T1204" s="113">
        <v>1</v>
      </c>
      <c r="U1204" s="123" t="s">
        <v>780</v>
      </c>
      <c r="V1204" s="124">
        <v>0.15630000000000002</v>
      </c>
      <c r="W1204" s="114">
        <f t="shared" si="147"/>
        <v>5.7854445000000011E-4</v>
      </c>
      <c r="X1204" s="124">
        <v>0.74030000000000007</v>
      </c>
      <c r="Y1204" s="113">
        <f t="shared" si="148"/>
        <v>0.37015000000000003</v>
      </c>
      <c r="Z1204" s="113">
        <v>1</v>
      </c>
      <c r="AA1204" s="123" t="s">
        <v>780</v>
      </c>
      <c r="AB1204" s="121">
        <v>0.98543870911888065</v>
      </c>
      <c r="AC1204" s="120">
        <v>2406.5717617775363</v>
      </c>
      <c r="AD1204" s="120">
        <v>86.751848638391039</v>
      </c>
      <c r="AE1204" s="120">
        <v>2411.7993855337613</v>
      </c>
      <c r="AF1204" s="120">
        <v>40.910917164940656</v>
      </c>
      <c r="AG1204" s="120">
        <v>2416.2150240856622</v>
      </c>
      <c r="AH1204" s="120">
        <v>12.567189720820322</v>
      </c>
      <c r="AI1204" s="123">
        <v>99.600893868633435</v>
      </c>
      <c r="AJ1204" s="144" t="s">
        <v>771</v>
      </c>
      <c r="AK1204" s="143">
        <f t="shared" si="149"/>
        <v>2416.2150240856622</v>
      </c>
      <c r="AL1204" s="143">
        <f t="shared" si="150"/>
        <v>12.567189720820322</v>
      </c>
      <c r="AM1204" s="143">
        <v>1</v>
      </c>
      <c r="AN1204" s="143">
        <v>26321</v>
      </c>
      <c r="AO1204" s="146" t="s">
        <v>774</v>
      </c>
      <c r="AP1204" s="26">
        <v>0</v>
      </c>
      <c r="AQ1204" s="141">
        <f t="shared" si="151"/>
        <v>0.39910613136656536</v>
      </c>
      <c r="AR1204" s="145"/>
      <c r="AS1204" s="146"/>
      <c r="AT1204" s="145"/>
      <c r="AU1204" s="146"/>
      <c r="AV1204" s="145"/>
      <c r="AW1204" s="108"/>
      <c r="AX1204" s="144"/>
      <c r="AY1204" s="145"/>
      <c r="AZ1204" s="145"/>
      <c r="BA1204" s="145"/>
      <c r="BB1204" s="145"/>
      <c r="BC1204" s="145"/>
      <c r="BD1204" s="26"/>
      <c r="BE1204" s="144"/>
      <c r="BF1204" s="144"/>
      <c r="BG1204" s="144"/>
      <c r="BH1204" s="144"/>
      <c r="BI1204" s="144"/>
      <c r="BJ1204" s="144"/>
    </row>
    <row r="1205" spans="1:62" s="94" customFormat="1" ht="14.25" customHeight="1" x14ac:dyDescent="0.2">
      <c r="A1205" s="6">
        <v>1221</v>
      </c>
      <c r="B1205" s="88" t="s">
        <v>750</v>
      </c>
      <c r="D1205" s="120" t="s">
        <v>392</v>
      </c>
      <c r="E1205" s="120" t="s">
        <v>773</v>
      </c>
      <c r="F1205" s="120">
        <v>1242250.8344731261</v>
      </c>
      <c r="G1205" s="120">
        <v>304.18010139948922</v>
      </c>
      <c r="H1205" s="110">
        <f t="shared" si="144"/>
        <v>293.03084133576493</v>
      </c>
      <c r="I1205" s="120">
        <v>100.89316300896189</v>
      </c>
      <c r="J1205" s="121">
        <v>0.96334651736774324</v>
      </c>
      <c r="K1205" s="121">
        <v>0.15340136356684966</v>
      </c>
      <c r="L1205" s="122">
        <v>0.2666</v>
      </c>
      <c r="M1205" s="123">
        <v>2.5397884730318103</v>
      </c>
      <c r="N1205" s="113">
        <f t="shared" si="145"/>
        <v>1.2698942365159052</v>
      </c>
      <c r="O1205" s="113">
        <v>1</v>
      </c>
      <c r="P1205" s="123" t="s">
        <v>780</v>
      </c>
      <c r="Q1205" s="124">
        <v>5.4939999999999998</v>
      </c>
      <c r="R1205" s="123">
        <v>2.5793831489304364</v>
      </c>
      <c r="S1205" s="113">
        <f t="shared" si="146"/>
        <v>1.2896915744652182</v>
      </c>
      <c r="T1205" s="113">
        <v>1</v>
      </c>
      <c r="U1205" s="123" t="s">
        <v>780</v>
      </c>
      <c r="V1205" s="124">
        <v>0.14949999999999999</v>
      </c>
      <c r="W1205" s="114">
        <f t="shared" si="147"/>
        <v>3.3652450000000005E-4</v>
      </c>
      <c r="X1205" s="124">
        <v>0.45020000000000004</v>
      </c>
      <c r="Y1205" s="113">
        <f t="shared" si="148"/>
        <v>0.22510000000000002</v>
      </c>
      <c r="Z1205" s="113">
        <v>1</v>
      </c>
      <c r="AA1205" s="123" t="s">
        <v>780</v>
      </c>
      <c r="AB1205" s="121">
        <v>0.9846495562650146</v>
      </c>
      <c r="AC1205" s="120">
        <v>1523.3229455998198</v>
      </c>
      <c r="AD1205" s="120">
        <v>34.550134660719095</v>
      </c>
      <c r="AE1205" s="120">
        <v>1899.6851552296355</v>
      </c>
      <c r="AF1205" s="120">
        <v>22.40301438487495</v>
      </c>
      <c r="AG1205" s="120">
        <v>2340.0685111624207</v>
      </c>
      <c r="AH1205" s="120">
        <v>7.7032160810923562</v>
      </c>
      <c r="AI1205" s="123">
        <v>65.097365240948207</v>
      </c>
      <c r="AJ1205" s="144" t="s">
        <v>771</v>
      </c>
      <c r="AK1205" s="143">
        <f t="shared" si="149"/>
        <v>2340.0685111624207</v>
      </c>
      <c r="AL1205" s="143">
        <f t="shared" si="150"/>
        <v>7.7032160810923562</v>
      </c>
      <c r="AM1205" s="143">
        <v>1</v>
      </c>
      <c r="AN1205" s="143">
        <v>26321</v>
      </c>
      <c r="AO1205" s="146" t="s">
        <v>774</v>
      </c>
      <c r="AP1205" s="26">
        <v>0</v>
      </c>
      <c r="AQ1205" s="141">
        <f t="shared" si="151"/>
        <v>34.902634759051793</v>
      </c>
      <c r="AR1205" s="145"/>
      <c r="AS1205" s="146"/>
      <c r="AT1205" s="145"/>
      <c r="AU1205" s="146"/>
      <c r="AV1205" s="145"/>
      <c r="AW1205" s="108"/>
      <c r="AX1205" s="144"/>
      <c r="AY1205" s="145"/>
      <c r="AZ1205" s="145"/>
      <c r="BA1205" s="145"/>
      <c r="BB1205" s="145"/>
      <c r="BC1205" s="145"/>
      <c r="BD1205" s="26"/>
      <c r="BE1205" s="144"/>
      <c r="BF1205" s="144"/>
      <c r="BG1205" s="144"/>
      <c r="BH1205" s="144"/>
      <c r="BI1205" s="144"/>
      <c r="BJ1205" s="144"/>
    </row>
    <row r="1206" spans="1:62" s="94" customFormat="1" ht="14.25" customHeight="1" x14ac:dyDescent="0.2">
      <c r="A1206" s="6">
        <v>1222</v>
      </c>
      <c r="B1206" s="88" t="s">
        <v>750</v>
      </c>
      <c r="D1206" s="120" t="s">
        <v>393</v>
      </c>
      <c r="E1206" s="120" t="s">
        <v>773</v>
      </c>
      <c r="F1206" s="120">
        <v>1005450.7078271566</v>
      </c>
      <c r="G1206" s="120">
        <v>158.71968775872432</v>
      </c>
      <c r="H1206" s="110">
        <f t="shared" si="144"/>
        <v>75.281584181529865</v>
      </c>
      <c r="I1206" s="120">
        <v>85.331986849335792</v>
      </c>
      <c r="J1206" s="121">
        <v>0.47430526889624552</v>
      </c>
      <c r="K1206" s="121">
        <v>3.3144918697003464E-2</v>
      </c>
      <c r="L1206" s="122">
        <v>0.46879999999999999</v>
      </c>
      <c r="M1206" s="123">
        <v>2.3984363384986653</v>
      </c>
      <c r="N1206" s="113">
        <f t="shared" si="145"/>
        <v>1.1992181692493327</v>
      </c>
      <c r="O1206" s="113">
        <v>1</v>
      </c>
      <c r="P1206" s="123" t="s">
        <v>780</v>
      </c>
      <c r="Q1206" s="124">
        <v>10.44</v>
      </c>
      <c r="R1206" s="123">
        <v>2.4743186157002484</v>
      </c>
      <c r="S1206" s="113">
        <f t="shared" si="146"/>
        <v>1.2371593078501242</v>
      </c>
      <c r="T1206" s="113">
        <v>1</v>
      </c>
      <c r="U1206" s="123" t="s">
        <v>780</v>
      </c>
      <c r="V1206" s="124">
        <v>0.1615</v>
      </c>
      <c r="W1206" s="114">
        <f t="shared" si="147"/>
        <v>4.9104075000000003E-4</v>
      </c>
      <c r="X1206" s="124">
        <v>0.60809999999999997</v>
      </c>
      <c r="Y1206" s="113">
        <f t="shared" si="148"/>
        <v>0.30404999999999999</v>
      </c>
      <c r="Z1206" s="113">
        <v>1</v>
      </c>
      <c r="AA1206" s="123" t="s">
        <v>780</v>
      </c>
      <c r="AB1206" s="121">
        <v>0.96933205096542996</v>
      </c>
      <c r="AC1206" s="120">
        <v>2478.1557582636046</v>
      </c>
      <c r="AD1206" s="120">
        <v>49.535740378492392</v>
      </c>
      <c r="AE1206" s="120">
        <v>2474.3575646001341</v>
      </c>
      <c r="AF1206" s="120">
        <v>23.189945130958222</v>
      </c>
      <c r="AG1206" s="120">
        <v>2471.2396171018704</v>
      </c>
      <c r="AH1206" s="120">
        <v>10.26518995295859</v>
      </c>
      <c r="AI1206" s="123">
        <v>100.27986525927604</v>
      </c>
      <c r="AJ1206" s="144" t="s">
        <v>771</v>
      </c>
      <c r="AK1206" s="143">
        <f t="shared" si="149"/>
        <v>2471.2396171018704</v>
      </c>
      <c r="AL1206" s="143">
        <f t="shared" si="150"/>
        <v>10.26518995295859</v>
      </c>
      <c r="AM1206" s="143">
        <v>1</v>
      </c>
      <c r="AN1206" s="143">
        <v>26321</v>
      </c>
      <c r="AO1206" s="146" t="s">
        <v>774</v>
      </c>
      <c r="AP1206" s="26">
        <v>0</v>
      </c>
      <c r="AQ1206" s="141">
        <f t="shared" si="151"/>
        <v>-0.27986525927603623</v>
      </c>
      <c r="AR1206" s="145"/>
      <c r="AS1206" s="146"/>
      <c r="AT1206" s="145"/>
      <c r="AU1206" s="146"/>
      <c r="AV1206" s="145"/>
      <c r="AW1206" s="108"/>
      <c r="AX1206" s="144"/>
      <c r="AY1206" s="145"/>
      <c r="AZ1206" s="145"/>
      <c r="BA1206" s="145"/>
      <c r="BB1206" s="145"/>
      <c r="BC1206" s="145"/>
      <c r="BD1206" s="26"/>
      <c r="BE1206" s="144"/>
      <c r="BF1206" s="144"/>
      <c r="BG1206" s="144"/>
      <c r="BH1206" s="144"/>
      <c r="BI1206" s="144"/>
      <c r="BJ1206" s="144"/>
    </row>
    <row r="1207" spans="1:62" s="94" customFormat="1" ht="14.25" customHeight="1" x14ac:dyDescent="0.2">
      <c r="A1207" s="6">
        <v>1223</v>
      </c>
      <c r="B1207" s="88" t="s">
        <v>750</v>
      </c>
      <c r="D1207" s="120" t="s">
        <v>394</v>
      </c>
      <c r="E1207" s="120" t="s">
        <v>773</v>
      </c>
      <c r="F1207" s="120">
        <v>1589304.3381928245</v>
      </c>
      <c r="G1207" s="120">
        <v>881.57469154235639</v>
      </c>
      <c r="H1207" s="110">
        <f t="shared" si="144"/>
        <v>243.8394134955258</v>
      </c>
      <c r="I1207" s="120">
        <v>204.09858295175141</v>
      </c>
      <c r="J1207" s="121">
        <v>0.27659529684196954</v>
      </c>
      <c r="K1207" s="121">
        <v>0.6541794681857116</v>
      </c>
      <c r="L1207" s="122">
        <v>0.21480000000000002</v>
      </c>
      <c r="M1207" s="123">
        <v>3.0317050780866275</v>
      </c>
      <c r="N1207" s="113">
        <f t="shared" si="145"/>
        <v>1.5158525390433137</v>
      </c>
      <c r="O1207" s="113">
        <v>1</v>
      </c>
      <c r="P1207" s="123" t="s">
        <v>780</v>
      </c>
      <c r="Q1207" s="124">
        <v>3.4889999999999999</v>
      </c>
      <c r="R1207" s="123">
        <v>3.7856426191295105</v>
      </c>
      <c r="S1207" s="113">
        <f t="shared" si="146"/>
        <v>1.8928213095647552</v>
      </c>
      <c r="T1207" s="113">
        <v>1</v>
      </c>
      <c r="U1207" s="123" t="s">
        <v>780</v>
      </c>
      <c r="V1207" s="124">
        <v>0.11780000000000002</v>
      </c>
      <c r="W1207" s="114">
        <f t="shared" si="147"/>
        <v>1.3352630000000002E-3</v>
      </c>
      <c r="X1207" s="124">
        <v>2.2669999999999999</v>
      </c>
      <c r="Y1207" s="113">
        <f t="shared" si="148"/>
        <v>1.1335</v>
      </c>
      <c r="Z1207" s="113">
        <v>1</v>
      </c>
      <c r="AA1207" s="123" t="s">
        <v>780</v>
      </c>
      <c r="AB1207" s="121">
        <v>0.80084291706958666</v>
      </c>
      <c r="AC1207" s="120">
        <v>1254.5656178921561</v>
      </c>
      <c r="AD1207" s="120">
        <v>34.655512882336325</v>
      </c>
      <c r="AE1207" s="120">
        <v>1524.6867495674885</v>
      </c>
      <c r="AF1207" s="120">
        <v>30.323859573766413</v>
      </c>
      <c r="AG1207" s="120">
        <v>1922.7461242839679</v>
      </c>
      <c r="AH1207" s="120">
        <v>40.639442662901203</v>
      </c>
      <c r="AI1207" s="123">
        <v>65.24863589879071</v>
      </c>
      <c r="AJ1207" s="144" t="s">
        <v>771</v>
      </c>
      <c r="AK1207" s="143">
        <f t="shared" si="149"/>
        <v>1922.7461242839679</v>
      </c>
      <c r="AL1207" s="143">
        <f t="shared" si="150"/>
        <v>40.639442662901203</v>
      </c>
      <c r="AM1207" s="143">
        <v>1</v>
      </c>
      <c r="AN1207" s="143">
        <v>26321</v>
      </c>
      <c r="AO1207" s="146" t="s">
        <v>774</v>
      </c>
      <c r="AP1207" s="26">
        <v>0</v>
      </c>
      <c r="AQ1207" s="141">
        <f t="shared" si="151"/>
        <v>34.75136410120929</v>
      </c>
      <c r="AR1207" s="145"/>
      <c r="AS1207" s="146"/>
      <c r="AT1207" s="145"/>
      <c r="AU1207" s="146"/>
      <c r="AV1207" s="145"/>
      <c r="AW1207" s="108"/>
      <c r="AX1207" s="144"/>
      <c r="AY1207" s="145"/>
      <c r="AZ1207" s="145"/>
      <c r="BA1207" s="145"/>
      <c r="BB1207" s="145"/>
      <c r="BC1207" s="145"/>
      <c r="BD1207" s="26"/>
      <c r="BE1207" s="144"/>
      <c r="BF1207" s="144"/>
      <c r="BG1207" s="144"/>
      <c r="BH1207" s="144"/>
      <c r="BI1207" s="144"/>
      <c r="BJ1207" s="144"/>
    </row>
    <row r="1208" spans="1:62" s="94" customFormat="1" ht="14.25" customHeight="1" x14ac:dyDescent="0.2">
      <c r="A1208" s="6">
        <v>1224</v>
      </c>
      <c r="B1208" s="88" t="s">
        <v>750</v>
      </c>
      <c r="D1208" s="120" t="s">
        <v>395</v>
      </c>
      <c r="E1208" s="120" t="s">
        <v>773</v>
      </c>
      <c r="F1208" s="120">
        <v>1211421.1586743216</v>
      </c>
      <c r="G1208" s="120">
        <v>202.00285869412639</v>
      </c>
      <c r="H1208" s="110">
        <f t="shared" si="144"/>
        <v>198.4513151608472</v>
      </c>
      <c r="I1208" s="120">
        <v>113.18868722202004</v>
      </c>
      <c r="J1208" s="121">
        <v>0.98241835013504952</v>
      </c>
      <c r="K1208" s="121">
        <v>0.21590439961048888</v>
      </c>
      <c r="L1208" s="122">
        <v>0.44380000000000003</v>
      </c>
      <c r="M1208" s="123">
        <v>3.1390949417110141</v>
      </c>
      <c r="N1208" s="113">
        <f t="shared" si="145"/>
        <v>1.5695474708555071</v>
      </c>
      <c r="O1208" s="113">
        <v>1</v>
      </c>
      <c r="P1208" s="123" t="s">
        <v>780</v>
      </c>
      <c r="Q1208" s="124">
        <v>9.3239999999999998</v>
      </c>
      <c r="R1208" s="123">
        <v>3.2464916649879756</v>
      </c>
      <c r="S1208" s="113">
        <f t="shared" si="146"/>
        <v>1.6232458324939878</v>
      </c>
      <c r="T1208" s="113">
        <v>1</v>
      </c>
      <c r="U1208" s="123" t="s">
        <v>780</v>
      </c>
      <c r="V1208" s="124">
        <v>0.15240000000000001</v>
      </c>
      <c r="W1208" s="114">
        <f t="shared" si="147"/>
        <v>6.3101220000000009E-4</v>
      </c>
      <c r="X1208" s="124">
        <v>0.82810000000000006</v>
      </c>
      <c r="Y1208" s="113">
        <f t="shared" si="148"/>
        <v>0.41405000000000003</v>
      </c>
      <c r="Z1208" s="113">
        <v>1</v>
      </c>
      <c r="AA1208" s="123" t="s">
        <v>780</v>
      </c>
      <c r="AB1208" s="121">
        <v>0.96691914399929335</v>
      </c>
      <c r="AC1208" s="120">
        <v>2367.6409458091948</v>
      </c>
      <c r="AD1208" s="120">
        <v>62.50408483484216</v>
      </c>
      <c r="AE1208" s="120">
        <v>2370.3461629824119</v>
      </c>
      <c r="AF1208" s="120">
        <v>30.216404105749007</v>
      </c>
      <c r="AG1208" s="120">
        <v>2372.6733329077597</v>
      </c>
      <c r="AH1208" s="120">
        <v>14.121307661339442</v>
      </c>
      <c r="AI1208" s="123">
        <v>99.787902235475556</v>
      </c>
      <c r="AJ1208" s="144" t="s">
        <v>771</v>
      </c>
      <c r="AK1208" s="143">
        <f t="shared" si="149"/>
        <v>2372.6733329077597</v>
      </c>
      <c r="AL1208" s="143">
        <f t="shared" si="150"/>
        <v>14.121307661339442</v>
      </c>
      <c r="AM1208" s="143">
        <v>1</v>
      </c>
      <c r="AN1208" s="143">
        <v>26321</v>
      </c>
      <c r="AO1208" s="146" t="s">
        <v>774</v>
      </c>
      <c r="AP1208" s="26">
        <v>0</v>
      </c>
      <c r="AQ1208" s="141">
        <f t="shared" si="151"/>
        <v>0.21209776452444373</v>
      </c>
      <c r="AR1208" s="145"/>
      <c r="AS1208" s="146"/>
      <c r="AT1208" s="145"/>
      <c r="AU1208" s="146"/>
      <c r="AV1208" s="145"/>
      <c r="AW1208" s="108"/>
      <c r="AX1208" s="144"/>
      <c r="AY1208" s="145"/>
      <c r="AZ1208" s="145"/>
      <c r="BA1208" s="145"/>
      <c r="BB1208" s="145"/>
      <c r="BC1208" s="145"/>
      <c r="BD1208" s="26"/>
      <c r="BE1208" s="144"/>
      <c r="BF1208" s="144"/>
      <c r="BG1208" s="144"/>
      <c r="BH1208" s="144"/>
      <c r="BI1208" s="144"/>
      <c r="BJ1208" s="144"/>
    </row>
    <row r="1209" spans="1:62" s="94" customFormat="1" ht="14.25" customHeight="1" x14ac:dyDescent="0.2">
      <c r="A1209" s="6">
        <v>1225</v>
      </c>
      <c r="B1209" s="88" t="s">
        <v>750</v>
      </c>
      <c r="D1209" s="120" t="s">
        <v>396</v>
      </c>
      <c r="E1209" s="120" t="s">
        <v>773</v>
      </c>
      <c r="F1209" s="120">
        <v>1089102.688196067</v>
      </c>
      <c r="G1209" s="120">
        <v>173.14966911326155</v>
      </c>
      <c r="H1209" s="110">
        <f t="shared" si="144"/>
        <v>134.43359082076373</v>
      </c>
      <c r="I1209" s="120">
        <v>92.207301385602392</v>
      </c>
      <c r="J1209" s="121">
        <v>0.7764010841558544</v>
      </c>
      <c r="K1209" s="121">
        <v>0.20723593478231303</v>
      </c>
      <c r="L1209" s="122">
        <v>0.44400000000000001</v>
      </c>
      <c r="M1209" s="123">
        <v>2.5638011368651963</v>
      </c>
      <c r="N1209" s="113">
        <f t="shared" si="145"/>
        <v>1.2819005684325981</v>
      </c>
      <c r="O1209" s="113">
        <v>1</v>
      </c>
      <c r="P1209" s="123" t="s">
        <v>780</v>
      </c>
      <c r="Q1209" s="124">
        <v>9.3729999999999993</v>
      </c>
      <c r="R1209" s="123">
        <v>2.6186635029316152</v>
      </c>
      <c r="S1209" s="113">
        <f t="shared" si="146"/>
        <v>1.3093317514658076</v>
      </c>
      <c r="T1209" s="113">
        <v>1</v>
      </c>
      <c r="U1209" s="123" t="s">
        <v>780</v>
      </c>
      <c r="V1209" s="124">
        <v>0.15309999999999999</v>
      </c>
      <c r="W1209" s="114">
        <f t="shared" si="147"/>
        <v>4.0816459999999996E-4</v>
      </c>
      <c r="X1209" s="124">
        <v>0.53320000000000001</v>
      </c>
      <c r="Y1209" s="113">
        <f t="shared" si="148"/>
        <v>0.2666</v>
      </c>
      <c r="Z1209" s="113">
        <v>1</v>
      </c>
      <c r="AA1209" s="123" t="s">
        <v>780</v>
      </c>
      <c r="AB1209" s="121">
        <v>0.9790494784820577</v>
      </c>
      <c r="AC1209" s="120">
        <v>2368.6655234438081</v>
      </c>
      <c r="AD1209" s="120">
        <v>51.022011004345131</v>
      </c>
      <c r="AE1209" s="120">
        <v>2375.2174349223642</v>
      </c>
      <c r="AF1209" s="120">
        <v>24.315021074716697</v>
      </c>
      <c r="AG1209" s="120">
        <v>2380.8441381964317</v>
      </c>
      <c r="AH1209" s="120">
        <v>9.0848372879200596</v>
      </c>
      <c r="AI1209" s="123">
        <v>99.488474925458618</v>
      </c>
      <c r="AJ1209" s="144" t="s">
        <v>771</v>
      </c>
      <c r="AK1209" s="143">
        <f t="shared" si="149"/>
        <v>2380.8441381964317</v>
      </c>
      <c r="AL1209" s="143">
        <f t="shared" si="150"/>
        <v>9.0848372879200596</v>
      </c>
      <c r="AM1209" s="143">
        <v>1</v>
      </c>
      <c r="AN1209" s="143">
        <v>26321</v>
      </c>
      <c r="AO1209" s="146" t="s">
        <v>774</v>
      </c>
      <c r="AP1209" s="26">
        <v>0</v>
      </c>
      <c r="AQ1209" s="141">
        <f t="shared" si="151"/>
        <v>0.51152507454138174</v>
      </c>
      <c r="AR1209" s="145"/>
      <c r="AS1209" s="146"/>
      <c r="AT1209" s="145"/>
      <c r="AU1209" s="146"/>
      <c r="AV1209" s="145"/>
      <c r="AW1209" s="108"/>
      <c r="AX1209" s="144"/>
      <c r="AY1209" s="145"/>
      <c r="AZ1209" s="145"/>
      <c r="BA1209" s="145"/>
      <c r="BB1209" s="145"/>
      <c r="BC1209" s="145"/>
      <c r="BD1209" s="26"/>
      <c r="BE1209" s="144"/>
      <c r="BF1209" s="144"/>
      <c r="BG1209" s="144"/>
      <c r="BH1209" s="144"/>
      <c r="BI1209" s="144"/>
      <c r="BJ1209" s="144"/>
    </row>
    <row r="1210" spans="1:62" s="94" customFormat="1" ht="14.25" customHeight="1" x14ac:dyDescent="0.2">
      <c r="A1210" s="6">
        <v>1226</v>
      </c>
      <c r="B1210" s="88" t="s">
        <v>750</v>
      </c>
      <c r="D1210" s="120" t="s">
        <v>397</v>
      </c>
      <c r="E1210" s="120" t="s">
        <v>773</v>
      </c>
      <c r="F1210" s="120">
        <v>1696195.9476352648</v>
      </c>
      <c r="G1210" s="120">
        <v>479.31982251393748</v>
      </c>
      <c r="H1210" s="110">
        <f t="shared" si="144"/>
        <v>193.79123306068837</v>
      </c>
      <c r="I1210" s="120">
        <v>201.03239164515713</v>
      </c>
      <c r="J1210" s="121">
        <v>0.40430464996062909</v>
      </c>
      <c r="K1210" s="121">
        <v>0.38237530742011783</v>
      </c>
      <c r="L1210" s="122">
        <v>0.37610000000000005</v>
      </c>
      <c r="M1210" s="123">
        <v>2.3770126666596223</v>
      </c>
      <c r="N1210" s="113">
        <f t="shared" si="145"/>
        <v>1.1885063333298111</v>
      </c>
      <c r="O1210" s="113">
        <v>1</v>
      </c>
      <c r="P1210" s="123" t="s">
        <v>780</v>
      </c>
      <c r="Q1210" s="124">
        <v>7.2640000000000002</v>
      </c>
      <c r="R1210" s="123">
        <v>2.4953432998306035</v>
      </c>
      <c r="S1210" s="113">
        <f t="shared" si="146"/>
        <v>1.2476716499153018</v>
      </c>
      <c r="T1210" s="113">
        <v>1</v>
      </c>
      <c r="U1210" s="123" t="s">
        <v>780</v>
      </c>
      <c r="V1210" s="124">
        <v>0.1401</v>
      </c>
      <c r="W1210" s="114">
        <f t="shared" si="147"/>
        <v>5.3188965000000002E-4</v>
      </c>
      <c r="X1210" s="124">
        <v>0.75930000000000009</v>
      </c>
      <c r="Y1210" s="113">
        <f t="shared" si="148"/>
        <v>0.37965000000000004</v>
      </c>
      <c r="Z1210" s="113">
        <v>1</v>
      </c>
      <c r="AA1210" s="123" t="s">
        <v>780</v>
      </c>
      <c r="AB1210" s="121">
        <v>0.95257941735751783</v>
      </c>
      <c r="AC1210" s="120">
        <v>2057.9603634876994</v>
      </c>
      <c r="AD1210" s="120">
        <v>42.014899291509664</v>
      </c>
      <c r="AE1210" s="120">
        <v>2144.4113631146151</v>
      </c>
      <c r="AF1210" s="120">
        <v>22.519234894322381</v>
      </c>
      <c r="AG1210" s="120">
        <v>2228.2851901232648</v>
      </c>
      <c r="AH1210" s="120">
        <v>13.147445234690394</v>
      </c>
      <c r="AI1210" s="123">
        <v>92.356237550268716</v>
      </c>
      <c r="AJ1210" s="144" t="s">
        <v>771</v>
      </c>
      <c r="AK1210" s="143">
        <f t="shared" si="149"/>
        <v>2228.2851901232648</v>
      </c>
      <c r="AL1210" s="143">
        <f t="shared" si="150"/>
        <v>13.147445234690394</v>
      </c>
      <c r="AM1210" s="143">
        <v>1</v>
      </c>
      <c r="AN1210" s="143">
        <v>26321</v>
      </c>
      <c r="AO1210" s="146" t="s">
        <v>774</v>
      </c>
      <c r="AP1210" s="26">
        <v>0</v>
      </c>
      <c r="AQ1210" s="141">
        <f t="shared" si="151"/>
        <v>7.6437624497312839</v>
      </c>
      <c r="AR1210" s="145"/>
      <c r="AS1210" s="146"/>
      <c r="AT1210" s="145"/>
      <c r="AU1210" s="146"/>
      <c r="AV1210" s="145"/>
      <c r="AW1210" s="108"/>
      <c r="AX1210" s="144"/>
      <c r="AY1210" s="145"/>
      <c r="AZ1210" s="145"/>
      <c r="BA1210" s="145"/>
      <c r="BB1210" s="145"/>
      <c r="BC1210" s="145"/>
      <c r="BD1210" s="26"/>
      <c r="BE1210" s="144"/>
      <c r="BF1210" s="144"/>
      <c r="BG1210" s="144"/>
      <c r="BH1210" s="144"/>
      <c r="BI1210" s="144"/>
      <c r="BJ1210" s="144"/>
    </row>
    <row r="1211" spans="1:62" s="94" customFormat="1" ht="14.25" customHeight="1" x14ac:dyDescent="0.2">
      <c r="A1211" s="6">
        <v>1227</v>
      </c>
      <c r="B1211" s="88" t="s">
        <v>750</v>
      </c>
      <c r="D1211" s="120" t="s">
        <v>398</v>
      </c>
      <c r="E1211" s="120" t="s">
        <v>773</v>
      </c>
      <c r="F1211" s="120">
        <v>778872.11970908183</v>
      </c>
      <c r="G1211" s="120">
        <v>137.46119765414531</v>
      </c>
      <c r="H1211" s="110">
        <f t="shared" si="144"/>
        <v>72.278584146371955</v>
      </c>
      <c r="I1211" s="120">
        <v>69.686550614673507</v>
      </c>
      <c r="J1211" s="121">
        <v>0.52581081337750379</v>
      </c>
      <c r="K1211" s="121" t="s">
        <v>560</v>
      </c>
      <c r="L1211" s="122">
        <v>0.4486</v>
      </c>
      <c r="M1211" s="123">
        <v>2.6122683159611815</v>
      </c>
      <c r="N1211" s="113">
        <f t="shared" si="145"/>
        <v>1.3061341579805907</v>
      </c>
      <c r="O1211" s="113">
        <v>1</v>
      </c>
      <c r="P1211" s="123" t="s">
        <v>780</v>
      </c>
      <c r="Q1211" s="124">
        <v>9.59</v>
      </c>
      <c r="R1211" s="123">
        <v>2.6461801307294572</v>
      </c>
      <c r="S1211" s="113">
        <f t="shared" si="146"/>
        <v>1.3230900653647286</v>
      </c>
      <c r="T1211" s="113">
        <v>1</v>
      </c>
      <c r="U1211" s="123" t="s">
        <v>780</v>
      </c>
      <c r="V1211" s="124">
        <v>0.155</v>
      </c>
      <c r="W1211" s="114">
        <f t="shared" si="147"/>
        <v>3.2728250000000004E-4</v>
      </c>
      <c r="X1211" s="124">
        <v>0.42230000000000001</v>
      </c>
      <c r="Y1211" s="113">
        <f t="shared" si="148"/>
        <v>0.21115</v>
      </c>
      <c r="Z1211" s="113">
        <v>1</v>
      </c>
      <c r="AA1211" s="123" t="s">
        <v>780</v>
      </c>
      <c r="AB1211" s="121">
        <v>0.98718461590181783</v>
      </c>
      <c r="AC1211" s="120">
        <v>2389.1780172270633</v>
      </c>
      <c r="AD1211" s="120">
        <v>52.363946696161292</v>
      </c>
      <c r="AE1211" s="120">
        <v>2396.2313325380092</v>
      </c>
      <c r="AF1211" s="120">
        <v>24.627993128008256</v>
      </c>
      <c r="AG1211" s="120">
        <v>2402.2320211881201</v>
      </c>
      <c r="AH1211" s="120">
        <v>7.1789179898703237</v>
      </c>
      <c r="AI1211" s="123">
        <v>99.456588545739194</v>
      </c>
      <c r="AJ1211" s="144" t="s">
        <v>771</v>
      </c>
      <c r="AK1211" s="143">
        <f t="shared" si="149"/>
        <v>2402.2320211881201</v>
      </c>
      <c r="AL1211" s="143">
        <f t="shared" si="150"/>
        <v>7.1789179898703237</v>
      </c>
      <c r="AM1211" s="143">
        <v>1</v>
      </c>
      <c r="AN1211" s="143">
        <v>26321</v>
      </c>
      <c r="AO1211" s="146" t="s">
        <v>774</v>
      </c>
      <c r="AP1211" s="26">
        <v>0</v>
      </c>
      <c r="AQ1211" s="141">
        <f t="shared" si="151"/>
        <v>0.54341145426080573</v>
      </c>
      <c r="AR1211" s="145"/>
      <c r="AS1211" s="146"/>
      <c r="AT1211" s="145"/>
      <c r="AU1211" s="146"/>
      <c r="AV1211" s="145"/>
      <c r="AW1211" s="108"/>
      <c r="AX1211" s="144"/>
      <c r="AY1211" s="145"/>
      <c r="AZ1211" s="145"/>
      <c r="BA1211" s="145"/>
      <c r="BB1211" s="145"/>
      <c r="BC1211" s="145"/>
      <c r="BD1211" s="26"/>
      <c r="BE1211" s="144"/>
      <c r="BF1211" s="144"/>
      <c r="BG1211" s="144"/>
      <c r="BH1211" s="144"/>
      <c r="BI1211" s="144"/>
      <c r="BJ1211" s="144"/>
    </row>
    <row r="1212" spans="1:62" s="94" customFormat="1" ht="14.25" customHeight="1" x14ac:dyDescent="0.2">
      <c r="A1212" s="6">
        <v>1228</v>
      </c>
      <c r="B1212" s="88" t="s">
        <v>750</v>
      </c>
      <c r="D1212" s="120" t="s">
        <v>399</v>
      </c>
      <c r="E1212" s="120" t="s">
        <v>773</v>
      </c>
      <c r="F1212" s="120">
        <v>1058759.3905847743</v>
      </c>
      <c r="G1212" s="120">
        <v>186.22271263539375</v>
      </c>
      <c r="H1212" s="110">
        <f t="shared" si="144"/>
        <v>145.98476370481396</v>
      </c>
      <c r="I1212" s="120">
        <v>102.8098341217208</v>
      </c>
      <c r="J1212" s="121">
        <v>0.78392566426973997</v>
      </c>
      <c r="K1212" s="121">
        <v>3.3715504745759371E-2</v>
      </c>
      <c r="L1212" s="122">
        <v>0.4521</v>
      </c>
      <c r="M1212" s="123">
        <v>2.4381860603472583</v>
      </c>
      <c r="N1212" s="113">
        <f t="shared" si="145"/>
        <v>1.2190930301736291</v>
      </c>
      <c r="O1212" s="113">
        <v>1</v>
      </c>
      <c r="P1212" s="123" t="s">
        <v>780</v>
      </c>
      <c r="Q1212" s="124">
        <v>9.6980000000000004</v>
      </c>
      <c r="R1212" s="123">
        <v>2.4920540072458892</v>
      </c>
      <c r="S1212" s="113">
        <f t="shared" si="146"/>
        <v>1.2460270036229446</v>
      </c>
      <c r="T1212" s="113">
        <v>1</v>
      </c>
      <c r="U1212" s="123" t="s">
        <v>780</v>
      </c>
      <c r="V1212" s="124">
        <v>0.15560000000000002</v>
      </c>
      <c r="W1212" s="114">
        <f t="shared" si="147"/>
        <v>4.0090340000000017E-4</v>
      </c>
      <c r="X1212" s="124">
        <v>0.51530000000000009</v>
      </c>
      <c r="Y1212" s="113">
        <f t="shared" si="148"/>
        <v>0.25765000000000005</v>
      </c>
      <c r="Z1212" s="113">
        <v>1</v>
      </c>
      <c r="AA1212" s="123" t="s">
        <v>780</v>
      </c>
      <c r="AB1212" s="121">
        <v>0.97838411738188469</v>
      </c>
      <c r="AC1212" s="120">
        <v>2404.5778435296734</v>
      </c>
      <c r="AD1212" s="120">
        <v>49.121999019454051</v>
      </c>
      <c r="AE1212" s="120">
        <v>2406.5403799970318</v>
      </c>
      <c r="AF1212" s="120">
        <v>23.201734846486943</v>
      </c>
      <c r="AG1212" s="120">
        <v>2408.2012730157721</v>
      </c>
      <c r="AH1212" s="120">
        <v>8.7556406424161413</v>
      </c>
      <c r="AI1212" s="123">
        <v>99.849537929960434</v>
      </c>
      <c r="AJ1212" s="144" t="s">
        <v>771</v>
      </c>
      <c r="AK1212" s="143">
        <f t="shared" si="149"/>
        <v>2408.2012730157721</v>
      </c>
      <c r="AL1212" s="143">
        <f t="shared" si="150"/>
        <v>8.7556406424161413</v>
      </c>
      <c r="AM1212" s="143">
        <v>1</v>
      </c>
      <c r="AN1212" s="143">
        <v>26321</v>
      </c>
      <c r="AO1212" s="146" t="s">
        <v>774</v>
      </c>
      <c r="AP1212" s="26">
        <v>0</v>
      </c>
      <c r="AQ1212" s="141">
        <f t="shared" si="151"/>
        <v>0.15046207003956624</v>
      </c>
      <c r="AR1212" s="145"/>
      <c r="AS1212" s="146"/>
      <c r="AT1212" s="145"/>
      <c r="AU1212" s="146"/>
      <c r="AV1212" s="145"/>
      <c r="AW1212" s="108"/>
      <c r="AX1212" s="144"/>
      <c r="AY1212" s="145"/>
      <c r="AZ1212" s="145"/>
      <c r="BA1212" s="145"/>
      <c r="BB1212" s="145"/>
      <c r="BC1212" s="145"/>
      <c r="BD1212" s="26"/>
      <c r="BE1212" s="144"/>
      <c r="BF1212" s="144"/>
      <c r="BG1212" s="144"/>
      <c r="BH1212" s="144"/>
      <c r="BI1212" s="144"/>
      <c r="BJ1212" s="144"/>
    </row>
    <row r="1213" spans="1:62" s="94" customFormat="1" ht="14.25" customHeight="1" x14ac:dyDescent="0.2">
      <c r="A1213" s="6">
        <v>1229</v>
      </c>
      <c r="B1213" s="88" t="s">
        <v>750</v>
      </c>
      <c r="D1213" s="120" t="s">
        <v>400</v>
      </c>
      <c r="E1213" s="120" t="s">
        <v>773</v>
      </c>
      <c r="F1213" s="120">
        <v>1299405.2081472077</v>
      </c>
      <c r="G1213" s="120">
        <v>248.59925704224486</v>
      </c>
      <c r="H1213" s="110">
        <f t="shared" si="144"/>
        <v>124.8188045318082</v>
      </c>
      <c r="I1213" s="120">
        <v>128.70972510643651</v>
      </c>
      <c r="J1213" s="121">
        <v>0.50208840531891674</v>
      </c>
      <c r="K1213" s="121">
        <v>0.2550755027398442</v>
      </c>
      <c r="L1213" s="122">
        <v>0.45220000000000005</v>
      </c>
      <c r="M1213" s="123">
        <v>4.4788213514613204</v>
      </c>
      <c r="N1213" s="113">
        <f t="shared" si="145"/>
        <v>2.2394106757306602</v>
      </c>
      <c r="O1213" s="113">
        <v>1</v>
      </c>
      <c r="P1213" s="123" t="s">
        <v>780</v>
      </c>
      <c r="Q1213" s="124">
        <v>9.6530000000000005</v>
      </c>
      <c r="R1213" s="123">
        <v>4.5337685879878995</v>
      </c>
      <c r="S1213" s="113">
        <f t="shared" si="146"/>
        <v>2.2668842939939498</v>
      </c>
      <c r="T1213" s="113">
        <v>1</v>
      </c>
      <c r="U1213" s="123" t="s">
        <v>780</v>
      </c>
      <c r="V1213" s="124">
        <v>0.15480000000000002</v>
      </c>
      <c r="W1213" s="114">
        <f t="shared" si="147"/>
        <v>5.4466380000000008E-4</v>
      </c>
      <c r="X1213" s="124">
        <v>0.70369999999999999</v>
      </c>
      <c r="Y1213" s="113">
        <f t="shared" si="148"/>
        <v>0.35185</v>
      </c>
      <c r="Z1213" s="113">
        <v>1</v>
      </c>
      <c r="AA1213" s="123" t="s">
        <v>780</v>
      </c>
      <c r="AB1213" s="121">
        <v>0.98788044968325905</v>
      </c>
      <c r="AC1213" s="120">
        <v>2404.9354738383036</v>
      </c>
      <c r="AD1213" s="120">
        <v>90.535459131532662</v>
      </c>
      <c r="AE1213" s="120">
        <v>2402.2731416281358</v>
      </c>
      <c r="AF1213" s="120">
        <v>42.595010330108835</v>
      </c>
      <c r="AG1213" s="120">
        <v>2400.0170591232081</v>
      </c>
      <c r="AH1213" s="120">
        <v>11.966061217162896</v>
      </c>
      <c r="AI1213" s="123">
        <v>100.20493248980873</v>
      </c>
      <c r="AJ1213" s="144" t="s">
        <v>771</v>
      </c>
      <c r="AK1213" s="143">
        <f t="shared" si="149"/>
        <v>2400.0170591232081</v>
      </c>
      <c r="AL1213" s="143">
        <f t="shared" si="150"/>
        <v>11.966061217162896</v>
      </c>
      <c r="AM1213" s="143">
        <v>1</v>
      </c>
      <c r="AN1213" s="143">
        <v>26321</v>
      </c>
      <c r="AO1213" s="146" t="s">
        <v>774</v>
      </c>
      <c r="AP1213" s="26">
        <v>0</v>
      </c>
      <c r="AQ1213" s="141">
        <f t="shared" si="151"/>
        <v>-0.20493248980872636</v>
      </c>
      <c r="AR1213" s="145"/>
      <c r="AS1213" s="146"/>
      <c r="AT1213" s="145"/>
      <c r="AU1213" s="146"/>
      <c r="AV1213" s="145"/>
      <c r="AW1213" s="108"/>
      <c r="AX1213" s="144"/>
      <c r="AY1213" s="145"/>
      <c r="AZ1213" s="145"/>
      <c r="BA1213" s="145"/>
      <c r="BB1213" s="145"/>
      <c r="BC1213" s="145"/>
      <c r="BD1213" s="26"/>
      <c r="BE1213" s="144"/>
      <c r="BF1213" s="144"/>
      <c r="BG1213" s="144"/>
      <c r="BH1213" s="144"/>
      <c r="BI1213" s="144"/>
      <c r="BJ1213" s="144"/>
    </row>
    <row r="1214" spans="1:62" s="94" customFormat="1" ht="14.25" customHeight="1" x14ac:dyDescent="0.2">
      <c r="A1214" s="6">
        <v>1230</v>
      </c>
      <c r="B1214" s="88" t="s">
        <v>750</v>
      </c>
      <c r="D1214" s="120" t="s">
        <v>401</v>
      </c>
      <c r="E1214" s="120" t="s">
        <v>773</v>
      </c>
      <c r="F1214" s="120">
        <v>863752.41968491755</v>
      </c>
      <c r="G1214" s="120">
        <v>299.24797708440735</v>
      </c>
      <c r="H1214" s="110">
        <f t="shared" si="144"/>
        <v>289.42964102702996</v>
      </c>
      <c r="I1214" s="120">
        <v>89.083193112345498</v>
      </c>
      <c r="J1214" s="121">
        <v>0.96718996681936475</v>
      </c>
      <c r="K1214" s="121" t="s">
        <v>560</v>
      </c>
      <c r="L1214" s="122">
        <v>0.247</v>
      </c>
      <c r="M1214" s="123">
        <v>6.2914913707222002</v>
      </c>
      <c r="N1214" s="113">
        <f t="shared" si="145"/>
        <v>3.1457456853611001</v>
      </c>
      <c r="O1214" s="113">
        <v>1</v>
      </c>
      <c r="P1214" s="123" t="s">
        <v>780</v>
      </c>
      <c r="Q1214" s="124">
        <v>5.25</v>
      </c>
      <c r="R1214" s="123">
        <v>6.3290866281854328</v>
      </c>
      <c r="S1214" s="113">
        <f t="shared" si="146"/>
        <v>3.1645433140927164</v>
      </c>
      <c r="T1214" s="113">
        <v>1</v>
      </c>
      <c r="U1214" s="123" t="s">
        <v>780</v>
      </c>
      <c r="V1214" s="124">
        <v>0.15410000000000001</v>
      </c>
      <c r="W1214" s="114">
        <f t="shared" si="147"/>
        <v>5.3072040000000007E-4</v>
      </c>
      <c r="X1214" s="124">
        <v>0.68880000000000008</v>
      </c>
      <c r="Y1214" s="113">
        <f t="shared" si="148"/>
        <v>0.34440000000000004</v>
      </c>
      <c r="Z1214" s="113">
        <v>1</v>
      </c>
      <c r="AA1214" s="123" t="s">
        <v>780</v>
      </c>
      <c r="AB1214" s="121">
        <v>0.99405992370276475</v>
      </c>
      <c r="AC1214" s="120">
        <v>1423.1346783580109</v>
      </c>
      <c r="AD1214" s="120">
        <v>80.846905959547485</v>
      </c>
      <c r="AE1214" s="120">
        <v>1860.7148540581775</v>
      </c>
      <c r="AF1214" s="120">
        <v>55.469484367645236</v>
      </c>
      <c r="AG1214" s="120">
        <v>2392.2357086627353</v>
      </c>
      <c r="AH1214" s="120">
        <v>11.722151824165781</v>
      </c>
      <c r="AI1214" s="123">
        <v>59.489734778415546</v>
      </c>
      <c r="AJ1214" s="144" t="s">
        <v>771</v>
      </c>
      <c r="AK1214" s="143">
        <f t="shared" si="149"/>
        <v>2392.2357086627353</v>
      </c>
      <c r="AL1214" s="143">
        <f t="shared" si="150"/>
        <v>11.722151824165781</v>
      </c>
      <c r="AM1214" s="143">
        <v>1</v>
      </c>
      <c r="AN1214" s="143">
        <v>26321</v>
      </c>
      <c r="AO1214" s="146" t="s">
        <v>774</v>
      </c>
      <c r="AP1214" s="26">
        <v>0</v>
      </c>
      <c r="AQ1214" s="141">
        <f t="shared" si="151"/>
        <v>40.510265221584454</v>
      </c>
      <c r="AR1214" s="145"/>
      <c r="AS1214" s="146"/>
      <c r="AT1214" s="145"/>
      <c r="AU1214" s="146"/>
      <c r="AV1214" s="145"/>
      <c r="AW1214" s="108"/>
      <c r="AX1214" s="144"/>
      <c r="AY1214" s="145"/>
      <c r="AZ1214" s="145"/>
      <c r="BA1214" s="145"/>
      <c r="BB1214" s="145"/>
      <c r="BC1214" s="145"/>
      <c r="BD1214" s="26"/>
      <c r="BE1214" s="144"/>
      <c r="BF1214" s="144"/>
      <c r="BG1214" s="144"/>
      <c r="BH1214" s="144"/>
      <c r="BI1214" s="144"/>
      <c r="BJ1214" s="144"/>
    </row>
    <row r="1215" spans="1:62" s="94" customFormat="1" ht="14.25" customHeight="1" x14ac:dyDescent="0.2">
      <c r="A1215" s="6">
        <v>1231</v>
      </c>
      <c r="B1215" s="88" t="s">
        <v>750</v>
      </c>
      <c r="D1215" s="120" t="s">
        <v>402</v>
      </c>
      <c r="E1215" s="120" t="s">
        <v>773</v>
      </c>
      <c r="F1215" s="120">
        <v>1782266.0822314937</v>
      </c>
      <c r="G1215" s="120">
        <v>471.711207467566</v>
      </c>
      <c r="H1215" s="110">
        <f t="shared" si="144"/>
        <v>211.95435565053299</v>
      </c>
      <c r="I1215" s="120">
        <v>166.94816433309046</v>
      </c>
      <c r="J1215" s="121">
        <v>0.44933076063304384</v>
      </c>
      <c r="K1215" s="121">
        <v>0.66670602551881741</v>
      </c>
      <c r="L1215" s="122">
        <v>0.32380000000000003</v>
      </c>
      <c r="M1215" s="123">
        <v>4.3080025778414228</v>
      </c>
      <c r="N1215" s="113">
        <f t="shared" si="145"/>
        <v>2.1540012889207114</v>
      </c>
      <c r="O1215" s="113">
        <v>1</v>
      </c>
      <c r="P1215" s="123" t="s">
        <v>780</v>
      </c>
      <c r="Q1215" s="124">
        <v>5.319</v>
      </c>
      <c r="R1215" s="123">
        <v>5.0550489359520965</v>
      </c>
      <c r="S1215" s="113">
        <f t="shared" si="146"/>
        <v>2.5275244679760482</v>
      </c>
      <c r="T1215" s="113">
        <v>1</v>
      </c>
      <c r="U1215" s="123" t="s">
        <v>780</v>
      </c>
      <c r="V1215" s="124">
        <v>0.11910000000000001</v>
      </c>
      <c r="W1215" s="114">
        <f t="shared" si="147"/>
        <v>1.5750975000000003E-3</v>
      </c>
      <c r="X1215" s="124">
        <v>2.645</v>
      </c>
      <c r="Y1215" s="113">
        <f t="shared" si="148"/>
        <v>1.3225</v>
      </c>
      <c r="Z1215" s="113">
        <v>1</v>
      </c>
      <c r="AA1215" s="123" t="s">
        <v>780</v>
      </c>
      <c r="AB1215" s="121">
        <v>0.85221777917962516</v>
      </c>
      <c r="AC1215" s="120">
        <v>1808.4006929718662</v>
      </c>
      <c r="AD1215" s="120">
        <v>68.293007759535612</v>
      </c>
      <c r="AE1215" s="120">
        <v>1871.9788902557902</v>
      </c>
      <c r="AF1215" s="120">
        <v>44.151920941959816</v>
      </c>
      <c r="AG1215" s="120">
        <v>1943.3052974094862</v>
      </c>
      <c r="AH1215" s="120">
        <v>47.293224913484494</v>
      </c>
      <c r="AI1215" s="123">
        <v>93.057981953867269</v>
      </c>
      <c r="AJ1215" s="144" t="s">
        <v>771</v>
      </c>
      <c r="AK1215" s="143">
        <f t="shared" si="149"/>
        <v>1943.3052974094862</v>
      </c>
      <c r="AL1215" s="143">
        <f t="shared" si="150"/>
        <v>47.293224913484494</v>
      </c>
      <c r="AM1215" s="143">
        <v>1</v>
      </c>
      <c r="AN1215" s="143">
        <v>26321</v>
      </c>
      <c r="AO1215" s="146" t="s">
        <v>774</v>
      </c>
      <c r="AP1215" s="26">
        <v>0</v>
      </c>
      <c r="AQ1215" s="141">
        <f t="shared" si="151"/>
        <v>6.9420180461327305</v>
      </c>
      <c r="AR1215" s="145"/>
      <c r="AS1215" s="146"/>
      <c r="AT1215" s="145"/>
      <c r="AU1215" s="146"/>
      <c r="AV1215" s="145"/>
      <c r="AW1215" s="108"/>
      <c r="AX1215" s="144"/>
      <c r="AY1215" s="145"/>
      <c r="AZ1215" s="145"/>
      <c r="BA1215" s="145"/>
      <c r="BB1215" s="145"/>
      <c r="BC1215" s="145"/>
      <c r="BD1215" s="26"/>
      <c r="BE1215" s="144"/>
      <c r="BF1215" s="144"/>
      <c r="BG1215" s="144"/>
      <c r="BH1215" s="144"/>
      <c r="BI1215" s="144"/>
      <c r="BJ1215" s="144"/>
    </row>
    <row r="1216" spans="1:62" s="94" customFormat="1" ht="14.25" customHeight="1" x14ac:dyDescent="0.2">
      <c r="A1216" s="6">
        <v>1232</v>
      </c>
      <c r="B1216" s="88" t="s">
        <v>750</v>
      </c>
      <c r="D1216" s="120" t="s">
        <v>404</v>
      </c>
      <c r="E1216" s="120" t="s">
        <v>773</v>
      </c>
      <c r="F1216" s="120">
        <v>1670063.3905353884</v>
      </c>
      <c r="G1216" s="120">
        <v>370.09458600602426</v>
      </c>
      <c r="H1216" s="110">
        <f t="shared" si="144"/>
        <v>260.33419345176975</v>
      </c>
      <c r="I1216" s="120">
        <v>161.36579366278565</v>
      </c>
      <c r="J1216" s="121">
        <v>0.70342610590778043</v>
      </c>
      <c r="K1216" s="121">
        <v>0.30395391063255717</v>
      </c>
      <c r="L1216" s="122">
        <v>0.3695</v>
      </c>
      <c r="M1216" s="123">
        <v>5.8402663525666911</v>
      </c>
      <c r="N1216" s="113">
        <f t="shared" si="145"/>
        <v>2.9201331762833456</v>
      </c>
      <c r="O1216" s="113">
        <v>1</v>
      </c>
      <c r="P1216" s="123" t="s">
        <v>780</v>
      </c>
      <c r="Q1216" s="124">
        <v>7.4669999999999996</v>
      </c>
      <c r="R1216" s="123">
        <v>5.8700161692396833</v>
      </c>
      <c r="S1216" s="113">
        <f t="shared" si="146"/>
        <v>2.9350080846198416</v>
      </c>
      <c r="T1216" s="113">
        <v>1</v>
      </c>
      <c r="U1216" s="123" t="s">
        <v>780</v>
      </c>
      <c r="V1216" s="124">
        <v>0.14660000000000001</v>
      </c>
      <c r="W1216" s="114">
        <f t="shared" si="147"/>
        <v>4.3261660000000008E-4</v>
      </c>
      <c r="X1216" s="124">
        <v>0.59020000000000006</v>
      </c>
      <c r="Y1216" s="113">
        <f t="shared" si="148"/>
        <v>0.29510000000000003</v>
      </c>
      <c r="Z1216" s="113">
        <v>1</v>
      </c>
      <c r="AA1216" s="123" t="s">
        <v>780</v>
      </c>
      <c r="AB1216" s="121">
        <v>0.99493190209102178</v>
      </c>
      <c r="AC1216" s="120">
        <v>2027.2680893139702</v>
      </c>
      <c r="AD1216" s="120">
        <v>102.39722886362119</v>
      </c>
      <c r="AE1216" s="120">
        <v>2169.0883022908524</v>
      </c>
      <c r="AF1216" s="120">
        <v>53.973455870088856</v>
      </c>
      <c r="AG1216" s="120">
        <v>2306.11073238165</v>
      </c>
      <c r="AH1216" s="120">
        <v>10.135179856933508</v>
      </c>
      <c r="AI1216" s="123">
        <v>87.908531921201231</v>
      </c>
      <c r="AJ1216" s="144" t="s">
        <v>771</v>
      </c>
      <c r="AK1216" s="143">
        <f t="shared" si="149"/>
        <v>2306.11073238165</v>
      </c>
      <c r="AL1216" s="143">
        <f t="shared" si="150"/>
        <v>10.135179856933508</v>
      </c>
      <c r="AM1216" s="143">
        <v>1</v>
      </c>
      <c r="AN1216" s="143">
        <v>26321</v>
      </c>
      <c r="AO1216" s="146" t="s">
        <v>774</v>
      </c>
      <c r="AP1216" s="26">
        <v>0</v>
      </c>
      <c r="AQ1216" s="141">
        <f t="shared" si="151"/>
        <v>12.091468078798769</v>
      </c>
      <c r="AR1216" s="145"/>
      <c r="AS1216" s="146"/>
      <c r="AT1216" s="145"/>
      <c r="AU1216" s="146"/>
      <c r="AV1216" s="145"/>
      <c r="AW1216" s="108"/>
      <c r="AX1216" s="144"/>
      <c r="AY1216" s="145"/>
      <c r="AZ1216" s="145"/>
      <c r="BA1216" s="145"/>
      <c r="BB1216" s="145"/>
      <c r="BC1216" s="145"/>
      <c r="BD1216" s="26"/>
      <c r="BE1216" s="144"/>
      <c r="BF1216" s="144"/>
      <c r="BG1216" s="144"/>
      <c r="BH1216" s="144"/>
      <c r="BI1216" s="144"/>
      <c r="BJ1216" s="144"/>
    </row>
    <row r="1217" spans="1:62" s="94" customFormat="1" ht="14.25" customHeight="1" x14ac:dyDescent="0.2">
      <c r="A1217" s="6">
        <v>1233</v>
      </c>
      <c r="B1217" s="88" t="s">
        <v>750</v>
      </c>
      <c r="D1217" s="120" t="s">
        <v>405</v>
      </c>
      <c r="E1217" s="120" t="s">
        <v>773</v>
      </c>
      <c r="F1217" s="120">
        <v>1093739.19673203</v>
      </c>
      <c r="G1217" s="120">
        <v>180.84109426084655</v>
      </c>
      <c r="H1217" s="110">
        <f t="shared" si="144"/>
        <v>154.3342375608849</v>
      </c>
      <c r="I1217" s="120">
        <v>101.48201094430161</v>
      </c>
      <c r="J1217" s="121">
        <v>0.85342459462378639</v>
      </c>
      <c r="K1217" s="121">
        <v>0.24665583751474521</v>
      </c>
      <c r="L1217" s="122">
        <v>0.4501</v>
      </c>
      <c r="M1217" s="123">
        <v>3.1984218383032701</v>
      </c>
      <c r="N1217" s="113">
        <f t="shared" si="145"/>
        <v>1.599210919151635</v>
      </c>
      <c r="O1217" s="113">
        <v>1</v>
      </c>
      <c r="P1217" s="123" t="s">
        <v>780</v>
      </c>
      <c r="Q1217" s="124">
        <v>9.6140000000000008</v>
      </c>
      <c r="R1217" s="123">
        <v>3.2859406558308852</v>
      </c>
      <c r="S1217" s="113">
        <f t="shared" si="146"/>
        <v>1.6429703279154426</v>
      </c>
      <c r="T1217" s="113">
        <v>1</v>
      </c>
      <c r="U1217" s="123" t="s">
        <v>780</v>
      </c>
      <c r="V1217" s="124">
        <v>0.15490000000000001</v>
      </c>
      <c r="W1217" s="114">
        <f t="shared" si="147"/>
        <v>5.8343085000000009E-4</v>
      </c>
      <c r="X1217" s="124">
        <v>0.75330000000000008</v>
      </c>
      <c r="Y1217" s="113">
        <f t="shared" si="148"/>
        <v>0.37665000000000004</v>
      </c>
      <c r="Z1217" s="113">
        <v>1</v>
      </c>
      <c r="AA1217" s="123" t="s">
        <v>780</v>
      </c>
      <c r="AB1217" s="121">
        <v>0.97336567312245481</v>
      </c>
      <c r="AC1217" s="120">
        <v>2395.5598175531027</v>
      </c>
      <c r="AD1217" s="120">
        <v>64.314527586517215</v>
      </c>
      <c r="AE1217" s="120">
        <v>2398.4888576094954</v>
      </c>
      <c r="AF1217" s="120">
        <v>30.68021031837452</v>
      </c>
      <c r="AG1217" s="120">
        <v>2400.9769338094652</v>
      </c>
      <c r="AH1217" s="120">
        <v>12.808403979958404</v>
      </c>
      <c r="AI1217" s="123">
        <v>99.774378663114945</v>
      </c>
      <c r="AJ1217" s="144" t="s">
        <v>771</v>
      </c>
      <c r="AK1217" s="143">
        <f t="shared" si="149"/>
        <v>2400.9769338094652</v>
      </c>
      <c r="AL1217" s="143">
        <f t="shared" si="150"/>
        <v>12.808403979958404</v>
      </c>
      <c r="AM1217" s="143">
        <v>1</v>
      </c>
      <c r="AN1217" s="143">
        <v>26321</v>
      </c>
      <c r="AO1217" s="146" t="s">
        <v>774</v>
      </c>
      <c r="AP1217" s="26">
        <v>0</v>
      </c>
      <c r="AQ1217" s="141">
        <f t="shared" si="151"/>
        <v>0.22562133688505526</v>
      </c>
      <c r="AR1217" s="145"/>
      <c r="AS1217" s="146"/>
      <c r="AT1217" s="145"/>
      <c r="AU1217" s="146"/>
      <c r="AV1217" s="145"/>
      <c r="AW1217" s="108"/>
      <c r="AX1217" s="144"/>
      <c r="AY1217" s="145"/>
      <c r="AZ1217" s="145"/>
      <c r="BA1217" s="145"/>
      <c r="BB1217" s="145"/>
      <c r="BC1217" s="145"/>
      <c r="BD1217" s="26"/>
      <c r="BE1217" s="144"/>
      <c r="BF1217" s="144"/>
      <c r="BG1217" s="144"/>
      <c r="BH1217" s="144"/>
      <c r="BI1217" s="144"/>
      <c r="BJ1217" s="144"/>
    </row>
    <row r="1218" spans="1:62" s="94" customFormat="1" ht="14.25" customHeight="1" x14ac:dyDescent="0.2">
      <c r="A1218" s="6">
        <v>1234</v>
      </c>
      <c r="B1218" s="88" t="s">
        <v>750</v>
      </c>
      <c r="D1218" s="120" t="s">
        <v>406</v>
      </c>
      <c r="E1218" s="120" t="s">
        <v>773</v>
      </c>
      <c r="F1218" s="120">
        <v>838525.684850708</v>
      </c>
      <c r="G1218" s="120">
        <v>137.18669528548594</v>
      </c>
      <c r="H1218" s="110">
        <f t="shared" si="144"/>
        <v>104.02055427453685</v>
      </c>
      <c r="I1218" s="120">
        <v>77.639632948016043</v>
      </c>
      <c r="J1218" s="121">
        <v>0.7582408342009388</v>
      </c>
      <c r="K1218" s="121" t="s">
        <v>560</v>
      </c>
      <c r="L1218" s="122">
        <v>0.46729999999999999</v>
      </c>
      <c r="M1218" s="123">
        <v>2.3372154057336827</v>
      </c>
      <c r="N1218" s="113">
        <f t="shared" si="145"/>
        <v>1.1686077028668413</v>
      </c>
      <c r="O1218" s="113">
        <v>1</v>
      </c>
      <c r="P1218" s="123" t="s">
        <v>780</v>
      </c>
      <c r="Q1218" s="124">
        <v>10.45</v>
      </c>
      <c r="R1218" s="123">
        <v>2.4090648296156432</v>
      </c>
      <c r="S1218" s="113">
        <f t="shared" si="146"/>
        <v>1.2045324148078216</v>
      </c>
      <c r="T1218" s="113">
        <v>1</v>
      </c>
      <c r="U1218" s="123" t="s">
        <v>780</v>
      </c>
      <c r="V1218" s="124">
        <v>0.1623</v>
      </c>
      <c r="W1218" s="114">
        <f t="shared" si="147"/>
        <v>4.7391599999999995E-4</v>
      </c>
      <c r="X1218" s="124">
        <v>0.58399999999999996</v>
      </c>
      <c r="Y1218" s="113">
        <f t="shared" si="148"/>
        <v>0.29199999999999998</v>
      </c>
      <c r="Z1218" s="113">
        <v>1</v>
      </c>
      <c r="AA1218" s="123" t="s">
        <v>780</v>
      </c>
      <c r="AB1218" s="121">
        <v>0.9701753879768259</v>
      </c>
      <c r="AC1218" s="120">
        <v>2471.6247320597818</v>
      </c>
      <c r="AD1218" s="120">
        <v>48.161817660886754</v>
      </c>
      <c r="AE1218" s="120">
        <v>2475.8123175629726</v>
      </c>
      <c r="AF1218" s="120">
        <v>22.574651980864019</v>
      </c>
      <c r="AG1218" s="120">
        <v>2479.2511763780462</v>
      </c>
      <c r="AH1218" s="120">
        <v>9.8502789285540526</v>
      </c>
      <c r="AI1218" s="123">
        <v>99.692389202395944</v>
      </c>
      <c r="AJ1218" s="144" t="s">
        <v>771</v>
      </c>
      <c r="AK1218" s="143">
        <f t="shared" si="149"/>
        <v>2479.2511763780462</v>
      </c>
      <c r="AL1218" s="143">
        <f t="shared" si="150"/>
        <v>9.8502789285540526</v>
      </c>
      <c r="AM1218" s="143">
        <v>1</v>
      </c>
      <c r="AN1218" s="143">
        <v>26321</v>
      </c>
      <c r="AO1218" s="146" t="s">
        <v>774</v>
      </c>
      <c r="AP1218" s="26">
        <v>0</v>
      </c>
      <c r="AQ1218" s="141">
        <f t="shared" si="151"/>
        <v>0.30761079760405607</v>
      </c>
      <c r="AR1218" s="145"/>
      <c r="AS1218" s="146"/>
      <c r="AT1218" s="145"/>
      <c r="AU1218" s="146"/>
      <c r="AV1218" s="145"/>
      <c r="AW1218" s="108"/>
      <c r="AX1218" s="144"/>
      <c r="AY1218" s="145"/>
      <c r="AZ1218" s="145"/>
      <c r="BA1218" s="145"/>
      <c r="BB1218" s="145"/>
      <c r="BC1218" s="145"/>
      <c r="BD1218" s="26"/>
      <c r="BE1218" s="144"/>
      <c r="BF1218" s="144"/>
      <c r="BG1218" s="144"/>
      <c r="BH1218" s="144"/>
      <c r="BI1218" s="144"/>
      <c r="BJ1218" s="144"/>
    </row>
    <row r="1219" spans="1:62" s="94" customFormat="1" ht="14.25" customHeight="1" x14ac:dyDescent="0.2">
      <c r="A1219" s="6">
        <v>1235</v>
      </c>
      <c r="B1219" s="88" t="s">
        <v>750</v>
      </c>
      <c r="D1219" s="120" t="s">
        <v>407</v>
      </c>
      <c r="E1219" s="120" t="s">
        <v>773</v>
      </c>
      <c r="F1219" s="120">
        <v>1020176.8414265929</v>
      </c>
      <c r="G1219" s="120">
        <v>243.94532413140163</v>
      </c>
      <c r="H1219" s="110">
        <f t="shared" ref="H1219:H1282" si="152">J1219*G1219</f>
        <v>134.13272018313711</v>
      </c>
      <c r="I1219" s="120">
        <v>97.097407871313976</v>
      </c>
      <c r="J1219" s="121">
        <v>0.54984747365309716</v>
      </c>
      <c r="K1219" s="121" t="s">
        <v>560</v>
      </c>
      <c r="L1219" s="122">
        <v>0.32720000000000005</v>
      </c>
      <c r="M1219" s="123">
        <v>5.3776344627971238</v>
      </c>
      <c r="N1219" s="113">
        <f t="shared" ref="N1219:N1282" si="153">M1219/2</f>
        <v>2.6888172313985619</v>
      </c>
      <c r="O1219" s="113">
        <v>1</v>
      </c>
      <c r="P1219" s="123" t="s">
        <v>780</v>
      </c>
      <c r="Q1219" s="124">
        <v>6.8819999999999997</v>
      </c>
      <c r="R1219" s="123">
        <v>5.4675075487464104</v>
      </c>
      <c r="S1219" s="113">
        <f t="shared" ref="S1219:S1282" si="154">R1219/2</f>
        <v>2.7337537743732052</v>
      </c>
      <c r="T1219" s="113">
        <v>1</v>
      </c>
      <c r="U1219" s="123" t="s">
        <v>780</v>
      </c>
      <c r="V1219" s="124">
        <v>0.1525</v>
      </c>
      <c r="W1219" s="114">
        <f t="shared" ref="W1219:W1282" si="155">(Y1219/100)*V1219</f>
        <v>7.5281624999999999E-4</v>
      </c>
      <c r="X1219" s="124">
        <v>0.98730000000000007</v>
      </c>
      <c r="Y1219" s="113">
        <f t="shared" ref="Y1219:Y1282" si="156">X1219/2</f>
        <v>0.49365000000000003</v>
      </c>
      <c r="Z1219" s="113">
        <v>1</v>
      </c>
      <c r="AA1219" s="123" t="s">
        <v>780</v>
      </c>
      <c r="AB1219" s="121">
        <v>0.9835623297914069</v>
      </c>
      <c r="AC1219" s="120">
        <v>1824.7108421496848</v>
      </c>
      <c r="AD1219" s="120">
        <v>86.032725980016721</v>
      </c>
      <c r="AE1219" s="120">
        <v>2096.2814135497115</v>
      </c>
      <c r="AF1219" s="120">
        <v>49.667498801868987</v>
      </c>
      <c r="AG1219" s="120">
        <v>2374.6366694887629</v>
      </c>
      <c r="AH1219" s="120">
        <v>16.83151118603827</v>
      </c>
      <c r="AI1219" s="123">
        <v>76.841685534255987</v>
      </c>
      <c r="AJ1219" s="144" t="s">
        <v>771</v>
      </c>
      <c r="AK1219" s="143">
        <f t="shared" ref="AK1219:AK1282" si="157">AG1219</f>
        <v>2374.6366694887629</v>
      </c>
      <c r="AL1219" s="143">
        <f t="shared" ref="AL1219:AL1282" si="158">AH1219</f>
        <v>16.83151118603827</v>
      </c>
      <c r="AM1219" s="143">
        <v>1</v>
      </c>
      <c r="AN1219" s="143">
        <v>26321</v>
      </c>
      <c r="AO1219" s="146" t="s">
        <v>774</v>
      </c>
      <c r="AP1219" s="26">
        <v>0</v>
      </c>
      <c r="AQ1219" s="141">
        <f t="shared" ref="AQ1219:AQ1282" si="159">100-AI1219</f>
        <v>23.158314465744013</v>
      </c>
      <c r="AR1219" s="145"/>
      <c r="AS1219" s="146"/>
      <c r="AT1219" s="145"/>
      <c r="AU1219" s="146"/>
      <c r="AV1219" s="145"/>
      <c r="AW1219" s="108"/>
      <c r="AX1219" s="144"/>
      <c r="AY1219" s="145"/>
      <c r="AZ1219" s="145"/>
      <c r="BA1219" s="145"/>
      <c r="BB1219" s="145"/>
      <c r="BC1219" s="145"/>
      <c r="BD1219" s="26"/>
      <c r="BE1219" s="144"/>
      <c r="BF1219" s="144"/>
      <c r="BG1219" s="144"/>
      <c r="BH1219" s="144"/>
      <c r="BI1219" s="144"/>
      <c r="BJ1219" s="144"/>
    </row>
    <row r="1220" spans="1:62" s="94" customFormat="1" ht="14.25" customHeight="1" x14ac:dyDescent="0.2">
      <c r="A1220" s="6">
        <v>1236</v>
      </c>
      <c r="B1220" s="88" t="s">
        <v>750</v>
      </c>
      <c r="D1220" s="120" t="s">
        <v>408</v>
      </c>
      <c r="E1220" s="120" t="s">
        <v>773</v>
      </c>
      <c r="F1220" s="120">
        <v>1160671.3867889363</v>
      </c>
      <c r="G1220" s="120">
        <v>207.63839295220109</v>
      </c>
      <c r="H1220" s="110">
        <f t="shared" si="152"/>
        <v>144.80349931075679</v>
      </c>
      <c r="I1220" s="120">
        <v>92.460397662412916</v>
      </c>
      <c r="J1220" s="121">
        <v>0.69738306703274733</v>
      </c>
      <c r="K1220" s="121" t="s">
        <v>560</v>
      </c>
      <c r="L1220" s="122">
        <v>0.36660000000000004</v>
      </c>
      <c r="M1220" s="123">
        <v>3.7111577472718014</v>
      </c>
      <c r="N1220" s="113">
        <f t="shared" si="153"/>
        <v>1.8555788736359007</v>
      </c>
      <c r="O1220" s="113">
        <v>1</v>
      </c>
      <c r="P1220" s="123" t="s">
        <v>780</v>
      </c>
      <c r="Q1220" s="124">
        <v>7.7969999999999997</v>
      </c>
      <c r="R1220" s="123">
        <v>3.7384931223996909</v>
      </c>
      <c r="S1220" s="113">
        <f t="shared" si="154"/>
        <v>1.8692465611998454</v>
      </c>
      <c r="T1220" s="113">
        <v>1</v>
      </c>
      <c r="U1220" s="123" t="s">
        <v>780</v>
      </c>
      <c r="V1220" s="124">
        <v>0.15430000000000002</v>
      </c>
      <c r="W1220" s="114">
        <f t="shared" si="155"/>
        <v>3.4817795000000008E-4</v>
      </c>
      <c r="X1220" s="124">
        <v>0.45130000000000003</v>
      </c>
      <c r="Y1220" s="113">
        <f t="shared" si="156"/>
        <v>0.22565000000000002</v>
      </c>
      <c r="Z1220" s="113">
        <v>1</v>
      </c>
      <c r="AA1220" s="123" t="s">
        <v>780</v>
      </c>
      <c r="AB1220" s="121">
        <v>0.99268813015487289</v>
      </c>
      <c r="AC1220" s="120">
        <v>2013.3896148141189</v>
      </c>
      <c r="AD1220" s="120">
        <v>64.498685568448536</v>
      </c>
      <c r="AE1220" s="120">
        <v>2207.8533069382916</v>
      </c>
      <c r="AF1220" s="120">
        <v>34.214929739764557</v>
      </c>
      <c r="AG1220" s="120">
        <v>2393.5973742418537</v>
      </c>
      <c r="AH1220" s="120">
        <v>7.6784005208880322</v>
      </c>
      <c r="AI1220" s="123">
        <v>84.115634336866634</v>
      </c>
      <c r="AJ1220" s="144" t="s">
        <v>771</v>
      </c>
      <c r="AK1220" s="143">
        <f t="shared" si="157"/>
        <v>2393.5973742418537</v>
      </c>
      <c r="AL1220" s="143">
        <f t="shared" si="158"/>
        <v>7.6784005208880322</v>
      </c>
      <c r="AM1220" s="143">
        <v>1</v>
      </c>
      <c r="AN1220" s="143">
        <v>26321</v>
      </c>
      <c r="AO1220" s="146" t="s">
        <v>774</v>
      </c>
      <c r="AP1220" s="26">
        <v>0</v>
      </c>
      <c r="AQ1220" s="141">
        <f t="shared" si="159"/>
        <v>15.884365663133366</v>
      </c>
      <c r="AR1220" s="145"/>
      <c r="AS1220" s="146"/>
      <c r="AT1220" s="145"/>
      <c r="AU1220" s="146"/>
      <c r="AV1220" s="145"/>
      <c r="AW1220" s="108"/>
      <c r="AX1220" s="144"/>
      <c r="AY1220" s="145"/>
      <c r="AZ1220" s="145"/>
      <c r="BA1220" s="145"/>
      <c r="BB1220" s="145"/>
      <c r="BC1220" s="145"/>
      <c r="BD1220" s="26"/>
      <c r="BE1220" s="144"/>
      <c r="BF1220" s="144"/>
      <c r="BG1220" s="144"/>
      <c r="BH1220" s="144"/>
      <c r="BI1220" s="144"/>
      <c r="BJ1220" s="144"/>
    </row>
    <row r="1221" spans="1:62" s="94" customFormat="1" ht="14.25" customHeight="1" x14ac:dyDescent="0.2">
      <c r="A1221" s="6">
        <v>1237</v>
      </c>
      <c r="B1221" s="88" t="s">
        <v>750</v>
      </c>
      <c r="D1221" s="120" t="s">
        <v>409</v>
      </c>
      <c r="E1221" s="120" t="s">
        <v>773</v>
      </c>
      <c r="F1221" s="120">
        <v>408432.1863242223</v>
      </c>
      <c r="G1221" s="120">
        <v>87.041960360965575</v>
      </c>
      <c r="H1221" s="110">
        <f t="shared" si="152"/>
        <v>51.602831651618963</v>
      </c>
      <c r="I1221" s="120">
        <v>34.689371568539464</v>
      </c>
      <c r="J1221" s="121">
        <v>0.59285006263209716</v>
      </c>
      <c r="K1221" s="121">
        <v>0.14403568934769861</v>
      </c>
      <c r="L1221" s="122">
        <v>0.33560000000000001</v>
      </c>
      <c r="M1221" s="123">
        <v>2.8062211192771249</v>
      </c>
      <c r="N1221" s="113">
        <f t="shared" si="153"/>
        <v>1.4031105596385625</v>
      </c>
      <c r="O1221" s="113">
        <v>1</v>
      </c>
      <c r="P1221" s="123" t="s">
        <v>780</v>
      </c>
      <c r="Q1221" s="124">
        <v>7.4550000000000001</v>
      </c>
      <c r="R1221" s="123">
        <v>2.9052998080121868</v>
      </c>
      <c r="S1221" s="113">
        <f t="shared" si="154"/>
        <v>1.4526499040060934</v>
      </c>
      <c r="T1221" s="113">
        <v>1</v>
      </c>
      <c r="U1221" s="123" t="s">
        <v>780</v>
      </c>
      <c r="V1221" s="124">
        <v>0.16110000000000002</v>
      </c>
      <c r="W1221" s="114">
        <f t="shared" si="155"/>
        <v>6.0597765000000017E-4</v>
      </c>
      <c r="X1221" s="124">
        <v>0.75230000000000008</v>
      </c>
      <c r="Y1221" s="113">
        <f t="shared" si="156"/>
        <v>0.37615000000000004</v>
      </c>
      <c r="Z1221" s="113">
        <v>1</v>
      </c>
      <c r="AA1221" s="123" t="s">
        <v>780</v>
      </c>
      <c r="AB1221" s="121">
        <v>0.96589725836148665</v>
      </c>
      <c r="AC1221" s="120">
        <v>1865.6195802716845</v>
      </c>
      <c r="AD1221" s="120">
        <v>45.61965282808228</v>
      </c>
      <c r="AE1221" s="120">
        <v>2167.5745558876433</v>
      </c>
      <c r="AF1221" s="120">
        <v>26.349750939266869</v>
      </c>
      <c r="AG1221" s="120">
        <v>2467.1492988929513</v>
      </c>
      <c r="AH1221" s="120">
        <v>12.704401933428658</v>
      </c>
      <c r="AI1221" s="123">
        <v>75.618430595538641</v>
      </c>
      <c r="AJ1221" s="144" t="s">
        <v>771</v>
      </c>
      <c r="AK1221" s="143">
        <f t="shared" si="157"/>
        <v>2467.1492988929513</v>
      </c>
      <c r="AL1221" s="143">
        <f t="shared" si="158"/>
        <v>12.704401933428658</v>
      </c>
      <c r="AM1221" s="143">
        <v>1</v>
      </c>
      <c r="AN1221" s="143">
        <v>26321</v>
      </c>
      <c r="AO1221" s="146" t="s">
        <v>774</v>
      </c>
      <c r="AP1221" s="26">
        <v>0</v>
      </c>
      <c r="AQ1221" s="141">
        <f t="shared" si="159"/>
        <v>24.381569404461359</v>
      </c>
      <c r="AR1221" s="145"/>
      <c r="AS1221" s="146"/>
      <c r="AT1221" s="145"/>
      <c r="AU1221" s="146"/>
      <c r="AV1221" s="145"/>
      <c r="AW1221" s="108"/>
      <c r="AX1221" s="144"/>
      <c r="AY1221" s="145"/>
      <c r="AZ1221" s="145"/>
      <c r="BA1221" s="145"/>
      <c r="BB1221" s="145"/>
      <c r="BC1221" s="145"/>
      <c r="BD1221" s="26"/>
      <c r="BE1221" s="144"/>
      <c r="BF1221" s="144"/>
      <c r="BG1221" s="144"/>
      <c r="BH1221" s="144"/>
      <c r="BI1221" s="144"/>
      <c r="BJ1221" s="144"/>
    </row>
    <row r="1222" spans="1:62" s="94" customFormat="1" ht="14.25" customHeight="1" x14ac:dyDescent="0.2">
      <c r="A1222" s="6">
        <v>1238</v>
      </c>
      <c r="B1222" s="88" t="s">
        <v>750</v>
      </c>
      <c r="D1222" s="120" t="s">
        <v>410</v>
      </c>
      <c r="E1222" s="120" t="s">
        <v>773</v>
      </c>
      <c r="F1222" s="120">
        <v>963299.5670031138</v>
      </c>
      <c r="G1222" s="120">
        <v>205.03582095257445</v>
      </c>
      <c r="H1222" s="110">
        <f t="shared" si="152"/>
        <v>88.104656818593782</v>
      </c>
      <c r="I1222" s="120">
        <v>81.218718106808765</v>
      </c>
      <c r="J1222" s="121">
        <v>0.42970372888634284</v>
      </c>
      <c r="K1222" s="121">
        <v>0.15092003553641309</v>
      </c>
      <c r="L1222" s="122">
        <v>0.34770000000000006</v>
      </c>
      <c r="M1222" s="123">
        <v>2.7623038759623815</v>
      </c>
      <c r="N1222" s="113">
        <f t="shared" si="153"/>
        <v>1.3811519379811907</v>
      </c>
      <c r="O1222" s="113">
        <v>1</v>
      </c>
      <c r="P1222" s="123" t="s">
        <v>780</v>
      </c>
      <c r="Q1222" s="124">
        <v>7.681</v>
      </c>
      <c r="R1222" s="123">
        <v>2.816627546536314</v>
      </c>
      <c r="S1222" s="113">
        <f t="shared" si="154"/>
        <v>1.408313773268157</v>
      </c>
      <c r="T1222" s="113">
        <v>1</v>
      </c>
      <c r="U1222" s="123" t="s">
        <v>780</v>
      </c>
      <c r="V1222" s="124">
        <v>0.16020000000000001</v>
      </c>
      <c r="W1222" s="114">
        <f t="shared" si="155"/>
        <v>4.4095049999999997E-4</v>
      </c>
      <c r="X1222" s="124">
        <v>0.55049999999999999</v>
      </c>
      <c r="Y1222" s="113">
        <f t="shared" si="156"/>
        <v>0.27524999999999999</v>
      </c>
      <c r="Z1222" s="113">
        <v>1</v>
      </c>
      <c r="AA1222" s="123" t="s">
        <v>780</v>
      </c>
      <c r="AB1222" s="121">
        <v>0.98071322186679033</v>
      </c>
      <c r="AC1222" s="120">
        <v>1923.397686931922</v>
      </c>
      <c r="AD1222" s="120">
        <v>46.101247793385255</v>
      </c>
      <c r="AE1222" s="120">
        <v>2194.3688943292955</v>
      </c>
      <c r="AF1222" s="120">
        <v>25.625677165639445</v>
      </c>
      <c r="AG1222" s="120">
        <v>2458.1524255584354</v>
      </c>
      <c r="AH1222" s="120">
        <v>9.3057656162984195</v>
      </c>
      <c r="AI1222" s="123">
        <v>78.24566397647088</v>
      </c>
      <c r="AJ1222" s="144" t="s">
        <v>771</v>
      </c>
      <c r="AK1222" s="143">
        <f t="shared" si="157"/>
        <v>2458.1524255584354</v>
      </c>
      <c r="AL1222" s="143">
        <f t="shared" si="158"/>
        <v>9.3057656162984195</v>
      </c>
      <c r="AM1222" s="143">
        <v>1</v>
      </c>
      <c r="AN1222" s="143">
        <v>26321</v>
      </c>
      <c r="AO1222" s="146" t="s">
        <v>774</v>
      </c>
      <c r="AP1222" s="26">
        <v>0</v>
      </c>
      <c r="AQ1222" s="141">
        <f t="shared" si="159"/>
        <v>21.75433602352912</v>
      </c>
      <c r="AR1222" s="145"/>
      <c r="AS1222" s="146"/>
      <c r="AT1222" s="145"/>
      <c r="AU1222" s="146"/>
      <c r="AV1222" s="145"/>
      <c r="AW1222" s="108"/>
      <c r="AX1222" s="144"/>
      <c r="AY1222" s="145"/>
      <c r="AZ1222" s="145"/>
      <c r="BA1222" s="145"/>
      <c r="BB1222" s="145"/>
      <c r="BC1222" s="145"/>
      <c r="BD1222" s="26"/>
      <c r="BE1222" s="144"/>
      <c r="BF1222" s="144"/>
      <c r="BG1222" s="144"/>
      <c r="BH1222" s="144"/>
      <c r="BI1222" s="144"/>
      <c r="BJ1222" s="144"/>
    </row>
    <row r="1223" spans="1:62" s="94" customFormat="1" ht="14.25" customHeight="1" x14ac:dyDescent="0.2">
      <c r="A1223" s="6">
        <v>1239</v>
      </c>
      <c r="B1223" s="88" t="s">
        <v>750</v>
      </c>
      <c r="D1223" s="120" t="s">
        <v>411</v>
      </c>
      <c r="E1223" s="120" t="s">
        <v>773</v>
      </c>
      <c r="F1223" s="120">
        <v>2054073.463698898</v>
      </c>
      <c r="G1223" s="120">
        <v>640.83830815068609</v>
      </c>
      <c r="H1223" s="110">
        <f t="shared" si="152"/>
        <v>417.15006759259285</v>
      </c>
      <c r="I1223" s="120">
        <v>228.72070004996905</v>
      </c>
      <c r="J1223" s="121">
        <v>0.65094433695200471</v>
      </c>
      <c r="K1223" s="121">
        <v>0.12977689520299304</v>
      </c>
      <c r="L1223" s="122">
        <v>0.29310000000000003</v>
      </c>
      <c r="M1223" s="123">
        <v>3.4391631565533314</v>
      </c>
      <c r="N1223" s="113">
        <f t="shared" si="153"/>
        <v>1.7195815782766657</v>
      </c>
      <c r="O1223" s="113">
        <v>1</v>
      </c>
      <c r="P1223" s="123" t="s">
        <v>780</v>
      </c>
      <c r="Q1223" s="124">
        <v>6.47</v>
      </c>
      <c r="R1223" s="123">
        <v>3.4997131778204502</v>
      </c>
      <c r="S1223" s="113">
        <f t="shared" si="154"/>
        <v>1.7498565889102251</v>
      </c>
      <c r="T1223" s="113">
        <v>1</v>
      </c>
      <c r="U1223" s="123" t="s">
        <v>780</v>
      </c>
      <c r="V1223" s="124">
        <v>0.16010000000000002</v>
      </c>
      <c r="W1223" s="114">
        <f t="shared" si="155"/>
        <v>5.1888410000000009E-4</v>
      </c>
      <c r="X1223" s="124">
        <v>0.6482</v>
      </c>
      <c r="Y1223" s="113">
        <f t="shared" si="156"/>
        <v>0.3241</v>
      </c>
      <c r="Z1223" s="113">
        <v>1</v>
      </c>
      <c r="AA1223" s="123" t="s">
        <v>780</v>
      </c>
      <c r="AB1223" s="121">
        <v>0.98269857608593281</v>
      </c>
      <c r="AC1223" s="120">
        <v>1657.0068403969474</v>
      </c>
      <c r="AD1223" s="120">
        <v>50.449175546197921</v>
      </c>
      <c r="AE1223" s="120">
        <v>2041.7760573809485</v>
      </c>
      <c r="AF1223" s="120">
        <v>31.254271206889825</v>
      </c>
      <c r="AG1223" s="120">
        <v>2456.5938895864547</v>
      </c>
      <c r="AH1223" s="120">
        <v>10.958525031181253</v>
      </c>
      <c r="AI1223" s="123">
        <v>67.451394690063708</v>
      </c>
      <c r="AJ1223" s="144" t="s">
        <v>771</v>
      </c>
      <c r="AK1223" s="143">
        <f t="shared" si="157"/>
        <v>2456.5938895864547</v>
      </c>
      <c r="AL1223" s="143">
        <f t="shared" si="158"/>
        <v>10.958525031181253</v>
      </c>
      <c r="AM1223" s="143">
        <v>1</v>
      </c>
      <c r="AN1223" s="143">
        <v>26321</v>
      </c>
      <c r="AO1223" s="146" t="s">
        <v>774</v>
      </c>
      <c r="AP1223" s="26">
        <v>0</v>
      </c>
      <c r="AQ1223" s="141">
        <f t="shared" si="159"/>
        <v>32.548605309936292</v>
      </c>
      <c r="AR1223" s="145"/>
      <c r="AS1223" s="146"/>
      <c r="AT1223" s="145"/>
      <c r="AU1223" s="146"/>
      <c r="AV1223" s="145"/>
      <c r="AW1223" s="108"/>
      <c r="AX1223" s="144"/>
      <c r="AY1223" s="145"/>
      <c r="AZ1223" s="145"/>
      <c r="BA1223" s="145"/>
      <c r="BB1223" s="145"/>
      <c r="BC1223" s="145"/>
      <c r="BD1223" s="26"/>
      <c r="BE1223" s="144"/>
      <c r="BF1223" s="144"/>
      <c r="BG1223" s="144"/>
      <c r="BH1223" s="144"/>
      <c r="BI1223" s="144"/>
      <c r="BJ1223" s="144"/>
    </row>
    <row r="1224" spans="1:62" s="94" customFormat="1" ht="14.25" customHeight="1" x14ac:dyDescent="0.2">
      <c r="A1224" s="6">
        <v>1240</v>
      </c>
      <c r="B1224" s="88" t="s">
        <v>750</v>
      </c>
      <c r="D1224" s="120" t="s">
        <v>412</v>
      </c>
      <c r="E1224" s="120" t="s">
        <v>773</v>
      </c>
      <c r="F1224" s="120">
        <v>2346112.374696523</v>
      </c>
      <c r="G1224" s="120">
        <v>594.02720361580634</v>
      </c>
      <c r="H1224" s="110">
        <f t="shared" si="152"/>
        <v>301.70184662165553</v>
      </c>
      <c r="I1224" s="120">
        <v>296.84638018449374</v>
      </c>
      <c r="J1224" s="121">
        <v>0.50789230659002704</v>
      </c>
      <c r="K1224" s="121" t="s">
        <v>560</v>
      </c>
      <c r="L1224" s="122">
        <v>0.43580000000000002</v>
      </c>
      <c r="M1224" s="123">
        <v>2.4910380575697628</v>
      </c>
      <c r="N1224" s="113">
        <f t="shared" si="153"/>
        <v>1.2455190287848814</v>
      </c>
      <c r="O1224" s="113">
        <v>1</v>
      </c>
      <c r="P1224" s="123" t="s">
        <v>780</v>
      </c>
      <c r="Q1224" s="124">
        <v>8.9580000000000002</v>
      </c>
      <c r="R1224" s="123">
        <v>2.5448231586504031</v>
      </c>
      <c r="S1224" s="113">
        <f t="shared" si="154"/>
        <v>1.2724115793252015</v>
      </c>
      <c r="T1224" s="113">
        <v>1</v>
      </c>
      <c r="U1224" s="123" t="s">
        <v>780</v>
      </c>
      <c r="V1224" s="124">
        <v>0.14909999999999998</v>
      </c>
      <c r="W1224" s="114">
        <f t="shared" si="155"/>
        <v>3.8795819999999989E-4</v>
      </c>
      <c r="X1224" s="124">
        <v>0.52039999999999997</v>
      </c>
      <c r="Y1224" s="113">
        <f t="shared" si="156"/>
        <v>0.26019999999999999</v>
      </c>
      <c r="Z1224" s="113">
        <v>1</v>
      </c>
      <c r="AA1224" s="123" t="s">
        <v>780</v>
      </c>
      <c r="AB1224" s="121">
        <v>0.97886489640829732</v>
      </c>
      <c r="AC1224" s="120">
        <v>2331.7296545121703</v>
      </c>
      <c r="AD1224" s="120">
        <v>48.924482786047065</v>
      </c>
      <c r="AE1224" s="120">
        <v>2333.7343699460589</v>
      </c>
      <c r="AF1224" s="120">
        <v>23.51503968119323</v>
      </c>
      <c r="AG1224" s="120">
        <v>2335.4878509951204</v>
      </c>
      <c r="AH1224" s="120">
        <v>8.9090233104390872</v>
      </c>
      <c r="AI1224" s="123">
        <v>99.839083021504521</v>
      </c>
      <c r="AJ1224" s="144" t="s">
        <v>771</v>
      </c>
      <c r="AK1224" s="143">
        <f t="shared" si="157"/>
        <v>2335.4878509951204</v>
      </c>
      <c r="AL1224" s="143">
        <f t="shared" si="158"/>
        <v>8.9090233104390872</v>
      </c>
      <c r="AM1224" s="143">
        <v>1</v>
      </c>
      <c r="AN1224" s="143">
        <v>26321</v>
      </c>
      <c r="AO1224" s="146" t="s">
        <v>774</v>
      </c>
      <c r="AP1224" s="26">
        <v>0</v>
      </c>
      <c r="AQ1224" s="141">
        <f t="shared" si="159"/>
        <v>0.1609169784954787</v>
      </c>
      <c r="AR1224" s="145"/>
      <c r="AS1224" s="146"/>
      <c r="AT1224" s="145"/>
      <c r="AU1224" s="146"/>
      <c r="AV1224" s="145"/>
      <c r="AW1224" s="108"/>
      <c r="AX1224" s="144"/>
      <c r="AY1224" s="145"/>
      <c r="AZ1224" s="145"/>
      <c r="BA1224" s="145"/>
      <c r="BB1224" s="145"/>
      <c r="BC1224" s="145"/>
      <c r="BD1224" s="26"/>
      <c r="BE1224" s="144"/>
      <c r="BF1224" s="144"/>
      <c r="BG1224" s="144"/>
      <c r="BH1224" s="144"/>
      <c r="BI1224" s="144"/>
      <c r="BJ1224" s="144"/>
    </row>
    <row r="1225" spans="1:62" s="37" customFormat="1" ht="14.25" customHeight="1" x14ac:dyDescent="0.2">
      <c r="A1225" s="6">
        <v>1242</v>
      </c>
      <c r="B1225" s="88" t="s">
        <v>751</v>
      </c>
      <c r="D1225" s="120" t="s">
        <v>255</v>
      </c>
      <c r="E1225" s="120" t="s">
        <v>773</v>
      </c>
      <c r="F1225" s="120">
        <v>322884.20575492561</v>
      </c>
      <c r="G1225" s="120">
        <v>717.81101916345244</v>
      </c>
      <c r="H1225" s="110">
        <f t="shared" si="152"/>
        <v>336.92726311264869</v>
      </c>
      <c r="I1225" s="120">
        <v>93.304554972964254</v>
      </c>
      <c r="J1225" s="121">
        <v>0.46938156996434616</v>
      </c>
      <c r="K1225" s="121">
        <v>2.7817258863036511</v>
      </c>
      <c r="L1225" s="122">
        <v>0.1009</v>
      </c>
      <c r="M1225" s="123">
        <v>5.1315018789598357</v>
      </c>
      <c r="N1225" s="113">
        <f t="shared" si="153"/>
        <v>2.5657509394799178</v>
      </c>
      <c r="O1225" s="113">
        <v>1</v>
      </c>
      <c r="P1225" s="123" t="s">
        <v>780</v>
      </c>
      <c r="Q1225" s="124">
        <v>2.3980000000000001</v>
      </c>
      <c r="R1225" s="123">
        <v>5.4836559678789527</v>
      </c>
      <c r="S1225" s="113">
        <f t="shared" si="154"/>
        <v>2.7418279839394764</v>
      </c>
      <c r="T1225" s="113">
        <v>1</v>
      </c>
      <c r="U1225" s="123" t="s">
        <v>780</v>
      </c>
      <c r="V1225" s="124">
        <v>0.1724</v>
      </c>
      <c r="W1225" s="114">
        <f t="shared" si="155"/>
        <v>1.6662459999999999E-3</v>
      </c>
      <c r="X1225" s="124">
        <v>1.9330000000000001</v>
      </c>
      <c r="Y1225" s="113">
        <f t="shared" si="156"/>
        <v>0.96650000000000003</v>
      </c>
      <c r="Z1225" s="113">
        <v>1</v>
      </c>
      <c r="AA1225" s="123" t="s">
        <v>780</v>
      </c>
      <c r="AB1225" s="121">
        <v>0.93578114838314186</v>
      </c>
      <c r="AC1225" s="120">
        <v>619.74570560963662</v>
      </c>
      <c r="AD1225" s="120">
        <v>30.392926803610749</v>
      </c>
      <c r="AE1225" s="120">
        <v>1242.1339704884504</v>
      </c>
      <c r="AF1225" s="120">
        <v>40.076677845171162</v>
      </c>
      <c r="AG1225" s="120">
        <v>2580.892042459509</v>
      </c>
      <c r="AH1225" s="120">
        <v>32.287376804807494</v>
      </c>
      <c r="AI1225" s="123">
        <v>24.012848868294327</v>
      </c>
      <c r="AJ1225" s="144" t="s">
        <v>771</v>
      </c>
      <c r="AK1225" s="143">
        <f t="shared" si="157"/>
        <v>2580.892042459509</v>
      </c>
      <c r="AL1225" s="143">
        <f t="shared" si="158"/>
        <v>32.287376804807494</v>
      </c>
      <c r="AM1225" s="143">
        <v>1</v>
      </c>
      <c r="AN1225" s="143">
        <v>26321</v>
      </c>
      <c r="AO1225" s="146" t="s">
        <v>774</v>
      </c>
      <c r="AP1225" s="26">
        <v>0</v>
      </c>
      <c r="AQ1225" s="141">
        <f t="shared" si="159"/>
        <v>75.987151131705673</v>
      </c>
      <c r="AR1225" s="145"/>
      <c r="AS1225" s="146"/>
      <c r="AT1225" s="145"/>
      <c r="AU1225" s="146"/>
      <c r="AV1225" s="145"/>
      <c r="AW1225" s="108"/>
      <c r="AX1225" s="144"/>
      <c r="AY1225" s="145"/>
      <c r="AZ1225" s="145"/>
      <c r="BA1225" s="145"/>
      <c r="BB1225" s="145"/>
      <c r="BC1225" s="145"/>
      <c r="BD1225" s="26"/>
      <c r="BE1225" s="144"/>
      <c r="BF1225" s="144"/>
      <c r="BG1225" s="144"/>
      <c r="BH1225" s="144"/>
      <c r="BI1225" s="144"/>
      <c r="BJ1225" s="144"/>
    </row>
    <row r="1226" spans="1:62" s="37" customFormat="1" ht="14.25" customHeight="1" x14ac:dyDescent="0.2">
      <c r="A1226" s="6">
        <v>1243</v>
      </c>
      <c r="B1226" s="88" t="s">
        <v>751</v>
      </c>
      <c r="D1226" s="120" t="s">
        <v>256</v>
      </c>
      <c r="E1226" s="120" t="s">
        <v>773</v>
      </c>
      <c r="F1226" s="120">
        <v>362587.4216833057</v>
      </c>
      <c r="G1226" s="120">
        <v>1694.9959466757771</v>
      </c>
      <c r="H1226" s="110">
        <f t="shared" si="152"/>
        <v>829.57923202747747</v>
      </c>
      <c r="I1226" s="120">
        <v>157.70092671796218</v>
      </c>
      <c r="J1226" s="121">
        <v>0.48942844592309898</v>
      </c>
      <c r="K1226" s="121">
        <v>3.7581375387108333</v>
      </c>
      <c r="L1226" s="122">
        <v>8.1890000000000004E-2</v>
      </c>
      <c r="M1226" s="123">
        <v>8.0089024772440283</v>
      </c>
      <c r="N1226" s="113">
        <f t="shared" si="153"/>
        <v>4.0044512386220141</v>
      </c>
      <c r="O1226" s="113">
        <v>1</v>
      </c>
      <c r="P1226" s="123" t="s">
        <v>780</v>
      </c>
      <c r="Q1226" s="124">
        <v>1.111</v>
      </c>
      <c r="R1226" s="123">
        <v>25.924426916384576</v>
      </c>
      <c r="S1226" s="113">
        <f t="shared" si="154"/>
        <v>12.962213458192288</v>
      </c>
      <c r="T1226" s="113">
        <v>1</v>
      </c>
      <c r="U1226" s="123" t="s">
        <v>780</v>
      </c>
      <c r="V1226" s="124">
        <v>9.8390000000000005E-2</v>
      </c>
      <c r="W1226" s="114">
        <f t="shared" si="155"/>
        <v>1.2131487000000002E-2</v>
      </c>
      <c r="X1226" s="124">
        <v>24.66</v>
      </c>
      <c r="Y1226" s="113">
        <f t="shared" si="156"/>
        <v>12.33</v>
      </c>
      <c r="Z1226" s="113">
        <v>1</v>
      </c>
      <c r="AA1226" s="123" t="s">
        <v>780</v>
      </c>
      <c r="AB1226" s="121">
        <v>0.30893267199601226</v>
      </c>
      <c r="AC1226" s="120">
        <v>507.41610640859375</v>
      </c>
      <c r="AD1226" s="120">
        <v>39.199165607254827</v>
      </c>
      <c r="AE1226" s="120">
        <v>758.65189136601634</v>
      </c>
      <c r="AF1226" s="120">
        <v>148.94548726527387</v>
      </c>
      <c r="AG1226" s="120">
        <v>1593.8691675308637</v>
      </c>
      <c r="AH1226" s="120">
        <v>460.43545174817615</v>
      </c>
      <c r="AI1226" s="123">
        <v>31.835492946679899</v>
      </c>
      <c r="AJ1226" s="144" t="s">
        <v>771</v>
      </c>
      <c r="AK1226" s="143">
        <f t="shared" si="157"/>
        <v>1593.8691675308637</v>
      </c>
      <c r="AL1226" s="143">
        <f t="shared" si="158"/>
        <v>460.43545174817615</v>
      </c>
      <c r="AM1226" s="143">
        <v>1</v>
      </c>
      <c r="AN1226" s="143">
        <v>26321</v>
      </c>
      <c r="AO1226" s="146" t="s">
        <v>774</v>
      </c>
      <c r="AP1226" s="26">
        <v>0</v>
      </c>
      <c r="AQ1226" s="141">
        <f t="shared" si="159"/>
        <v>68.164507053320108</v>
      </c>
      <c r="AR1226" s="145"/>
      <c r="AS1226" s="146"/>
      <c r="AT1226" s="145"/>
      <c r="AU1226" s="146"/>
      <c r="AV1226" s="145"/>
      <c r="AW1226" s="108"/>
      <c r="AX1226" s="144"/>
      <c r="AY1226" s="145"/>
      <c r="AZ1226" s="145"/>
      <c r="BA1226" s="145"/>
      <c r="BB1226" s="145"/>
      <c r="BC1226" s="145"/>
      <c r="BD1226" s="26"/>
      <c r="BE1226" s="144"/>
      <c r="BF1226" s="144"/>
      <c r="BG1226" s="144"/>
      <c r="BH1226" s="144"/>
      <c r="BI1226" s="144"/>
      <c r="BJ1226" s="144"/>
    </row>
    <row r="1227" spans="1:62" s="37" customFormat="1" ht="14.25" customHeight="1" x14ac:dyDescent="0.2">
      <c r="A1227" s="6">
        <v>1244</v>
      </c>
      <c r="B1227" s="88" t="s">
        <v>751</v>
      </c>
      <c r="D1227" s="120" t="s">
        <v>257</v>
      </c>
      <c r="E1227" s="120" t="s">
        <v>773</v>
      </c>
      <c r="F1227" s="120">
        <v>191508.70319642071</v>
      </c>
      <c r="G1227" s="120">
        <v>75.765276301061348</v>
      </c>
      <c r="H1227" s="110">
        <f t="shared" si="152"/>
        <v>41.727301991793155</v>
      </c>
      <c r="I1227" s="120">
        <v>46.362015700225768</v>
      </c>
      <c r="J1227" s="121">
        <v>0.55074440467933228</v>
      </c>
      <c r="K1227" s="121" t="s">
        <v>560</v>
      </c>
      <c r="L1227" s="122">
        <v>0.53100000000000003</v>
      </c>
      <c r="M1227" s="123">
        <v>4.3416129898703524</v>
      </c>
      <c r="N1227" s="113">
        <f t="shared" si="153"/>
        <v>2.1708064949351762</v>
      </c>
      <c r="O1227" s="113">
        <v>1</v>
      </c>
      <c r="P1227" s="123" t="s">
        <v>780</v>
      </c>
      <c r="Q1227" s="124">
        <v>13.92</v>
      </c>
      <c r="R1227" s="123">
        <v>4.4594331890809986</v>
      </c>
      <c r="S1227" s="113">
        <f t="shared" si="154"/>
        <v>2.2297165945404993</v>
      </c>
      <c r="T1227" s="113">
        <v>1</v>
      </c>
      <c r="U1227" s="123" t="s">
        <v>780</v>
      </c>
      <c r="V1227" s="124">
        <v>0.19010000000000002</v>
      </c>
      <c r="W1227" s="114">
        <f t="shared" si="155"/>
        <v>9.6760900000000003E-4</v>
      </c>
      <c r="X1227" s="124">
        <v>1.018</v>
      </c>
      <c r="Y1227" s="113">
        <f t="shared" si="156"/>
        <v>0.50900000000000001</v>
      </c>
      <c r="Z1227" s="113">
        <v>1</v>
      </c>
      <c r="AA1227" s="123" t="s">
        <v>780</v>
      </c>
      <c r="AB1227" s="121">
        <v>0.97357955726321199</v>
      </c>
      <c r="AC1227" s="120">
        <v>2745.7665158682812</v>
      </c>
      <c r="AD1227" s="120">
        <v>97.812033596468154</v>
      </c>
      <c r="AE1227" s="120">
        <v>2743.9410254336713</v>
      </c>
      <c r="AF1227" s="120">
        <v>43.148384833397813</v>
      </c>
      <c r="AG1227" s="120">
        <v>2742.5980456164411</v>
      </c>
      <c r="AH1227" s="120">
        <v>16.746674716955972</v>
      </c>
      <c r="AI1227" s="123">
        <v>100.11552805767161</v>
      </c>
      <c r="AJ1227" s="144" t="s">
        <v>771</v>
      </c>
      <c r="AK1227" s="143">
        <f t="shared" si="157"/>
        <v>2742.5980456164411</v>
      </c>
      <c r="AL1227" s="143">
        <f t="shared" si="158"/>
        <v>16.746674716955972</v>
      </c>
      <c r="AM1227" s="143">
        <v>1</v>
      </c>
      <c r="AN1227" s="143">
        <v>26321</v>
      </c>
      <c r="AO1227" s="146" t="s">
        <v>774</v>
      </c>
      <c r="AP1227" s="26">
        <v>0</v>
      </c>
      <c r="AQ1227" s="141">
        <f t="shared" si="159"/>
        <v>-0.1155280576716109</v>
      </c>
      <c r="AR1227" s="145"/>
      <c r="AS1227" s="146"/>
      <c r="AT1227" s="145"/>
      <c r="AU1227" s="146"/>
      <c r="AV1227" s="145"/>
      <c r="AW1227" s="108"/>
      <c r="AX1227" s="144"/>
      <c r="AY1227" s="145"/>
      <c r="AZ1227" s="145"/>
      <c r="BA1227" s="145"/>
      <c r="BB1227" s="145"/>
      <c r="BC1227" s="145"/>
      <c r="BD1227" s="26"/>
      <c r="BE1227" s="144"/>
      <c r="BF1227" s="144"/>
      <c r="BG1227" s="144"/>
      <c r="BH1227" s="144"/>
      <c r="BI1227" s="144"/>
      <c r="BJ1227" s="144"/>
    </row>
    <row r="1228" spans="1:62" s="37" customFormat="1" ht="14.25" customHeight="1" x14ac:dyDescent="0.2">
      <c r="A1228" s="6">
        <v>1245</v>
      </c>
      <c r="B1228" s="88" t="s">
        <v>751</v>
      </c>
      <c r="D1228" s="120" t="s">
        <v>258</v>
      </c>
      <c r="E1228" s="120" t="s">
        <v>773</v>
      </c>
      <c r="F1228" s="120">
        <v>277181.87142211379</v>
      </c>
      <c r="G1228" s="120">
        <v>149.99163171805509</v>
      </c>
      <c r="H1228" s="110">
        <f t="shared" si="152"/>
        <v>100.94198327589055</v>
      </c>
      <c r="I1228" s="120">
        <v>81.212491511872798</v>
      </c>
      <c r="J1228" s="121">
        <v>0.67298409997722397</v>
      </c>
      <c r="K1228" s="121" t="s">
        <v>560</v>
      </c>
      <c r="L1228" s="122">
        <v>0.46729999999999999</v>
      </c>
      <c r="M1228" s="123">
        <v>2.4338974371659097</v>
      </c>
      <c r="N1228" s="113">
        <f t="shared" si="153"/>
        <v>1.2169487185829548</v>
      </c>
      <c r="O1228" s="113">
        <v>1</v>
      </c>
      <c r="P1228" s="123" t="s">
        <v>780</v>
      </c>
      <c r="Q1228" s="124">
        <v>10.48</v>
      </c>
      <c r="R1228" s="123">
        <v>2.6249419290697276</v>
      </c>
      <c r="S1228" s="113">
        <f t="shared" si="154"/>
        <v>1.3124709645348638</v>
      </c>
      <c r="T1228" s="113">
        <v>1</v>
      </c>
      <c r="U1228" s="123" t="s">
        <v>780</v>
      </c>
      <c r="V1228" s="124">
        <v>0.16270000000000001</v>
      </c>
      <c r="W1228" s="114">
        <f t="shared" si="155"/>
        <v>7.9975184999999999E-4</v>
      </c>
      <c r="X1228" s="124">
        <v>0.98309999999999997</v>
      </c>
      <c r="Y1228" s="113">
        <f t="shared" si="156"/>
        <v>0.49154999999999999</v>
      </c>
      <c r="Z1228" s="113">
        <v>1</v>
      </c>
      <c r="AA1228" s="123" t="s">
        <v>780</v>
      </c>
      <c r="AB1228" s="121">
        <v>0.92721953587311412</v>
      </c>
      <c r="AC1228" s="120">
        <v>2471.9133797282825</v>
      </c>
      <c r="AD1228" s="120">
        <v>50.166691848395203</v>
      </c>
      <c r="AE1228" s="120">
        <v>2478.272950642795</v>
      </c>
      <c r="AF1228" s="120">
        <v>24.62806308205154</v>
      </c>
      <c r="AG1228" s="120">
        <v>2483.4913193613065</v>
      </c>
      <c r="AH1228" s="120">
        <v>16.575565992566556</v>
      </c>
      <c r="AI1228" s="123">
        <v>99.533803901678169</v>
      </c>
      <c r="AJ1228" s="144" t="s">
        <v>771</v>
      </c>
      <c r="AK1228" s="143">
        <f t="shared" si="157"/>
        <v>2483.4913193613065</v>
      </c>
      <c r="AL1228" s="143">
        <f t="shared" si="158"/>
        <v>16.575565992566556</v>
      </c>
      <c r="AM1228" s="143">
        <v>1</v>
      </c>
      <c r="AN1228" s="143">
        <v>26321</v>
      </c>
      <c r="AO1228" s="146" t="s">
        <v>774</v>
      </c>
      <c r="AP1228" s="26">
        <v>0</v>
      </c>
      <c r="AQ1228" s="141">
        <f t="shared" si="159"/>
        <v>0.46619609832183073</v>
      </c>
      <c r="AR1228" s="145"/>
      <c r="AS1228" s="146"/>
      <c r="AT1228" s="145"/>
      <c r="AU1228" s="146"/>
      <c r="AV1228" s="145"/>
      <c r="AW1228" s="108"/>
      <c r="AX1228" s="144"/>
      <c r="AY1228" s="145"/>
      <c r="AZ1228" s="145"/>
      <c r="BA1228" s="145"/>
      <c r="BB1228" s="145"/>
      <c r="BC1228" s="145"/>
      <c r="BD1228" s="26"/>
      <c r="BE1228" s="144"/>
      <c r="BF1228" s="144"/>
      <c r="BG1228" s="144"/>
      <c r="BH1228" s="144"/>
      <c r="BI1228" s="144"/>
      <c r="BJ1228" s="144"/>
    </row>
    <row r="1229" spans="1:62" s="37" customFormat="1" ht="14.25" customHeight="1" x14ac:dyDescent="0.2">
      <c r="A1229" s="6">
        <v>1246</v>
      </c>
      <c r="B1229" s="88" t="s">
        <v>751</v>
      </c>
      <c r="D1229" s="120" t="s">
        <v>259</v>
      </c>
      <c r="E1229" s="120" t="s">
        <v>773</v>
      </c>
      <c r="F1229" s="120">
        <v>413589.97592701169</v>
      </c>
      <c r="G1229" s="120">
        <v>412.37751012442754</v>
      </c>
      <c r="H1229" s="110">
        <f t="shared" si="152"/>
        <v>207.67506006858753</v>
      </c>
      <c r="I1229" s="120">
        <v>121.96837175726564</v>
      </c>
      <c r="J1229" s="121">
        <v>0.50360423391160514</v>
      </c>
      <c r="K1229" s="121">
        <v>0.21827684826949323</v>
      </c>
      <c r="L1229" s="122">
        <v>0.2477</v>
      </c>
      <c r="M1229" s="123">
        <v>6.9854177555703245</v>
      </c>
      <c r="N1229" s="113">
        <f t="shared" si="153"/>
        <v>3.4927088777851623</v>
      </c>
      <c r="O1229" s="113">
        <v>1</v>
      </c>
      <c r="P1229" s="123" t="s">
        <v>780</v>
      </c>
      <c r="Q1229" s="124">
        <v>6.2359999999999998</v>
      </c>
      <c r="R1229" s="123">
        <v>7.0341205029283183</v>
      </c>
      <c r="S1229" s="113">
        <f t="shared" si="154"/>
        <v>3.5170602514641591</v>
      </c>
      <c r="T1229" s="113">
        <v>1</v>
      </c>
      <c r="U1229" s="123" t="s">
        <v>780</v>
      </c>
      <c r="V1229" s="124">
        <v>0.18260000000000001</v>
      </c>
      <c r="W1229" s="114">
        <f t="shared" si="155"/>
        <v>7.5441189999999995E-4</v>
      </c>
      <c r="X1229" s="124">
        <v>0.82630000000000003</v>
      </c>
      <c r="Y1229" s="113">
        <f t="shared" si="156"/>
        <v>0.41315000000000002</v>
      </c>
      <c r="Z1229" s="113">
        <v>1</v>
      </c>
      <c r="AA1229" s="123" t="s">
        <v>780</v>
      </c>
      <c r="AB1229" s="121">
        <v>0.99307621367337695</v>
      </c>
      <c r="AC1229" s="120">
        <v>1426.5673969432687</v>
      </c>
      <c r="AD1229" s="120">
        <v>90.021336884045695</v>
      </c>
      <c r="AE1229" s="120">
        <v>2009.4436007809531</v>
      </c>
      <c r="AF1229" s="120">
        <v>63.496677415407703</v>
      </c>
      <c r="AG1229" s="120">
        <v>2676.4598793362952</v>
      </c>
      <c r="AH1229" s="120">
        <v>13.673343002564268</v>
      </c>
      <c r="AI1229" s="123">
        <v>53.300533587562192</v>
      </c>
      <c r="AJ1229" s="144" t="s">
        <v>771</v>
      </c>
      <c r="AK1229" s="143">
        <f t="shared" si="157"/>
        <v>2676.4598793362952</v>
      </c>
      <c r="AL1229" s="143">
        <f t="shared" si="158"/>
        <v>13.673343002564268</v>
      </c>
      <c r="AM1229" s="143">
        <v>1</v>
      </c>
      <c r="AN1229" s="143">
        <v>26321</v>
      </c>
      <c r="AO1229" s="146" t="s">
        <v>774</v>
      </c>
      <c r="AP1229" s="26">
        <v>0</v>
      </c>
      <c r="AQ1229" s="141">
        <f t="shared" si="159"/>
        <v>46.699466412437808</v>
      </c>
      <c r="AR1229" s="145"/>
      <c r="AS1229" s="146"/>
      <c r="AT1229" s="145"/>
      <c r="AU1229" s="146"/>
      <c r="AV1229" s="145"/>
      <c r="AW1229" s="108"/>
      <c r="AX1229" s="144"/>
      <c r="AY1229" s="145"/>
      <c r="AZ1229" s="145"/>
      <c r="BA1229" s="145"/>
      <c r="BB1229" s="145"/>
      <c r="BC1229" s="145"/>
      <c r="BD1229" s="26"/>
      <c r="BE1229" s="144"/>
      <c r="BF1229" s="144"/>
      <c r="BG1229" s="144"/>
      <c r="BH1229" s="144"/>
      <c r="BI1229" s="144"/>
      <c r="BJ1229" s="144"/>
    </row>
    <row r="1230" spans="1:62" s="37" customFormat="1" ht="14.25" customHeight="1" x14ac:dyDescent="0.2">
      <c r="A1230" s="6">
        <v>1247</v>
      </c>
      <c r="B1230" s="88" t="s">
        <v>751</v>
      </c>
      <c r="D1230" s="120" t="s">
        <v>260</v>
      </c>
      <c r="E1230" s="120" t="s">
        <v>773</v>
      </c>
      <c r="F1230" s="120">
        <v>864250.64957068802</v>
      </c>
      <c r="G1230" s="120">
        <v>1278.733768747722</v>
      </c>
      <c r="H1230" s="110">
        <f t="shared" si="152"/>
        <v>957.03954360198725</v>
      </c>
      <c r="I1230" s="120">
        <v>174.58587206143153</v>
      </c>
      <c r="J1230" s="121">
        <v>0.74842752024858661</v>
      </c>
      <c r="K1230" s="121">
        <v>4.323449898557719</v>
      </c>
      <c r="L1230" s="122">
        <v>9.375E-2</v>
      </c>
      <c r="M1230" s="123">
        <v>2.9359915579535083</v>
      </c>
      <c r="N1230" s="113">
        <f t="shared" si="153"/>
        <v>1.4679957789767542</v>
      </c>
      <c r="O1230" s="113">
        <v>1</v>
      </c>
      <c r="P1230" s="123" t="s">
        <v>780</v>
      </c>
      <c r="Q1230" s="124">
        <v>2.34</v>
      </c>
      <c r="R1230" s="123">
        <v>4.5209245054519114</v>
      </c>
      <c r="S1230" s="113">
        <f t="shared" si="154"/>
        <v>2.2604622527259557</v>
      </c>
      <c r="T1230" s="113">
        <v>1</v>
      </c>
      <c r="U1230" s="123" t="s">
        <v>780</v>
      </c>
      <c r="V1230" s="124">
        <v>0.18110000000000001</v>
      </c>
      <c r="W1230" s="114">
        <f t="shared" si="155"/>
        <v>3.1131090000000002E-3</v>
      </c>
      <c r="X1230" s="124">
        <v>3.4380000000000002</v>
      </c>
      <c r="Y1230" s="113">
        <f t="shared" si="156"/>
        <v>1.7190000000000001</v>
      </c>
      <c r="Z1230" s="113">
        <v>1</v>
      </c>
      <c r="AA1230" s="123" t="s">
        <v>780</v>
      </c>
      <c r="AB1230" s="121">
        <v>0.64942282367531523</v>
      </c>
      <c r="AC1230" s="120">
        <v>577.67106636154881</v>
      </c>
      <c r="AD1230" s="120">
        <v>16.243100169765398</v>
      </c>
      <c r="AE1230" s="120">
        <v>1224.6468743676803</v>
      </c>
      <c r="AF1230" s="120">
        <v>32.682859449402486</v>
      </c>
      <c r="AG1230" s="120">
        <v>2662.6096006273779</v>
      </c>
      <c r="AH1230" s="120">
        <v>56.961900284480613</v>
      </c>
      <c r="AI1230" s="123">
        <v>21.695672780021336</v>
      </c>
      <c r="AJ1230" s="144" t="s">
        <v>771</v>
      </c>
      <c r="AK1230" s="143">
        <f t="shared" si="157"/>
        <v>2662.6096006273779</v>
      </c>
      <c r="AL1230" s="143">
        <f t="shared" si="158"/>
        <v>56.961900284480613</v>
      </c>
      <c r="AM1230" s="143">
        <v>1</v>
      </c>
      <c r="AN1230" s="143">
        <v>26321</v>
      </c>
      <c r="AO1230" s="146" t="s">
        <v>774</v>
      </c>
      <c r="AP1230" s="26">
        <v>0</v>
      </c>
      <c r="AQ1230" s="141">
        <f t="shared" si="159"/>
        <v>78.30432721997866</v>
      </c>
      <c r="AR1230" s="145"/>
      <c r="AS1230" s="146"/>
      <c r="AT1230" s="145"/>
      <c r="AU1230" s="146"/>
      <c r="AV1230" s="145"/>
      <c r="AW1230" s="108"/>
      <c r="AX1230" s="144"/>
      <c r="AY1230" s="145"/>
      <c r="AZ1230" s="145"/>
      <c r="BA1230" s="145"/>
      <c r="BB1230" s="145"/>
      <c r="BC1230" s="145"/>
      <c r="BD1230" s="26"/>
      <c r="BE1230" s="144"/>
      <c r="BF1230" s="144"/>
      <c r="BG1230" s="144"/>
      <c r="BH1230" s="144"/>
      <c r="BI1230" s="144"/>
      <c r="BJ1230" s="144"/>
    </row>
    <row r="1231" spans="1:62" s="37" customFormat="1" ht="14.25" customHeight="1" x14ac:dyDescent="0.2">
      <c r="A1231" s="6">
        <v>1248</v>
      </c>
      <c r="B1231" s="88" t="s">
        <v>751</v>
      </c>
      <c r="D1231" s="120" t="s">
        <v>261</v>
      </c>
      <c r="E1231" s="120" t="s">
        <v>773</v>
      </c>
      <c r="F1231" s="120">
        <v>393294.4391162626</v>
      </c>
      <c r="G1231" s="120">
        <v>1369.0099804607378</v>
      </c>
      <c r="H1231" s="110">
        <f t="shared" si="152"/>
        <v>208.30587503677722</v>
      </c>
      <c r="I1231" s="120">
        <v>152.62013560739544</v>
      </c>
      <c r="J1231" s="121">
        <v>0.15215803975853578</v>
      </c>
      <c r="K1231" s="121">
        <v>2.4488583162210795</v>
      </c>
      <c r="L1231" s="122">
        <v>9.8490000000000008E-2</v>
      </c>
      <c r="M1231" s="123">
        <v>9.2777515150295322</v>
      </c>
      <c r="N1231" s="113">
        <f t="shared" si="153"/>
        <v>4.6388757575147661</v>
      </c>
      <c r="O1231" s="113">
        <v>1</v>
      </c>
      <c r="P1231" s="123" t="s">
        <v>780</v>
      </c>
      <c r="Q1231" s="124">
        <v>2.1240000000000001</v>
      </c>
      <c r="R1231" s="123">
        <v>10.459577398077265</v>
      </c>
      <c r="S1231" s="113">
        <f t="shared" si="154"/>
        <v>5.2297886990386324</v>
      </c>
      <c r="T1231" s="113">
        <v>1</v>
      </c>
      <c r="U1231" s="123" t="s">
        <v>780</v>
      </c>
      <c r="V1231" s="124">
        <v>0.15640000000000001</v>
      </c>
      <c r="W1231" s="114">
        <f t="shared" si="155"/>
        <v>3.7770600000000005E-3</v>
      </c>
      <c r="X1231" s="124">
        <v>4.83</v>
      </c>
      <c r="Y1231" s="113">
        <f t="shared" si="156"/>
        <v>2.415</v>
      </c>
      <c r="Z1231" s="113">
        <v>1</v>
      </c>
      <c r="AA1231" s="123" t="s">
        <v>780</v>
      </c>
      <c r="AB1231" s="121">
        <v>0.88701016895147389</v>
      </c>
      <c r="AC1231" s="120">
        <v>605.56012587210989</v>
      </c>
      <c r="AD1231" s="120">
        <v>53.848551767118693</v>
      </c>
      <c r="AE1231" s="120">
        <v>1156.7378098483573</v>
      </c>
      <c r="AF1231" s="120">
        <v>74.908130556884544</v>
      </c>
      <c r="AG1231" s="120">
        <v>2417.4310608196292</v>
      </c>
      <c r="AH1231" s="120">
        <v>81.978377056883005</v>
      </c>
      <c r="AI1231" s="123">
        <v>25.049737123291322</v>
      </c>
      <c r="AJ1231" s="144" t="s">
        <v>771</v>
      </c>
      <c r="AK1231" s="143">
        <f t="shared" si="157"/>
        <v>2417.4310608196292</v>
      </c>
      <c r="AL1231" s="143">
        <f t="shared" si="158"/>
        <v>81.978377056883005</v>
      </c>
      <c r="AM1231" s="143">
        <v>1</v>
      </c>
      <c r="AN1231" s="143">
        <v>26321</v>
      </c>
      <c r="AO1231" s="146" t="s">
        <v>774</v>
      </c>
      <c r="AP1231" s="26">
        <v>0</v>
      </c>
      <c r="AQ1231" s="141">
        <f t="shared" si="159"/>
        <v>74.950262876708678</v>
      </c>
      <c r="AR1231" s="145"/>
      <c r="AS1231" s="146"/>
      <c r="AT1231" s="145"/>
      <c r="AU1231" s="146"/>
      <c r="AV1231" s="145"/>
      <c r="AW1231" s="108"/>
      <c r="AX1231" s="144"/>
      <c r="AY1231" s="145"/>
      <c r="AZ1231" s="145"/>
      <c r="BA1231" s="145"/>
      <c r="BB1231" s="145"/>
      <c r="BC1231" s="145"/>
      <c r="BD1231" s="26"/>
      <c r="BE1231" s="144"/>
      <c r="BF1231" s="144"/>
      <c r="BG1231" s="144"/>
      <c r="BH1231" s="144"/>
      <c r="BI1231" s="144"/>
      <c r="BJ1231" s="144"/>
    </row>
    <row r="1232" spans="1:62" s="37" customFormat="1" ht="14.25" customHeight="1" x14ac:dyDescent="0.2">
      <c r="A1232" s="6">
        <v>1249</v>
      </c>
      <c r="B1232" s="88" t="s">
        <v>751</v>
      </c>
      <c r="D1232" s="120" t="s">
        <v>262</v>
      </c>
      <c r="E1232" s="120" t="s">
        <v>773</v>
      </c>
      <c r="F1232" s="120">
        <v>509361.57816024945</v>
      </c>
      <c r="G1232" s="120">
        <v>364.51246831931473</v>
      </c>
      <c r="H1232" s="110">
        <f t="shared" si="152"/>
        <v>51.251505235432084</v>
      </c>
      <c r="I1232" s="120">
        <v>128.81749061628429</v>
      </c>
      <c r="J1232" s="121">
        <v>0.14060288656720382</v>
      </c>
      <c r="K1232" s="121">
        <v>0.42929359637259523</v>
      </c>
      <c r="L1232" s="122">
        <v>0.32870000000000005</v>
      </c>
      <c r="M1232" s="123">
        <v>3.0213188920779568</v>
      </c>
      <c r="N1232" s="113">
        <f t="shared" si="153"/>
        <v>1.5106594460389784</v>
      </c>
      <c r="O1232" s="113">
        <v>1</v>
      </c>
      <c r="P1232" s="123" t="s">
        <v>780</v>
      </c>
      <c r="Q1232" s="124">
        <v>7.0259999999999998</v>
      </c>
      <c r="R1232" s="123">
        <v>3.1581810410182802</v>
      </c>
      <c r="S1232" s="113">
        <f t="shared" si="154"/>
        <v>1.5790905205091401</v>
      </c>
      <c r="T1232" s="113">
        <v>1</v>
      </c>
      <c r="U1232" s="123" t="s">
        <v>780</v>
      </c>
      <c r="V1232" s="124">
        <v>0.155</v>
      </c>
      <c r="W1232" s="114">
        <f t="shared" si="155"/>
        <v>7.1268999999999998E-4</v>
      </c>
      <c r="X1232" s="124">
        <v>0.91959999999999997</v>
      </c>
      <c r="Y1232" s="113">
        <f t="shared" si="156"/>
        <v>0.45979999999999999</v>
      </c>
      <c r="Z1232" s="113">
        <v>1</v>
      </c>
      <c r="AA1232" s="123" t="s">
        <v>780</v>
      </c>
      <c r="AB1232" s="121">
        <v>0.95666424845100217</v>
      </c>
      <c r="AC1232" s="120">
        <v>1832.1744406694847</v>
      </c>
      <c r="AD1232" s="120">
        <v>48.365488926749549</v>
      </c>
      <c r="AE1232" s="120">
        <v>2114.7276192524041</v>
      </c>
      <c r="AF1232" s="120">
        <v>28.467536995377941</v>
      </c>
      <c r="AG1232" s="120">
        <v>2402.0313253501977</v>
      </c>
      <c r="AH1232" s="120">
        <v>15.634426702443584</v>
      </c>
      <c r="AI1232" s="123">
        <v>76.276042753204635</v>
      </c>
      <c r="AJ1232" s="144" t="s">
        <v>771</v>
      </c>
      <c r="AK1232" s="143">
        <f t="shared" si="157"/>
        <v>2402.0313253501977</v>
      </c>
      <c r="AL1232" s="143">
        <f t="shared" si="158"/>
        <v>15.634426702443584</v>
      </c>
      <c r="AM1232" s="143">
        <v>1</v>
      </c>
      <c r="AN1232" s="143">
        <v>26321</v>
      </c>
      <c r="AO1232" s="146" t="s">
        <v>774</v>
      </c>
      <c r="AP1232" s="26">
        <v>0</v>
      </c>
      <c r="AQ1232" s="141">
        <f t="shared" si="159"/>
        <v>23.723957246795365</v>
      </c>
      <c r="AR1232" s="145"/>
      <c r="AS1232" s="146"/>
      <c r="AT1232" s="145"/>
      <c r="AU1232" s="146"/>
      <c r="AV1232" s="145"/>
      <c r="AW1232" s="108"/>
      <c r="AX1232" s="144"/>
      <c r="AY1232" s="145"/>
      <c r="AZ1232" s="145"/>
      <c r="BA1232" s="145"/>
      <c r="BB1232" s="145"/>
      <c r="BC1232" s="145"/>
      <c r="BD1232" s="26"/>
      <c r="BE1232" s="144"/>
      <c r="BF1232" s="144"/>
      <c r="BG1232" s="144"/>
      <c r="BH1232" s="144"/>
      <c r="BI1232" s="144"/>
      <c r="BJ1232" s="144"/>
    </row>
    <row r="1233" spans="1:62" s="37" customFormat="1" ht="14.25" customHeight="1" x14ac:dyDescent="0.2">
      <c r="A1233" s="6">
        <v>1250</v>
      </c>
      <c r="B1233" s="88" t="s">
        <v>751</v>
      </c>
      <c r="D1233" s="120" t="s">
        <v>263</v>
      </c>
      <c r="E1233" s="120" t="s">
        <v>773</v>
      </c>
      <c r="F1233" s="120">
        <v>459244.81785753742</v>
      </c>
      <c r="G1233" s="120">
        <v>1089.9069850064147</v>
      </c>
      <c r="H1233" s="110">
        <f t="shared" si="152"/>
        <v>369.57828096012781</v>
      </c>
      <c r="I1233" s="120">
        <v>117.6695128973987</v>
      </c>
      <c r="J1233" s="121">
        <v>0.33909157941395579</v>
      </c>
      <c r="K1233" s="121">
        <v>5.7282405478523879</v>
      </c>
      <c r="L1233" s="122">
        <v>7.7600000000000002E-2</v>
      </c>
      <c r="M1233" s="123">
        <v>4.6113182605509033</v>
      </c>
      <c r="N1233" s="113">
        <f t="shared" si="153"/>
        <v>2.3056591302754517</v>
      </c>
      <c r="O1233" s="113">
        <v>1</v>
      </c>
      <c r="P1233" s="123" t="s">
        <v>780</v>
      </c>
      <c r="Q1233" s="124">
        <v>2.16</v>
      </c>
      <c r="R1233" s="123">
        <v>5.6196162705669757</v>
      </c>
      <c r="S1233" s="113">
        <f t="shared" si="154"/>
        <v>2.8098081352834878</v>
      </c>
      <c r="T1233" s="113">
        <v>1</v>
      </c>
      <c r="U1233" s="123" t="s">
        <v>780</v>
      </c>
      <c r="V1233" s="124">
        <v>0.2019</v>
      </c>
      <c r="W1233" s="114">
        <f t="shared" si="155"/>
        <v>3.2425140000000002E-3</v>
      </c>
      <c r="X1233" s="124">
        <v>3.2120000000000002</v>
      </c>
      <c r="Y1233" s="113">
        <f t="shared" si="156"/>
        <v>1.6060000000000001</v>
      </c>
      <c r="Z1233" s="113">
        <v>1</v>
      </c>
      <c r="AA1233" s="123" t="s">
        <v>780</v>
      </c>
      <c r="AB1233" s="121">
        <v>0.82057529171572019</v>
      </c>
      <c r="AC1233" s="120">
        <v>481.78074121078254</v>
      </c>
      <c r="AD1233" s="120">
        <v>21.44217874248028</v>
      </c>
      <c r="AE1233" s="120">
        <v>1168.3005378485302</v>
      </c>
      <c r="AF1233" s="120">
        <v>39.77287492074629</v>
      </c>
      <c r="AG1233" s="120">
        <v>2841.517401860317</v>
      </c>
      <c r="AH1233" s="120">
        <v>52.347940622049656</v>
      </c>
      <c r="AI1233" s="123">
        <v>16.955051582487751</v>
      </c>
      <c r="AJ1233" s="144" t="s">
        <v>771</v>
      </c>
      <c r="AK1233" s="143">
        <f t="shared" si="157"/>
        <v>2841.517401860317</v>
      </c>
      <c r="AL1233" s="143">
        <f t="shared" si="158"/>
        <v>52.347940622049656</v>
      </c>
      <c r="AM1233" s="143">
        <v>1</v>
      </c>
      <c r="AN1233" s="143">
        <v>26321</v>
      </c>
      <c r="AO1233" s="146" t="s">
        <v>774</v>
      </c>
      <c r="AP1233" s="26">
        <v>0</v>
      </c>
      <c r="AQ1233" s="141">
        <f t="shared" si="159"/>
        <v>83.044948417512245</v>
      </c>
      <c r="AR1233" s="145"/>
      <c r="AS1233" s="146"/>
      <c r="AT1233" s="145"/>
      <c r="AU1233" s="146"/>
      <c r="AV1233" s="145"/>
      <c r="AW1233" s="108"/>
      <c r="AX1233" s="144"/>
      <c r="AY1233" s="145"/>
      <c r="AZ1233" s="145"/>
      <c r="BA1233" s="145"/>
      <c r="BB1233" s="145"/>
      <c r="BC1233" s="145"/>
      <c r="BD1233" s="26"/>
      <c r="BE1233" s="144"/>
      <c r="BF1233" s="144"/>
      <c r="BG1233" s="144"/>
      <c r="BH1233" s="144"/>
      <c r="BI1233" s="144"/>
      <c r="BJ1233" s="144"/>
    </row>
    <row r="1234" spans="1:62" s="37" customFormat="1" ht="14.25" customHeight="1" x14ac:dyDescent="0.2">
      <c r="A1234" s="6">
        <v>1251</v>
      </c>
      <c r="B1234" s="88" t="s">
        <v>751</v>
      </c>
      <c r="D1234" s="120" t="s">
        <v>264</v>
      </c>
      <c r="E1234" s="120" t="s">
        <v>773</v>
      </c>
      <c r="F1234" s="120">
        <v>265610.40261298738</v>
      </c>
      <c r="G1234" s="120">
        <v>269.0952610993192</v>
      </c>
      <c r="H1234" s="110">
        <f t="shared" si="152"/>
        <v>163.36252376752347</v>
      </c>
      <c r="I1234" s="120">
        <v>62.473339256556486</v>
      </c>
      <c r="J1234" s="121">
        <v>0.6070806416290947</v>
      </c>
      <c r="K1234" s="121">
        <v>0.26910612700279507</v>
      </c>
      <c r="L1234" s="122">
        <v>0.1895</v>
      </c>
      <c r="M1234" s="123">
        <v>3.1846003047195217</v>
      </c>
      <c r="N1234" s="113">
        <f t="shared" si="153"/>
        <v>1.5923001523597609</v>
      </c>
      <c r="O1234" s="113">
        <v>1</v>
      </c>
      <c r="P1234" s="123" t="s">
        <v>780</v>
      </c>
      <c r="Q1234" s="124">
        <v>4.048</v>
      </c>
      <c r="R1234" s="123">
        <v>3.3221829079696046</v>
      </c>
      <c r="S1234" s="113">
        <f t="shared" si="154"/>
        <v>1.6610914539848023</v>
      </c>
      <c r="T1234" s="113">
        <v>1</v>
      </c>
      <c r="U1234" s="123" t="s">
        <v>780</v>
      </c>
      <c r="V1234" s="124">
        <v>0.15490000000000001</v>
      </c>
      <c r="W1234" s="114">
        <f t="shared" si="155"/>
        <v>7.3283190000000007E-4</v>
      </c>
      <c r="X1234" s="124">
        <v>0.94620000000000004</v>
      </c>
      <c r="Y1234" s="113">
        <f t="shared" si="156"/>
        <v>0.47310000000000002</v>
      </c>
      <c r="Z1234" s="113">
        <v>1</v>
      </c>
      <c r="AA1234" s="123" t="s">
        <v>780</v>
      </c>
      <c r="AB1234" s="121">
        <v>0.95858668620561649</v>
      </c>
      <c r="AC1234" s="120">
        <v>1118.5899712468265</v>
      </c>
      <c r="AD1234" s="120">
        <v>32.786484140269977</v>
      </c>
      <c r="AE1234" s="120">
        <v>1643.8628819462044</v>
      </c>
      <c r="AF1234" s="120">
        <v>27.417076143048234</v>
      </c>
      <c r="AG1234" s="120">
        <v>2401.0975947405896</v>
      </c>
      <c r="AH1234" s="120">
        <v>16.086819923006875</v>
      </c>
      <c r="AI1234" s="123">
        <v>46.586609961086445</v>
      </c>
      <c r="AJ1234" s="144" t="s">
        <v>771</v>
      </c>
      <c r="AK1234" s="143">
        <f t="shared" si="157"/>
        <v>2401.0975947405896</v>
      </c>
      <c r="AL1234" s="143">
        <f t="shared" si="158"/>
        <v>16.086819923006875</v>
      </c>
      <c r="AM1234" s="143">
        <v>1</v>
      </c>
      <c r="AN1234" s="143">
        <v>26321</v>
      </c>
      <c r="AO1234" s="146" t="s">
        <v>774</v>
      </c>
      <c r="AP1234" s="26">
        <v>0</v>
      </c>
      <c r="AQ1234" s="141">
        <f t="shared" si="159"/>
        <v>53.413390038913555</v>
      </c>
      <c r="AR1234" s="145"/>
      <c r="AS1234" s="146"/>
      <c r="AT1234" s="145"/>
      <c r="AU1234" s="146"/>
      <c r="AV1234" s="145"/>
      <c r="AW1234" s="108"/>
      <c r="AX1234" s="144"/>
      <c r="AY1234" s="145"/>
      <c r="AZ1234" s="145"/>
      <c r="BA1234" s="145"/>
      <c r="BB1234" s="145"/>
      <c r="BC1234" s="145"/>
      <c r="BD1234" s="26"/>
      <c r="BE1234" s="144"/>
      <c r="BF1234" s="144"/>
      <c r="BG1234" s="144"/>
      <c r="BH1234" s="144"/>
      <c r="BI1234" s="144"/>
      <c r="BJ1234" s="144"/>
    </row>
    <row r="1235" spans="1:62" s="37" customFormat="1" ht="14.25" customHeight="1" x14ac:dyDescent="0.2">
      <c r="A1235" s="6">
        <v>1252</v>
      </c>
      <c r="B1235" s="88" t="s">
        <v>751</v>
      </c>
      <c r="D1235" s="120" t="s">
        <v>265</v>
      </c>
      <c r="E1235" s="120" t="s">
        <v>773</v>
      </c>
      <c r="F1235" s="120">
        <v>319050.22680637485</v>
      </c>
      <c r="G1235" s="120">
        <v>779.22537256259545</v>
      </c>
      <c r="H1235" s="110">
        <f t="shared" si="152"/>
        <v>321.04700502208868</v>
      </c>
      <c r="I1235" s="120">
        <v>80.321333643580616</v>
      </c>
      <c r="J1235" s="121">
        <v>0.41200789441221491</v>
      </c>
      <c r="K1235" s="121">
        <v>0.83279643717167551</v>
      </c>
      <c r="L1235" s="122">
        <v>8.2299999999999998E-2</v>
      </c>
      <c r="M1235" s="123">
        <v>6.9602484028606604</v>
      </c>
      <c r="N1235" s="113">
        <f t="shared" si="153"/>
        <v>3.4801242014303302</v>
      </c>
      <c r="O1235" s="113">
        <v>1</v>
      </c>
      <c r="P1235" s="123" t="s">
        <v>780</v>
      </c>
      <c r="Q1235" s="124">
        <v>1.8080000000000001</v>
      </c>
      <c r="R1235" s="123">
        <v>7.3109988727706625</v>
      </c>
      <c r="S1235" s="113">
        <f t="shared" si="154"/>
        <v>3.6554994363853313</v>
      </c>
      <c r="T1235" s="113">
        <v>1</v>
      </c>
      <c r="U1235" s="123" t="s">
        <v>780</v>
      </c>
      <c r="V1235" s="124">
        <v>0.15940000000000001</v>
      </c>
      <c r="W1235" s="114">
        <f t="shared" si="155"/>
        <v>1.7828890000000002E-3</v>
      </c>
      <c r="X1235" s="124">
        <v>2.2370000000000001</v>
      </c>
      <c r="Y1235" s="113">
        <f t="shared" si="156"/>
        <v>1.1185</v>
      </c>
      <c r="Z1235" s="113">
        <v>1</v>
      </c>
      <c r="AA1235" s="123" t="s">
        <v>780</v>
      </c>
      <c r="AB1235" s="121">
        <v>0.9520242752031669</v>
      </c>
      <c r="AC1235" s="120">
        <v>509.82262015897714</v>
      </c>
      <c r="AD1235" s="120">
        <v>34.208612871867615</v>
      </c>
      <c r="AE1235" s="120">
        <v>1048.5040013712762</v>
      </c>
      <c r="AF1235" s="120">
        <v>48.963483565395336</v>
      </c>
      <c r="AG1235" s="120">
        <v>2448.9956700690791</v>
      </c>
      <c r="AH1235" s="120">
        <v>37.85420243812824</v>
      </c>
      <c r="AI1235" s="123">
        <v>20.81762031635591</v>
      </c>
      <c r="AJ1235" s="144" t="s">
        <v>771</v>
      </c>
      <c r="AK1235" s="143">
        <f t="shared" si="157"/>
        <v>2448.9956700690791</v>
      </c>
      <c r="AL1235" s="143">
        <f t="shared" si="158"/>
        <v>37.85420243812824</v>
      </c>
      <c r="AM1235" s="143">
        <v>1</v>
      </c>
      <c r="AN1235" s="143">
        <v>26321</v>
      </c>
      <c r="AO1235" s="146" t="s">
        <v>774</v>
      </c>
      <c r="AP1235" s="26">
        <v>0</v>
      </c>
      <c r="AQ1235" s="141">
        <f t="shared" si="159"/>
        <v>79.182379683644086</v>
      </c>
      <c r="AR1235" s="145"/>
      <c r="AS1235" s="146"/>
      <c r="AT1235" s="145"/>
      <c r="AU1235" s="146"/>
      <c r="AV1235" s="145"/>
      <c r="AW1235" s="108"/>
      <c r="AX1235" s="144"/>
      <c r="AY1235" s="145"/>
      <c r="AZ1235" s="145"/>
      <c r="BA1235" s="145"/>
      <c r="BB1235" s="145"/>
      <c r="BC1235" s="145"/>
      <c r="BD1235" s="26"/>
      <c r="BE1235" s="144"/>
      <c r="BF1235" s="144"/>
      <c r="BG1235" s="144"/>
      <c r="BH1235" s="144"/>
      <c r="BI1235" s="144"/>
      <c r="BJ1235" s="144"/>
    </row>
    <row r="1236" spans="1:62" s="37" customFormat="1" ht="14.25" customHeight="1" x14ac:dyDescent="0.2">
      <c r="A1236" s="6">
        <v>1253</v>
      </c>
      <c r="B1236" s="88" t="s">
        <v>751</v>
      </c>
      <c r="D1236" s="120" t="s">
        <v>266</v>
      </c>
      <c r="E1236" s="120" t="s">
        <v>773</v>
      </c>
      <c r="F1236" s="120">
        <v>346693.48949266964</v>
      </c>
      <c r="G1236" s="120">
        <v>1468.7324457264051</v>
      </c>
      <c r="H1236" s="110">
        <f t="shared" si="152"/>
        <v>416.87763131159466</v>
      </c>
      <c r="I1236" s="120">
        <v>103.43881370006193</v>
      </c>
      <c r="J1236" s="121">
        <v>0.28383497111716322</v>
      </c>
      <c r="K1236" s="121">
        <v>5.0054810744096097</v>
      </c>
      <c r="L1236" s="122">
        <v>5.7149999999999999E-2</v>
      </c>
      <c r="M1236" s="123">
        <v>4.6276812748456102</v>
      </c>
      <c r="N1236" s="113">
        <f t="shared" si="153"/>
        <v>2.3138406374228051</v>
      </c>
      <c r="O1236" s="113">
        <v>1</v>
      </c>
      <c r="P1236" s="123" t="s">
        <v>780</v>
      </c>
      <c r="Q1236" s="124">
        <v>1.206</v>
      </c>
      <c r="R1236" s="123">
        <v>12.862529226598909</v>
      </c>
      <c r="S1236" s="113">
        <f t="shared" si="154"/>
        <v>6.4312646132994544</v>
      </c>
      <c r="T1236" s="113">
        <v>1</v>
      </c>
      <c r="U1236" s="123" t="s">
        <v>780</v>
      </c>
      <c r="V1236" s="124">
        <v>0.153</v>
      </c>
      <c r="W1236" s="114">
        <f t="shared" si="155"/>
        <v>9.1799999999999989E-3</v>
      </c>
      <c r="X1236" s="124">
        <v>12</v>
      </c>
      <c r="Y1236" s="113">
        <f t="shared" si="156"/>
        <v>6</v>
      </c>
      <c r="Z1236" s="113">
        <v>1</v>
      </c>
      <c r="AA1236" s="123" t="s">
        <v>780</v>
      </c>
      <c r="AB1236" s="121">
        <v>0.35978003962672084</v>
      </c>
      <c r="AC1236" s="120">
        <v>358.2634689309325</v>
      </c>
      <c r="AD1236" s="120">
        <v>16.147212779053916</v>
      </c>
      <c r="AE1236" s="120">
        <v>803.18931358568011</v>
      </c>
      <c r="AF1236" s="120">
        <v>74.024415733285196</v>
      </c>
      <c r="AG1236" s="120">
        <v>2379.8039376196971</v>
      </c>
      <c r="AH1236" s="120">
        <v>204.49548807079447</v>
      </c>
      <c r="AI1236" s="123">
        <v>15.054327092561712</v>
      </c>
      <c r="AJ1236" s="144" t="s">
        <v>771</v>
      </c>
      <c r="AK1236" s="143">
        <f t="shared" si="157"/>
        <v>2379.8039376196971</v>
      </c>
      <c r="AL1236" s="143">
        <f t="shared" si="158"/>
        <v>204.49548807079447</v>
      </c>
      <c r="AM1236" s="143">
        <v>1</v>
      </c>
      <c r="AN1236" s="143">
        <v>26321</v>
      </c>
      <c r="AO1236" s="146" t="s">
        <v>774</v>
      </c>
      <c r="AP1236" s="26">
        <v>0</v>
      </c>
      <c r="AQ1236" s="141">
        <f t="shared" si="159"/>
        <v>84.945672907438293</v>
      </c>
      <c r="AR1236" s="145"/>
      <c r="AS1236" s="146"/>
      <c r="AT1236" s="145"/>
      <c r="AU1236" s="146"/>
      <c r="AV1236" s="145"/>
      <c r="AW1236" s="108"/>
      <c r="AX1236" s="144"/>
      <c r="AY1236" s="145"/>
      <c r="AZ1236" s="145"/>
      <c r="BA1236" s="145"/>
      <c r="BB1236" s="145"/>
      <c r="BC1236" s="145"/>
      <c r="BD1236" s="26"/>
      <c r="BE1236" s="144"/>
      <c r="BF1236" s="144"/>
      <c r="BG1236" s="144"/>
      <c r="BH1236" s="144"/>
      <c r="BI1236" s="144"/>
      <c r="BJ1236" s="144"/>
    </row>
    <row r="1237" spans="1:62" s="37" customFormat="1" ht="14.25" customHeight="1" x14ac:dyDescent="0.2">
      <c r="A1237" s="6">
        <v>1254</v>
      </c>
      <c r="B1237" s="88" t="s">
        <v>751</v>
      </c>
      <c r="D1237" s="120" t="s">
        <v>267</v>
      </c>
      <c r="E1237" s="120" t="s">
        <v>773</v>
      </c>
      <c r="F1237" s="120">
        <v>352189.2930881877</v>
      </c>
      <c r="G1237" s="120">
        <v>227.49481972453</v>
      </c>
      <c r="H1237" s="110">
        <f t="shared" si="152"/>
        <v>174.80353403903936</v>
      </c>
      <c r="I1237" s="120">
        <v>96.264731372804036</v>
      </c>
      <c r="J1237" s="121">
        <v>0.76838467904766483</v>
      </c>
      <c r="K1237" s="121">
        <v>0.86105887201597042</v>
      </c>
      <c r="L1237" s="122">
        <v>0.35340000000000005</v>
      </c>
      <c r="M1237" s="123">
        <v>2.8427970371248099</v>
      </c>
      <c r="N1237" s="113">
        <f t="shared" si="153"/>
        <v>1.421398518562405</v>
      </c>
      <c r="O1237" s="113">
        <v>1</v>
      </c>
      <c r="P1237" s="123" t="s">
        <v>780</v>
      </c>
      <c r="Q1237" s="124">
        <v>7.6470000000000002</v>
      </c>
      <c r="R1237" s="123">
        <v>3.2460547589514275</v>
      </c>
      <c r="S1237" s="113">
        <f t="shared" si="154"/>
        <v>1.6230273794757137</v>
      </c>
      <c r="T1237" s="113">
        <v>1</v>
      </c>
      <c r="U1237" s="123" t="s">
        <v>780</v>
      </c>
      <c r="V1237" s="124">
        <v>0.15690000000000001</v>
      </c>
      <c r="W1237" s="114">
        <f t="shared" si="155"/>
        <v>1.2293115E-3</v>
      </c>
      <c r="X1237" s="124">
        <v>1.5669999999999999</v>
      </c>
      <c r="Y1237" s="113">
        <f t="shared" si="156"/>
        <v>0.78349999999999997</v>
      </c>
      <c r="Z1237" s="113">
        <v>1</v>
      </c>
      <c r="AA1237" s="123" t="s">
        <v>780</v>
      </c>
      <c r="AB1237" s="121">
        <v>0.87576989552792328</v>
      </c>
      <c r="AC1237" s="120">
        <v>1950.9625886163558</v>
      </c>
      <c r="AD1237" s="120">
        <v>48.034124020037552</v>
      </c>
      <c r="AE1237" s="120">
        <v>2190.4022730972088</v>
      </c>
      <c r="AF1237" s="120">
        <v>29.574751971544629</v>
      </c>
      <c r="AG1237" s="120">
        <v>2422.7758863201338</v>
      </c>
      <c r="AH1237" s="120">
        <v>26.582777679538022</v>
      </c>
      <c r="AI1237" s="123">
        <v>80.525920685945167</v>
      </c>
      <c r="AJ1237" s="144" t="s">
        <v>771</v>
      </c>
      <c r="AK1237" s="143">
        <f t="shared" si="157"/>
        <v>2422.7758863201338</v>
      </c>
      <c r="AL1237" s="143">
        <f t="shared" si="158"/>
        <v>26.582777679538022</v>
      </c>
      <c r="AM1237" s="143">
        <v>1</v>
      </c>
      <c r="AN1237" s="143">
        <v>26321</v>
      </c>
      <c r="AO1237" s="146" t="s">
        <v>774</v>
      </c>
      <c r="AP1237" s="26">
        <v>0</v>
      </c>
      <c r="AQ1237" s="141">
        <f t="shared" si="159"/>
        <v>19.474079314054833</v>
      </c>
      <c r="AR1237" s="145"/>
      <c r="AS1237" s="146"/>
      <c r="AT1237" s="145"/>
      <c r="AU1237" s="146"/>
      <c r="AV1237" s="145"/>
      <c r="AW1237" s="108"/>
      <c r="AX1237" s="144"/>
      <c r="AY1237" s="145"/>
      <c r="AZ1237" s="145"/>
      <c r="BA1237" s="145"/>
      <c r="BB1237" s="145"/>
      <c r="BC1237" s="145"/>
      <c r="BD1237" s="26"/>
      <c r="BE1237" s="144"/>
      <c r="BF1237" s="144"/>
      <c r="BG1237" s="144"/>
      <c r="BH1237" s="144"/>
      <c r="BI1237" s="144"/>
      <c r="BJ1237" s="144"/>
    </row>
    <row r="1238" spans="1:62" s="37" customFormat="1" ht="14.25" customHeight="1" x14ac:dyDescent="0.2">
      <c r="A1238" s="6">
        <v>1255</v>
      </c>
      <c r="B1238" s="88" t="s">
        <v>751</v>
      </c>
      <c r="D1238" s="120" t="s">
        <v>268</v>
      </c>
      <c r="E1238" s="120" t="s">
        <v>773</v>
      </c>
      <c r="F1238" s="120">
        <v>380172.50728094956</v>
      </c>
      <c r="G1238" s="120">
        <v>1072.5492420247158</v>
      </c>
      <c r="H1238" s="110">
        <f t="shared" si="152"/>
        <v>477.43699932174781</v>
      </c>
      <c r="I1238" s="120">
        <v>105.13313459757381</v>
      </c>
      <c r="J1238" s="121">
        <v>0.44514226537558427</v>
      </c>
      <c r="K1238" s="121">
        <v>3.0172044833273466</v>
      </c>
      <c r="L1238" s="122">
        <v>8.2839999999999997E-2</v>
      </c>
      <c r="M1238" s="123">
        <v>2.707136655530181</v>
      </c>
      <c r="N1238" s="113">
        <f t="shared" si="153"/>
        <v>1.3535683277650905</v>
      </c>
      <c r="O1238" s="113">
        <v>1</v>
      </c>
      <c r="P1238" s="123" t="s">
        <v>780</v>
      </c>
      <c r="Q1238" s="124">
        <v>1.704</v>
      </c>
      <c r="R1238" s="123">
        <v>5.934257606696935</v>
      </c>
      <c r="S1238" s="113">
        <f t="shared" si="154"/>
        <v>2.9671288033484675</v>
      </c>
      <c r="T1238" s="113">
        <v>1</v>
      </c>
      <c r="U1238" s="123" t="s">
        <v>780</v>
      </c>
      <c r="V1238" s="124">
        <v>0.14920000000000003</v>
      </c>
      <c r="W1238" s="114">
        <f t="shared" si="155"/>
        <v>3.9396260000000008E-3</v>
      </c>
      <c r="X1238" s="124">
        <v>5.2809999999999997</v>
      </c>
      <c r="Y1238" s="113">
        <f t="shared" si="156"/>
        <v>2.6404999999999998</v>
      </c>
      <c r="Z1238" s="113">
        <v>1</v>
      </c>
      <c r="AA1238" s="123" t="s">
        <v>780</v>
      </c>
      <c r="AB1238" s="121">
        <v>0.45618792357027443</v>
      </c>
      <c r="AC1238" s="120">
        <v>513.07181959538275</v>
      </c>
      <c r="AD1238" s="120">
        <v>13.365040531582849</v>
      </c>
      <c r="AE1238" s="120">
        <v>1009.9291683743686</v>
      </c>
      <c r="AF1238" s="120">
        <v>38.697446101165497</v>
      </c>
      <c r="AG1238" s="120">
        <v>2336.2684661678104</v>
      </c>
      <c r="AH1238" s="120">
        <v>90.391214810889736</v>
      </c>
      <c r="AI1238" s="123">
        <v>21.961167007359229</v>
      </c>
      <c r="AJ1238" s="144" t="s">
        <v>771</v>
      </c>
      <c r="AK1238" s="143">
        <f t="shared" si="157"/>
        <v>2336.2684661678104</v>
      </c>
      <c r="AL1238" s="143">
        <f t="shared" si="158"/>
        <v>90.391214810889736</v>
      </c>
      <c r="AM1238" s="143">
        <v>1</v>
      </c>
      <c r="AN1238" s="143">
        <v>26321</v>
      </c>
      <c r="AO1238" s="146" t="s">
        <v>774</v>
      </c>
      <c r="AP1238" s="26">
        <v>0</v>
      </c>
      <c r="AQ1238" s="141">
        <f t="shared" si="159"/>
        <v>78.038832992640778</v>
      </c>
      <c r="AR1238" s="145"/>
      <c r="AS1238" s="146"/>
      <c r="AT1238" s="145"/>
      <c r="AU1238" s="146"/>
      <c r="AV1238" s="145"/>
      <c r="AW1238" s="108"/>
      <c r="AX1238" s="144"/>
      <c r="AY1238" s="145"/>
      <c r="AZ1238" s="145"/>
      <c r="BA1238" s="145"/>
      <c r="BB1238" s="145"/>
      <c r="BC1238" s="145"/>
      <c r="BD1238" s="26"/>
      <c r="BE1238" s="144"/>
      <c r="BF1238" s="144"/>
      <c r="BG1238" s="144"/>
      <c r="BH1238" s="144"/>
      <c r="BI1238" s="144"/>
      <c r="BJ1238" s="144"/>
    </row>
    <row r="1239" spans="1:62" s="37" customFormat="1" ht="14.25" customHeight="1" x14ac:dyDescent="0.2">
      <c r="A1239" s="6">
        <v>1256</v>
      </c>
      <c r="B1239" s="88" t="s">
        <v>751</v>
      </c>
      <c r="D1239" s="120" t="s">
        <v>269</v>
      </c>
      <c r="E1239" s="120" t="s">
        <v>773</v>
      </c>
      <c r="F1239" s="120">
        <v>357445.62193531159</v>
      </c>
      <c r="G1239" s="120">
        <v>333.9928592672718</v>
      </c>
      <c r="H1239" s="110">
        <f t="shared" si="152"/>
        <v>184.96120606273362</v>
      </c>
      <c r="I1239" s="120">
        <v>90.454539943174979</v>
      </c>
      <c r="J1239" s="121">
        <v>0.55378790573100767</v>
      </c>
      <c r="K1239" s="121">
        <v>0.47654655038215105</v>
      </c>
      <c r="L1239" s="122">
        <v>0.2195</v>
      </c>
      <c r="M1239" s="123">
        <v>5.6653509456201476</v>
      </c>
      <c r="N1239" s="113">
        <f t="shared" si="153"/>
        <v>2.8326754728100738</v>
      </c>
      <c r="O1239" s="113">
        <v>1</v>
      </c>
      <c r="P1239" s="123" t="s">
        <v>780</v>
      </c>
      <c r="Q1239" s="124">
        <v>5.0789999999999997</v>
      </c>
      <c r="R1239" s="123">
        <v>5.7640624036897155</v>
      </c>
      <c r="S1239" s="113">
        <f t="shared" si="154"/>
        <v>2.8820312018448577</v>
      </c>
      <c r="T1239" s="113">
        <v>1</v>
      </c>
      <c r="U1239" s="123" t="s">
        <v>780</v>
      </c>
      <c r="V1239" s="124">
        <v>0.1678</v>
      </c>
      <c r="W1239" s="114">
        <f t="shared" si="155"/>
        <v>8.9101800000000015E-4</v>
      </c>
      <c r="X1239" s="124">
        <v>1.0620000000000001</v>
      </c>
      <c r="Y1239" s="113">
        <f t="shared" si="156"/>
        <v>0.53100000000000003</v>
      </c>
      <c r="Z1239" s="113">
        <v>1</v>
      </c>
      <c r="AA1239" s="123" t="s">
        <v>780</v>
      </c>
      <c r="AB1239" s="121">
        <v>0.98287467220924252</v>
      </c>
      <c r="AC1239" s="120">
        <v>1279.0751132830362</v>
      </c>
      <c r="AD1239" s="120">
        <v>66.065228930412331</v>
      </c>
      <c r="AE1239" s="120">
        <v>1832.5323456050205</v>
      </c>
      <c r="AF1239" s="120">
        <v>50.115503702550541</v>
      </c>
      <c r="AG1239" s="120">
        <v>2536.0983255079755</v>
      </c>
      <c r="AH1239" s="120">
        <v>17.815666124883968</v>
      </c>
      <c r="AI1239" s="123">
        <v>50.434760372582957</v>
      </c>
      <c r="AJ1239" s="144" t="s">
        <v>771</v>
      </c>
      <c r="AK1239" s="143">
        <f t="shared" si="157"/>
        <v>2536.0983255079755</v>
      </c>
      <c r="AL1239" s="143">
        <f t="shared" si="158"/>
        <v>17.815666124883968</v>
      </c>
      <c r="AM1239" s="143">
        <v>1</v>
      </c>
      <c r="AN1239" s="143">
        <v>26321</v>
      </c>
      <c r="AO1239" s="146" t="s">
        <v>774</v>
      </c>
      <c r="AP1239" s="26">
        <v>0</v>
      </c>
      <c r="AQ1239" s="141">
        <f t="shared" si="159"/>
        <v>49.565239627417043</v>
      </c>
      <c r="AR1239" s="145"/>
      <c r="AS1239" s="146"/>
      <c r="AT1239" s="145"/>
      <c r="AU1239" s="146"/>
      <c r="AV1239" s="145"/>
      <c r="AW1239" s="108"/>
      <c r="AX1239" s="144"/>
      <c r="AY1239" s="145"/>
      <c r="AZ1239" s="145"/>
      <c r="BA1239" s="145"/>
      <c r="BB1239" s="145"/>
      <c r="BC1239" s="145"/>
      <c r="BD1239" s="26"/>
      <c r="BE1239" s="144"/>
      <c r="BF1239" s="144"/>
      <c r="BG1239" s="144"/>
      <c r="BH1239" s="144"/>
      <c r="BI1239" s="144"/>
      <c r="BJ1239" s="144"/>
    </row>
    <row r="1240" spans="1:62" s="37" customFormat="1" ht="14.25" customHeight="1" x14ac:dyDescent="0.2">
      <c r="A1240" s="6">
        <v>1257</v>
      </c>
      <c r="B1240" s="88" t="s">
        <v>751</v>
      </c>
      <c r="D1240" s="120" t="s">
        <v>270</v>
      </c>
      <c r="E1240" s="120" t="s">
        <v>773</v>
      </c>
      <c r="F1240" s="120">
        <v>362257.76163238339</v>
      </c>
      <c r="G1240" s="120">
        <v>218.53064105818208</v>
      </c>
      <c r="H1240" s="110">
        <f t="shared" si="152"/>
        <v>152.01194071813475</v>
      </c>
      <c r="I1240" s="120">
        <v>118.05660795828715</v>
      </c>
      <c r="J1240" s="121">
        <v>0.69560927466305633</v>
      </c>
      <c r="K1240" s="121" t="s">
        <v>560</v>
      </c>
      <c r="L1240" s="122">
        <v>0.46720000000000006</v>
      </c>
      <c r="M1240" s="123">
        <v>2.3090313068721353</v>
      </c>
      <c r="N1240" s="113">
        <f t="shared" si="153"/>
        <v>1.1545156534360677</v>
      </c>
      <c r="O1240" s="113">
        <v>1</v>
      </c>
      <c r="P1240" s="123" t="s">
        <v>780</v>
      </c>
      <c r="Q1240" s="124">
        <v>10.43</v>
      </c>
      <c r="R1240" s="123">
        <v>2.5855866895367727</v>
      </c>
      <c r="S1240" s="113">
        <f t="shared" si="154"/>
        <v>1.2927933447683864</v>
      </c>
      <c r="T1240" s="113">
        <v>1</v>
      </c>
      <c r="U1240" s="123" t="s">
        <v>780</v>
      </c>
      <c r="V1240" s="124">
        <v>0.1618</v>
      </c>
      <c r="W1240" s="114">
        <f t="shared" si="155"/>
        <v>9.4086699999999996E-4</v>
      </c>
      <c r="X1240" s="124">
        <v>1.163</v>
      </c>
      <c r="Y1240" s="113">
        <f t="shared" si="156"/>
        <v>0.58150000000000002</v>
      </c>
      <c r="Z1240" s="113">
        <v>1</v>
      </c>
      <c r="AA1240" s="123" t="s">
        <v>780</v>
      </c>
      <c r="AB1240" s="121">
        <v>0.89303960150174488</v>
      </c>
      <c r="AC1240" s="120">
        <v>2471.4880852862202</v>
      </c>
      <c r="AD1240" s="120">
        <v>47.576727258081519</v>
      </c>
      <c r="AE1240" s="120">
        <v>2473.399726409611</v>
      </c>
      <c r="AF1240" s="120">
        <v>24.243107052751384</v>
      </c>
      <c r="AG1240" s="120">
        <v>2474.9707636486287</v>
      </c>
      <c r="AH1240" s="120">
        <v>19.633475591822574</v>
      </c>
      <c r="AI1240" s="123">
        <v>99.859284060500414</v>
      </c>
      <c r="AJ1240" s="144" t="s">
        <v>771</v>
      </c>
      <c r="AK1240" s="143">
        <f t="shared" si="157"/>
        <v>2474.9707636486287</v>
      </c>
      <c r="AL1240" s="143">
        <f t="shared" si="158"/>
        <v>19.633475591822574</v>
      </c>
      <c r="AM1240" s="143">
        <v>1</v>
      </c>
      <c r="AN1240" s="143">
        <v>26321</v>
      </c>
      <c r="AO1240" s="146" t="s">
        <v>774</v>
      </c>
      <c r="AP1240" s="26">
        <v>0</v>
      </c>
      <c r="AQ1240" s="141">
        <f t="shared" si="159"/>
        <v>0.14071593949958583</v>
      </c>
      <c r="AR1240" s="145"/>
      <c r="AS1240" s="146"/>
      <c r="AT1240" s="145"/>
      <c r="AU1240" s="146"/>
      <c r="AV1240" s="145"/>
      <c r="AW1240" s="108"/>
      <c r="AX1240" s="144"/>
      <c r="AY1240" s="145"/>
      <c r="AZ1240" s="145"/>
      <c r="BA1240" s="145"/>
      <c r="BB1240" s="145"/>
      <c r="BC1240" s="145"/>
      <c r="BD1240" s="26"/>
      <c r="BE1240" s="144"/>
      <c r="BF1240" s="144"/>
      <c r="BG1240" s="144"/>
      <c r="BH1240" s="144"/>
      <c r="BI1240" s="144"/>
      <c r="BJ1240" s="144"/>
    </row>
    <row r="1241" spans="1:62" s="37" customFormat="1" ht="14.25" customHeight="1" x14ac:dyDescent="0.2">
      <c r="A1241" s="6">
        <v>1258</v>
      </c>
      <c r="B1241" s="88" t="s">
        <v>751</v>
      </c>
      <c r="D1241" s="120" t="s">
        <v>271</v>
      </c>
      <c r="E1241" s="120" t="s">
        <v>773</v>
      </c>
      <c r="F1241" s="120">
        <v>383532.16361952445</v>
      </c>
      <c r="G1241" s="120">
        <v>937.30006451779047</v>
      </c>
      <c r="H1241" s="110">
        <f t="shared" si="152"/>
        <v>354.49131064153278</v>
      </c>
      <c r="I1241" s="120">
        <v>114.05268600383081</v>
      </c>
      <c r="J1241" s="121">
        <v>0.37820472233073693</v>
      </c>
      <c r="K1241" s="121">
        <v>6.996443613685071</v>
      </c>
      <c r="L1241" s="122">
        <v>0.10349999999999999</v>
      </c>
      <c r="M1241" s="123">
        <v>4.0746684418309247</v>
      </c>
      <c r="N1241" s="113">
        <f t="shared" si="153"/>
        <v>2.0373342209154623</v>
      </c>
      <c r="O1241" s="113">
        <v>1</v>
      </c>
      <c r="P1241" s="123" t="s">
        <v>780</v>
      </c>
      <c r="Q1241" s="124">
        <v>1.909</v>
      </c>
      <c r="R1241" s="123">
        <v>15.582716687054447</v>
      </c>
      <c r="S1241" s="113">
        <f t="shared" si="154"/>
        <v>7.7913583435272233</v>
      </c>
      <c r="T1241" s="113">
        <v>1</v>
      </c>
      <c r="U1241" s="123" t="s">
        <v>780</v>
      </c>
      <c r="V1241" s="124">
        <v>0.13370000000000001</v>
      </c>
      <c r="W1241" s="114">
        <f t="shared" si="155"/>
        <v>1.0054239999999999E-2</v>
      </c>
      <c r="X1241" s="124">
        <v>15.04</v>
      </c>
      <c r="Y1241" s="113">
        <f t="shared" si="156"/>
        <v>7.52</v>
      </c>
      <c r="Z1241" s="113">
        <v>1</v>
      </c>
      <c r="AA1241" s="123" t="s">
        <v>780</v>
      </c>
      <c r="AB1241" s="121">
        <v>0.26148639699109788</v>
      </c>
      <c r="AC1241" s="120">
        <v>634.90741060898142</v>
      </c>
      <c r="AD1241" s="120">
        <v>24.684400470832884</v>
      </c>
      <c r="AE1241" s="120">
        <v>1084.1355330402516</v>
      </c>
      <c r="AF1241" s="120">
        <v>109.52815212226562</v>
      </c>
      <c r="AG1241" s="120">
        <v>2147.7421693577744</v>
      </c>
      <c r="AH1241" s="120">
        <v>262.73735950972974</v>
      </c>
      <c r="AI1241" s="123">
        <v>29.561621486383245</v>
      </c>
      <c r="AJ1241" s="144" t="s">
        <v>771</v>
      </c>
      <c r="AK1241" s="143">
        <f t="shared" si="157"/>
        <v>2147.7421693577744</v>
      </c>
      <c r="AL1241" s="143">
        <f t="shared" si="158"/>
        <v>262.73735950972974</v>
      </c>
      <c r="AM1241" s="143">
        <v>1</v>
      </c>
      <c r="AN1241" s="143">
        <v>26321</v>
      </c>
      <c r="AO1241" s="146" t="s">
        <v>774</v>
      </c>
      <c r="AP1241" s="26">
        <v>0</v>
      </c>
      <c r="AQ1241" s="141">
        <f t="shared" si="159"/>
        <v>70.438378513616755</v>
      </c>
      <c r="AR1241" s="145"/>
      <c r="AS1241" s="146"/>
      <c r="AT1241" s="145"/>
      <c r="AU1241" s="146"/>
      <c r="AV1241" s="145"/>
      <c r="AW1241" s="108"/>
      <c r="AX1241" s="144"/>
      <c r="AY1241" s="145"/>
      <c r="AZ1241" s="145"/>
      <c r="BA1241" s="145"/>
      <c r="BB1241" s="145"/>
      <c r="BC1241" s="145"/>
      <c r="BD1241" s="26"/>
      <c r="BE1241" s="144"/>
      <c r="BF1241" s="144"/>
      <c r="BG1241" s="144"/>
      <c r="BH1241" s="144"/>
      <c r="BI1241" s="144"/>
      <c r="BJ1241" s="144"/>
    </row>
    <row r="1242" spans="1:62" s="37" customFormat="1" ht="14.25" customHeight="1" x14ac:dyDescent="0.2">
      <c r="A1242" s="6">
        <v>1259</v>
      </c>
      <c r="B1242" s="88" t="s">
        <v>751</v>
      </c>
      <c r="D1242" s="120" t="s">
        <v>272</v>
      </c>
      <c r="E1242" s="120" t="s">
        <v>773</v>
      </c>
      <c r="F1242" s="120">
        <v>131143.94583405327</v>
      </c>
      <c r="G1242" s="120">
        <v>57.702053631019453</v>
      </c>
      <c r="H1242" s="110">
        <f t="shared" si="152"/>
        <v>33.458412536258578</v>
      </c>
      <c r="I1242" s="120">
        <v>40.485370942170306</v>
      </c>
      <c r="J1242" s="121">
        <v>0.57984786382493703</v>
      </c>
      <c r="K1242" s="121">
        <v>0.85065735370008255</v>
      </c>
      <c r="L1242" s="122">
        <v>0.58939999999999992</v>
      </c>
      <c r="M1242" s="123">
        <v>3.7065414597358814</v>
      </c>
      <c r="N1242" s="113">
        <f t="shared" si="153"/>
        <v>1.8532707298679407</v>
      </c>
      <c r="O1242" s="113">
        <v>1</v>
      </c>
      <c r="P1242" s="123" t="s">
        <v>780</v>
      </c>
      <c r="Q1242" s="124">
        <v>17.98</v>
      </c>
      <c r="R1242" s="123">
        <v>4.039079916123093</v>
      </c>
      <c r="S1242" s="113">
        <f t="shared" si="154"/>
        <v>2.0195399580615465</v>
      </c>
      <c r="T1242" s="113">
        <v>1</v>
      </c>
      <c r="U1242" s="123" t="s">
        <v>780</v>
      </c>
      <c r="V1242" s="124">
        <v>0.22130000000000002</v>
      </c>
      <c r="W1242" s="114">
        <f t="shared" si="155"/>
        <v>1.7759325E-3</v>
      </c>
      <c r="X1242" s="124">
        <v>1.605</v>
      </c>
      <c r="Y1242" s="113">
        <f t="shared" si="156"/>
        <v>0.80249999999999999</v>
      </c>
      <c r="Z1242" s="113">
        <v>1</v>
      </c>
      <c r="AA1242" s="123" t="s">
        <v>780</v>
      </c>
      <c r="AB1242" s="121">
        <v>0.91766975071233592</v>
      </c>
      <c r="AC1242" s="120">
        <v>2986.9963344398789</v>
      </c>
      <c r="AD1242" s="120">
        <v>89.220946817596086</v>
      </c>
      <c r="AE1242" s="120">
        <v>2988.8395890023003</v>
      </c>
      <c r="AF1242" s="120">
        <v>39.614513555564827</v>
      </c>
      <c r="AG1242" s="120">
        <v>2990.0798652841422</v>
      </c>
      <c r="AH1242" s="120">
        <v>25.820256951436239</v>
      </c>
      <c r="AI1242" s="123">
        <v>99.896874632679072</v>
      </c>
      <c r="AJ1242" s="144" t="s">
        <v>771</v>
      </c>
      <c r="AK1242" s="143">
        <f t="shared" si="157"/>
        <v>2990.0798652841422</v>
      </c>
      <c r="AL1242" s="143">
        <f t="shared" si="158"/>
        <v>25.820256951436239</v>
      </c>
      <c r="AM1242" s="143">
        <v>1</v>
      </c>
      <c r="AN1242" s="143">
        <v>26321</v>
      </c>
      <c r="AO1242" s="146" t="s">
        <v>774</v>
      </c>
      <c r="AP1242" s="26">
        <v>0</v>
      </c>
      <c r="AQ1242" s="141">
        <f t="shared" si="159"/>
        <v>0.10312536732092781</v>
      </c>
      <c r="AR1242" s="145"/>
      <c r="AS1242" s="146"/>
      <c r="AT1242" s="145"/>
      <c r="AU1242" s="146"/>
      <c r="AV1242" s="145"/>
      <c r="AW1242" s="108"/>
      <c r="AX1242" s="144"/>
      <c r="AY1242" s="145"/>
      <c r="AZ1242" s="145"/>
      <c r="BA1242" s="145"/>
      <c r="BB1242" s="145"/>
      <c r="BC1242" s="145"/>
      <c r="BD1242" s="26"/>
      <c r="BE1242" s="144"/>
      <c r="BF1242" s="144"/>
      <c r="BG1242" s="144"/>
      <c r="BH1242" s="144"/>
      <c r="BI1242" s="144"/>
      <c r="BJ1242" s="144"/>
    </row>
    <row r="1243" spans="1:62" s="37" customFormat="1" ht="14.25" customHeight="1" x14ac:dyDescent="0.2">
      <c r="A1243" s="6">
        <v>1260</v>
      </c>
      <c r="B1243" s="88" t="s">
        <v>751</v>
      </c>
      <c r="D1243" s="120" t="s">
        <v>277</v>
      </c>
      <c r="E1243" s="120" t="s">
        <v>773</v>
      </c>
      <c r="F1243" s="120">
        <v>421916.05977633939</v>
      </c>
      <c r="G1243" s="120">
        <v>249.89103997578533</v>
      </c>
      <c r="H1243" s="110">
        <f t="shared" si="152"/>
        <v>136.52882594404196</v>
      </c>
      <c r="I1243" s="120">
        <v>133.49474380094557</v>
      </c>
      <c r="J1243" s="121">
        <v>0.54635342650649543</v>
      </c>
      <c r="K1243" s="121" t="s">
        <v>560</v>
      </c>
      <c r="L1243" s="122">
        <v>0.46850000000000003</v>
      </c>
      <c r="M1243" s="123">
        <v>2.7371209103704919</v>
      </c>
      <c r="N1243" s="113">
        <f t="shared" si="153"/>
        <v>1.3685604551852459</v>
      </c>
      <c r="O1243" s="113">
        <v>1</v>
      </c>
      <c r="P1243" s="123" t="s">
        <v>780</v>
      </c>
      <c r="Q1243" s="124">
        <v>10.55</v>
      </c>
      <c r="R1243" s="123">
        <v>2.9725271670075037</v>
      </c>
      <c r="S1243" s="113">
        <f t="shared" si="154"/>
        <v>1.4862635835037519</v>
      </c>
      <c r="T1243" s="113">
        <v>1</v>
      </c>
      <c r="U1243" s="123" t="s">
        <v>780</v>
      </c>
      <c r="V1243" s="124">
        <v>0.1633</v>
      </c>
      <c r="W1243" s="114">
        <f t="shared" si="155"/>
        <v>9.4632349999999995E-4</v>
      </c>
      <c r="X1243" s="124">
        <v>1.159</v>
      </c>
      <c r="Y1243" s="113">
        <f t="shared" si="156"/>
        <v>0.57950000000000002</v>
      </c>
      <c r="Z1243" s="113">
        <v>1</v>
      </c>
      <c r="AA1243" s="123" t="s">
        <v>780</v>
      </c>
      <c r="AB1243" s="121">
        <v>0.9208060201266387</v>
      </c>
      <c r="AC1243" s="120">
        <v>2476.7788585123217</v>
      </c>
      <c r="AD1243" s="120">
        <v>56.535594300818047</v>
      </c>
      <c r="AE1243" s="120">
        <v>2484.3561696000097</v>
      </c>
      <c r="AF1243" s="120">
        <v>27.950610684284129</v>
      </c>
      <c r="AG1243" s="120">
        <v>2490.5584209693166</v>
      </c>
      <c r="AH1243" s="120">
        <v>19.533600818735454</v>
      </c>
      <c r="AI1243" s="123">
        <v>99.446727997184183</v>
      </c>
      <c r="AJ1243" s="144" t="s">
        <v>771</v>
      </c>
      <c r="AK1243" s="143">
        <f t="shared" si="157"/>
        <v>2490.5584209693166</v>
      </c>
      <c r="AL1243" s="143">
        <f t="shared" si="158"/>
        <v>19.533600818735454</v>
      </c>
      <c r="AM1243" s="143">
        <v>1</v>
      </c>
      <c r="AN1243" s="143">
        <v>26321</v>
      </c>
      <c r="AO1243" s="146" t="s">
        <v>774</v>
      </c>
      <c r="AP1243" s="26">
        <v>0</v>
      </c>
      <c r="AQ1243" s="141">
        <f t="shared" si="159"/>
        <v>0.55327200281581668</v>
      </c>
      <c r="AR1243" s="145"/>
      <c r="AS1243" s="146"/>
      <c r="AT1243" s="145"/>
      <c r="AU1243" s="146"/>
      <c r="AV1243" s="145"/>
      <c r="AW1243" s="108"/>
      <c r="AX1243" s="144"/>
      <c r="AY1243" s="145"/>
      <c r="AZ1243" s="145"/>
      <c r="BA1243" s="145"/>
      <c r="BB1243" s="145"/>
      <c r="BC1243" s="145"/>
      <c r="BD1243" s="26"/>
      <c r="BE1243" s="144"/>
      <c r="BF1243" s="144"/>
      <c r="BG1243" s="144"/>
      <c r="BH1243" s="144"/>
      <c r="BI1243" s="144"/>
      <c r="BJ1243" s="144"/>
    </row>
    <row r="1244" spans="1:62" s="37" customFormat="1" ht="14.25" customHeight="1" x14ac:dyDescent="0.2">
      <c r="A1244" s="6">
        <v>1261</v>
      </c>
      <c r="B1244" s="88" t="s">
        <v>751</v>
      </c>
      <c r="D1244" s="120" t="s">
        <v>278</v>
      </c>
      <c r="E1244" s="120" t="s">
        <v>773</v>
      </c>
      <c r="F1244" s="120">
        <v>762294.76052016031</v>
      </c>
      <c r="G1244" s="120">
        <v>798.61319847392156</v>
      </c>
      <c r="H1244" s="110">
        <f t="shared" si="152"/>
        <v>928.82203623122086</v>
      </c>
      <c r="I1244" s="120">
        <v>224.54778996960732</v>
      </c>
      <c r="J1244" s="121">
        <v>1.1630436837333977</v>
      </c>
      <c r="K1244" s="121">
        <v>1.4664481621023626</v>
      </c>
      <c r="L1244" s="122">
        <v>0.24540000000000001</v>
      </c>
      <c r="M1244" s="123">
        <v>4.6436574110838134</v>
      </c>
      <c r="N1244" s="113">
        <f t="shared" si="153"/>
        <v>2.3218287055419067</v>
      </c>
      <c r="O1244" s="113">
        <v>1</v>
      </c>
      <c r="P1244" s="123" t="s">
        <v>780</v>
      </c>
      <c r="Q1244" s="124">
        <v>4.4370000000000003</v>
      </c>
      <c r="R1244" s="123">
        <v>4.9483848770590608</v>
      </c>
      <c r="S1244" s="113">
        <f t="shared" si="154"/>
        <v>2.4741924385295304</v>
      </c>
      <c r="T1244" s="113">
        <v>1</v>
      </c>
      <c r="U1244" s="123" t="s">
        <v>780</v>
      </c>
      <c r="V1244" s="124">
        <v>0.13109999999999999</v>
      </c>
      <c r="W1244" s="114">
        <f t="shared" si="155"/>
        <v>1.1209049999999999E-3</v>
      </c>
      <c r="X1244" s="124">
        <v>1.71</v>
      </c>
      <c r="Y1244" s="113">
        <f t="shared" si="156"/>
        <v>0.85499999999999998</v>
      </c>
      <c r="Z1244" s="113">
        <v>1</v>
      </c>
      <c r="AA1244" s="123" t="s">
        <v>780</v>
      </c>
      <c r="AB1244" s="121">
        <v>0.93841880258991617</v>
      </c>
      <c r="AC1244" s="120">
        <v>1414.5244268075528</v>
      </c>
      <c r="AD1244" s="120">
        <v>59.249903743489995</v>
      </c>
      <c r="AE1244" s="120">
        <v>1719.2124792501354</v>
      </c>
      <c r="AF1244" s="120">
        <v>41.854056915000683</v>
      </c>
      <c r="AG1244" s="120">
        <v>2113.3233771855248</v>
      </c>
      <c r="AH1244" s="120">
        <v>29.980354700513313</v>
      </c>
      <c r="AI1244" s="123">
        <v>66.933647830621339</v>
      </c>
      <c r="AJ1244" s="144" t="s">
        <v>771</v>
      </c>
      <c r="AK1244" s="143">
        <f t="shared" si="157"/>
        <v>2113.3233771855248</v>
      </c>
      <c r="AL1244" s="143">
        <f t="shared" si="158"/>
        <v>29.980354700513313</v>
      </c>
      <c r="AM1244" s="143">
        <v>1</v>
      </c>
      <c r="AN1244" s="143">
        <v>26321</v>
      </c>
      <c r="AO1244" s="146" t="s">
        <v>774</v>
      </c>
      <c r="AP1244" s="26">
        <v>0</v>
      </c>
      <c r="AQ1244" s="141">
        <f t="shared" si="159"/>
        <v>33.066352169378661</v>
      </c>
      <c r="AR1244" s="145"/>
      <c r="AS1244" s="146"/>
      <c r="AT1244" s="145"/>
      <c r="AU1244" s="146"/>
      <c r="AV1244" s="145"/>
      <c r="AW1244" s="108"/>
      <c r="AX1244" s="144"/>
      <c r="AY1244" s="145"/>
      <c r="AZ1244" s="145"/>
      <c r="BA1244" s="145"/>
      <c r="BB1244" s="145"/>
      <c r="BC1244" s="145"/>
      <c r="BD1244" s="26"/>
      <c r="BE1244" s="144"/>
      <c r="BF1244" s="144"/>
      <c r="BG1244" s="144"/>
      <c r="BH1244" s="144"/>
      <c r="BI1244" s="144"/>
      <c r="BJ1244" s="144"/>
    </row>
    <row r="1245" spans="1:62" s="37" customFormat="1" ht="14.25" customHeight="1" x14ac:dyDescent="0.2">
      <c r="A1245" s="6">
        <v>1262</v>
      </c>
      <c r="B1245" s="88" t="s">
        <v>751</v>
      </c>
      <c r="D1245" s="120" t="s">
        <v>279</v>
      </c>
      <c r="E1245" s="120" t="s">
        <v>773</v>
      </c>
      <c r="F1245" s="120">
        <v>135468.07528030156</v>
      </c>
      <c r="G1245" s="120">
        <v>61.633805156936162</v>
      </c>
      <c r="H1245" s="110">
        <f t="shared" si="152"/>
        <v>52.887930615384086</v>
      </c>
      <c r="I1245" s="120">
        <v>39.005041187717531</v>
      </c>
      <c r="J1245" s="121">
        <v>0.8580993901109506</v>
      </c>
      <c r="K1245" s="121" t="s">
        <v>560</v>
      </c>
      <c r="L1245" s="122">
        <v>0.5263000000000001</v>
      </c>
      <c r="M1245" s="123">
        <v>2.8115907242796729</v>
      </c>
      <c r="N1245" s="113">
        <f t="shared" si="153"/>
        <v>1.4057953621398365</v>
      </c>
      <c r="O1245" s="113">
        <v>1</v>
      </c>
      <c r="P1245" s="123" t="s">
        <v>780</v>
      </c>
      <c r="Q1245" s="124">
        <v>13.54</v>
      </c>
      <c r="R1245" s="123">
        <v>3.1086186317853453</v>
      </c>
      <c r="S1245" s="113">
        <f t="shared" si="154"/>
        <v>1.5543093158926726</v>
      </c>
      <c r="T1245" s="113">
        <v>1</v>
      </c>
      <c r="U1245" s="123" t="s">
        <v>780</v>
      </c>
      <c r="V1245" s="124">
        <v>0.18660000000000002</v>
      </c>
      <c r="W1245" s="114">
        <f t="shared" si="155"/>
        <v>1.2371580000000001E-3</v>
      </c>
      <c r="X1245" s="124">
        <v>1.3260000000000001</v>
      </c>
      <c r="Y1245" s="113">
        <f t="shared" si="156"/>
        <v>0.66300000000000003</v>
      </c>
      <c r="Z1245" s="113">
        <v>1</v>
      </c>
      <c r="AA1245" s="123" t="s">
        <v>780</v>
      </c>
      <c r="AB1245" s="121">
        <v>0.90445019390008519</v>
      </c>
      <c r="AC1245" s="120">
        <v>2726.0482766892733</v>
      </c>
      <c r="AD1245" s="120">
        <v>62.806395707349111</v>
      </c>
      <c r="AE1245" s="120">
        <v>2718.2889761778497</v>
      </c>
      <c r="AF1245" s="120">
        <v>29.827813811791202</v>
      </c>
      <c r="AG1245" s="120">
        <v>2712.5275721626172</v>
      </c>
      <c r="AH1245" s="120">
        <v>21.869057087084897</v>
      </c>
      <c r="AI1245" s="123">
        <v>100.49845408634414</v>
      </c>
      <c r="AJ1245" s="144" t="s">
        <v>771</v>
      </c>
      <c r="AK1245" s="143">
        <f t="shared" si="157"/>
        <v>2712.5275721626172</v>
      </c>
      <c r="AL1245" s="143">
        <f t="shared" si="158"/>
        <v>21.869057087084897</v>
      </c>
      <c r="AM1245" s="143">
        <v>1</v>
      </c>
      <c r="AN1245" s="143">
        <v>26321</v>
      </c>
      <c r="AO1245" s="146" t="s">
        <v>774</v>
      </c>
      <c r="AP1245" s="26">
        <v>0</v>
      </c>
      <c r="AQ1245" s="141">
        <f t="shared" si="159"/>
        <v>-0.49845408634413957</v>
      </c>
      <c r="AR1245" s="145"/>
      <c r="AS1245" s="146"/>
      <c r="AT1245" s="145"/>
      <c r="AU1245" s="146"/>
      <c r="AV1245" s="145"/>
      <c r="AW1245" s="108"/>
      <c r="AX1245" s="144"/>
      <c r="AY1245" s="145"/>
      <c r="AZ1245" s="145"/>
      <c r="BA1245" s="145"/>
      <c r="BB1245" s="145"/>
      <c r="BC1245" s="145"/>
      <c r="BD1245" s="26"/>
      <c r="BE1245" s="144"/>
      <c r="BF1245" s="144"/>
      <c r="BG1245" s="144"/>
      <c r="BH1245" s="144"/>
      <c r="BI1245" s="144"/>
      <c r="BJ1245" s="144"/>
    </row>
    <row r="1246" spans="1:62" s="37" customFormat="1" ht="14.25" customHeight="1" x14ac:dyDescent="0.2">
      <c r="A1246" s="6">
        <v>1263</v>
      </c>
      <c r="B1246" s="88" t="s">
        <v>751</v>
      </c>
      <c r="D1246" s="120" t="s">
        <v>280</v>
      </c>
      <c r="E1246" s="120" t="s">
        <v>773</v>
      </c>
      <c r="F1246" s="120">
        <v>425314.40019300621</v>
      </c>
      <c r="G1246" s="120">
        <v>1122.3285667931675</v>
      </c>
      <c r="H1246" s="110">
        <f t="shared" si="152"/>
        <v>345.29687798104402</v>
      </c>
      <c r="I1246" s="120">
        <v>134.08453748382459</v>
      </c>
      <c r="J1246" s="121">
        <v>0.30766113257516176</v>
      </c>
      <c r="K1246" s="121">
        <v>6.0982956548297489</v>
      </c>
      <c r="L1246" s="122">
        <v>0.10230000000000002</v>
      </c>
      <c r="M1246" s="123">
        <v>3.6357457061193785</v>
      </c>
      <c r="N1246" s="113">
        <f t="shared" si="153"/>
        <v>1.8178728530596893</v>
      </c>
      <c r="O1246" s="113">
        <v>1</v>
      </c>
      <c r="P1246" s="123" t="s">
        <v>780</v>
      </c>
      <c r="Q1246" s="124">
        <v>2.0499999999999998</v>
      </c>
      <c r="R1246" s="123">
        <v>5.154773284884981</v>
      </c>
      <c r="S1246" s="113">
        <f t="shared" si="154"/>
        <v>2.5773866424424905</v>
      </c>
      <c r="T1246" s="113">
        <v>1</v>
      </c>
      <c r="U1246" s="123" t="s">
        <v>780</v>
      </c>
      <c r="V1246" s="124">
        <v>0.14530000000000001</v>
      </c>
      <c r="W1246" s="114">
        <f t="shared" si="155"/>
        <v>2.6546309999999997E-3</v>
      </c>
      <c r="X1246" s="124">
        <v>3.6539999999999999</v>
      </c>
      <c r="Y1246" s="113">
        <f t="shared" si="156"/>
        <v>1.827</v>
      </c>
      <c r="Z1246" s="113">
        <v>1</v>
      </c>
      <c r="AA1246" s="123" t="s">
        <v>780</v>
      </c>
      <c r="AB1246" s="121">
        <v>0.70531631658374738</v>
      </c>
      <c r="AC1246" s="120">
        <v>628.14138477077825</v>
      </c>
      <c r="AD1246" s="120">
        <v>21.797054507002031</v>
      </c>
      <c r="AE1246" s="120">
        <v>1132.2425250628316</v>
      </c>
      <c r="AF1246" s="120">
        <v>35.802764418471952</v>
      </c>
      <c r="AG1246" s="120">
        <v>2290.8705995596119</v>
      </c>
      <c r="AH1246" s="120">
        <v>62.848859951796612</v>
      </c>
      <c r="AI1246" s="123">
        <v>27.419330663701814</v>
      </c>
      <c r="AJ1246" s="144" t="s">
        <v>771</v>
      </c>
      <c r="AK1246" s="143">
        <f t="shared" si="157"/>
        <v>2290.8705995596119</v>
      </c>
      <c r="AL1246" s="143">
        <f t="shared" si="158"/>
        <v>62.848859951796612</v>
      </c>
      <c r="AM1246" s="143">
        <v>1</v>
      </c>
      <c r="AN1246" s="143">
        <v>26321</v>
      </c>
      <c r="AO1246" s="146" t="s">
        <v>774</v>
      </c>
      <c r="AP1246" s="26">
        <v>0</v>
      </c>
      <c r="AQ1246" s="141">
        <f t="shared" si="159"/>
        <v>72.580669336298186</v>
      </c>
      <c r="AR1246" s="145"/>
      <c r="AS1246" s="146"/>
      <c r="AT1246" s="145"/>
      <c r="AU1246" s="146"/>
      <c r="AV1246" s="145"/>
      <c r="AW1246" s="108"/>
      <c r="AX1246" s="144"/>
      <c r="AY1246" s="145"/>
      <c r="AZ1246" s="145"/>
      <c r="BA1246" s="145"/>
      <c r="BB1246" s="145"/>
      <c r="BC1246" s="145"/>
      <c r="BD1246" s="26"/>
      <c r="BE1246" s="144"/>
      <c r="BF1246" s="144"/>
      <c r="BG1246" s="144"/>
      <c r="BH1246" s="144"/>
      <c r="BI1246" s="144"/>
      <c r="BJ1246" s="144"/>
    </row>
    <row r="1247" spans="1:62" s="37" customFormat="1" ht="14.25" customHeight="1" x14ac:dyDescent="0.2">
      <c r="A1247" s="6">
        <v>1264</v>
      </c>
      <c r="B1247" s="88" t="s">
        <v>751</v>
      </c>
      <c r="D1247" s="120" t="s">
        <v>281</v>
      </c>
      <c r="E1247" s="120" t="s">
        <v>773</v>
      </c>
      <c r="F1247" s="120">
        <v>513164.66285443591</v>
      </c>
      <c r="G1247" s="120">
        <v>169.41579151807264</v>
      </c>
      <c r="H1247" s="110">
        <f t="shared" si="152"/>
        <v>138.46978817609954</v>
      </c>
      <c r="I1247" s="120">
        <v>160.44736669402056</v>
      </c>
      <c r="J1247" s="121">
        <v>0.81733696094869701</v>
      </c>
      <c r="K1247" s="121">
        <v>0.38692514751375029</v>
      </c>
      <c r="L1247" s="122">
        <v>0.72330000000000005</v>
      </c>
      <c r="M1247" s="123">
        <v>5.0377566272502756</v>
      </c>
      <c r="N1247" s="113">
        <f t="shared" si="153"/>
        <v>2.5188783136251378</v>
      </c>
      <c r="O1247" s="113">
        <v>1</v>
      </c>
      <c r="P1247" s="123" t="s">
        <v>780</v>
      </c>
      <c r="Q1247" s="124">
        <v>31.07</v>
      </c>
      <c r="R1247" s="123">
        <v>5.1383704982865392</v>
      </c>
      <c r="S1247" s="113">
        <f t="shared" si="154"/>
        <v>2.5691852491432696</v>
      </c>
      <c r="T1247" s="113">
        <v>1</v>
      </c>
      <c r="U1247" s="123" t="s">
        <v>780</v>
      </c>
      <c r="V1247" s="124">
        <v>0.3115</v>
      </c>
      <c r="W1247" s="114">
        <f t="shared" si="155"/>
        <v>1.5761900000000001E-3</v>
      </c>
      <c r="X1247" s="124">
        <v>1.012</v>
      </c>
      <c r="Y1247" s="113">
        <f t="shared" si="156"/>
        <v>0.50600000000000001</v>
      </c>
      <c r="Z1247" s="113">
        <v>1</v>
      </c>
      <c r="AA1247" s="123" t="s">
        <v>780</v>
      </c>
      <c r="AB1247" s="121">
        <v>0.98041910931299825</v>
      </c>
      <c r="AC1247" s="120">
        <v>3508.4637840210939</v>
      </c>
      <c r="AD1247" s="120">
        <v>137.7688637225292</v>
      </c>
      <c r="AE1247" s="120">
        <v>3521.1561101810112</v>
      </c>
      <c r="AF1247" s="120">
        <v>51.848608531241098</v>
      </c>
      <c r="AG1247" s="120">
        <v>3528.3839035580959</v>
      </c>
      <c r="AH1247" s="120">
        <v>15.607876109820863</v>
      </c>
      <c r="AI1247" s="123">
        <v>99.435432195546696</v>
      </c>
      <c r="AJ1247" s="144" t="s">
        <v>771</v>
      </c>
      <c r="AK1247" s="143">
        <f t="shared" si="157"/>
        <v>3528.3839035580959</v>
      </c>
      <c r="AL1247" s="143">
        <f t="shared" si="158"/>
        <v>15.607876109820863</v>
      </c>
      <c r="AM1247" s="143">
        <v>1</v>
      </c>
      <c r="AN1247" s="143">
        <v>26321</v>
      </c>
      <c r="AO1247" s="146" t="s">
        <v>774</v>
      </c>
      <c r="AP1247" s="26">
        <v>0</v>
      </c>
      <c r="AQ1247" s="141">
        <f t="shared" si="159"/>
        <v>0.56456780445330423</v>
      </c>
      <c r="AR1247" s="145"/>
      <c r="AS1247" s="146"/>
      <c r="AT1247" s="145"/>
      <c r="AU1247" s="146"/>
      <c r="AV1247" s="145"/>
      <c r="AW1247" s="108"/>
      <c r="AX1247" s="144"/>
      <c r="AY1247" s="145"/>
      <c r="AZ1247" s="145"/>
      <c r="BA1247" s="145"/>
      <c r="BB1247" s="145"/>
      <c r="BC1247" s="145"/>
      <c r="BD1247" s="26"/>
      <c r="BE1247" s="144"/>
      <c r="BF1247" s="144"/>
      <c r="BG1247" s="144"/>
      <c r="BH1247" s="144"/>
      <c r="BI1247" s="144"/>
      <c r="BJ1247" s="144"/>
    </row>
    <row r="1248" spans="1:62" s="37" customFormat="1" ht="14.25" customHeight="1" x14ac:dyDescent="0.2">
      <c r="A1248" s="6">
        <v>1265</v>
      </c>
      <c r="B1248" s="88" t="s">
        <v>751</v>
      </c>
      <c r="D1248" s="120" t="s">
        <v>282</v>
      </c>
      <c r="E1248" s="120" t="s">
        <v>773</v>
      </c>
      <c r="F1248" s="120">
        <v>248164.06246287236</v>
      </c>
      <c r="G1248" s="120">
        <v>123.72839726150821</v>
      </c>
      <c r="H1248" s="110">
        <f t="shared" si="152"/>
        <v>66.390543478753841</v>
      </c>
      <c r="I1248" s="120">
        <v>74.4791681944819</v>
      </c>
      <c r="J1248" s="121">
        <v>0.53658291021448379</v>
      </c>
      <c r="K1248" s="121">
        <v>1.583134975477815</v>
      </c>
      <c r="L1248" s="122">
        <v>0.52270000000000005</v>
      </c>
      <c r="M1248" s="123">
        <v>2.9295308738570598</v>
      </c>
      <c r="N1248" s="113">
        <f t="shared" si="153"/>
        <v>1.4647654369285299</v>
      </c>
      <c r="O1248" s="113">
        <v>1</v>
      </c>
      <c r="P1248" s="123" t="s">
        <v>780</v>
      </c>
      <c r="Q1248" s="124">
        <v>13.47</v>
      </c>
      <c r="R1248" s="123">
        <v>3.1850450044514913</v>
      </c>
      <c r="S1248" s="113">
        <f t="shared" si="154"/>
        <v>1.5925225022257457</v>
      </c>
      <c r="T1248" s="113">
        <v>1</v>
      </c>
      <c r="U1248" s="123" t="s">
        <v>780</v>
      </c>
      <c r="V1248" s="124">
        <v>0.18690000000000001</v>
      </c>
      <c r="W1248" s="114">
        <f t="shared" si="155"/>
        <v>1.1681250000000001E-3</v>
      </c>
      <c r="X1248" s="124">
        <v>1.25</v>
      </c>
      <c r="Y1248" s="113">
        <f t="shared" si="156"/>
        <v>0.625</v>
      </c>
      <c r="Z1248" s="113">
        <v>1</v>
      </c>
      <c r="AA1248" s="123" t="s">
        <v>780</v>
      </c>
      <c r="AB1248" s="121">
        <v>0.91977691673514217</v>
      </c>
      <c r="AC1248" s="120">
        <v>2710.5487172277776</v>
      </c>
      <c r="AD1248" s="120">
        <v>65.153533376091673</v>
      </c>
      <c r="AE1248" s="120">
        <v>2713.0726869133864</v>
      </c>
      <c r="AF1248" s="120">
        <v>30.560486633749406</v>
      </c>
      <c r="AG1248" s="120">
        <v>2714.9527711104311</v>
      </c>
      <c r="AH1248" s="120">
        <v>20.608928138787608</v>
      </c>
      <c r="AI1248" s="123">
        <v>99.837785248807393</v>
      </c>
      <c r="AJ1248" s="144" t="s">
        <v>771</v>
      </c>
      <c r="AK1248" s="143">
        <f t="shared" si="157"/>
        <v>2714.9527711104311</v>
      </c>
      <c r="AL1248" s="143">
        <f t="shared" si="158"/>
        <v>20.608928138787608</v>
      </c>
      <c r="AM1248" s="143">
        <v>1</v>
      </c>
      <c r="AN1248" s="143">
        <v>26321</v>
      </c>
      <c r="AO1248" s="146" t="s">
        <v>774</v>
      </c>
      <c r="AP1248" s="26">
        <v>0</v>
      </c>
      <c r="AQ1248" s="141">
        <f t="shared" si="159"/>
        <v>0.16221475119260731</v>
      </c>
      <c r="AR1248" s="145"/>
      <c r="AS1248" s="146"/>
      <c r="AT1248" s="145"/>
      <c r="AU1248" s="146"/>
      <c r="AV1248" s="145"/>
      <c r="AW1248" s="108"/>
      <c r="AX1248" s="144"/>
      <c r="AY1248" s="145"/>
      <c r="AZ1248" s="145"/>
      <c r="BA1248" s="145"/>
      <c r="BB1248" s="145"/>
      <c r="BC1248" s="145"/>
      <c r="BD1248" s="26"/>
      <c r="BE1248" s="144"/>
      <c r="BF1248" s="144"/>
      <c r="BG1248" s="144"/>
      <c r="BH1248" s="144"/>
      <c r="BI1248" s="144"/>
      <c r="BJ1248" s="144"/>
    </row>
    <row r="1249" spans="1:62" s="37" customFormat="1" ht="14.25" customHeight="1" x14ac:dyDescent="0.2">
      <c r="A1249" s="6">
        <v>1266</v>
      </c>
      <c r="B1249" s="88" t="s">
        <v>751</v>
      </c>
      <c r="D1249" s="120" t="s">
        <v>283</v>
      </c>
      <c r="E1249" s="120" t="s">
        <v>773</v>
      </c>
      <c r="F1249" s="120">
        <v>264831.01773165003</v>
      </c>
      <c r="G1249" s="120">
        <v>1298.155279078482</v>
      </c>
      <c r="H1249" s="110">
        <f t="shared" si="152"/>
        <v>276.56384967653855</v>
      </c>
      <c r="I1249" s="120">
        <v>93.070566109165554</v>
      </c>
      <c r="J1249" s="121">
        <v>0.21304373531713572</v>
      </c>
      <c r="K1249" s="121">
        <v>1.5918781941569538</v>
      </c>
      <c r="L1249" s="122">
        <v>5.7340000000000002E-2</v>
      </c>
      <c r="M1249" s="123">
        <v>4.3957112054945657</v>
      </c>
      <c r="N1249" s="113">
        <f t="shared" si="153"/>
        <v>2.1978556027472829</v>
      </c>
      <c r="O1249" s="113">
        <v>1</v>
      </c>
      <c r="P1249" s="123" t="s">
        <v>780</v>
      </c>
      <c r="Q1249" s="124">
        <v>1.3360000000000001</v>
      </c>
      <c r="R1249" s="123">
        <v>6.0736336002951905</v>
      </c>
      <c r="S1249" s="113">
        <f t="shared" si="154"/>
        <v>3.0368168001475953</v>
      </c>
      <c r="T1249" s="113">
        <v>1</v>
      </c>
      <c r="U1249" s="123" t="s">
        <v>780</v>
      </c>
      <c r="V1249" s="124">
        <v>0.16900000000000001</v>
      </c>
      <c r="W1249" s="114">
        <f t="shared" si="155"/>
        <v>3.5413949999999997E-3</v>
      </c>
      <c r="X1249" s="124">
        <v>4.1909999999999998</v>
      </c>
      <c r="Y1249" s="113">
        <f t="shared" si="156"/>
        <v>2.0954999999999999</v>
      </c>
      <c r="Z1249" s="113">
        <v>1</v>
      </c>
      <c r="AA1249" s="123" t="s">
        <v>780</v>
      </c>
      <c r="AB1249" s="121">
        <v>0.72373664510828006</v>
      </c>
      <c r="AC1249" s="120">
        <v>359.40852371781762</v>
      </c>
      <c r="AD1249" s="120">
        <v>15.384565443459735</v>
      </c>
      <c r="AE1249" s="120">
        <v>861.59129748455666</v>
      </c>
      <c r="AF1249" s="120">
        <v>35.900372585608466</v>
      </c>
      <c r="AG1249" s="120">
        <v>2547.9945457415365</v>
      </c>
      <c r="AH1249" s="120">
        <v>70.217273641460352</v>
      </c>
      <c r="AI1249" s="123">
        <v>14.105545253952648</v>
      </c>
      <c r="AJ1249" s="144" t="s">
        <v>771</v>
      </c>
      <c r="AK1249" s="143">
        <f t="shared" si="157"/>
        <v>2547.9945457415365</v>
      </c>
      <c r="AL1249" s="143">
        <f t="shared" si="158"/>
        <v>70.217273641460352</v>
      </c>
      <c r="AM1249" s="143">
        <v>1</v>
      </c>
      <c r="AN1249" s="143">
        <v>26321</v>
      </c>
      <c r="AO1249" s="146" t="s">
        <v>774</v>
      </c>
      <c r="AP1249" s="26">
        <v>0</v>
      </c>
      <c r="AQ1249" s="141">
        <f t="shared" si="159"/>
        <v>85.894454746047359</v>
      </c>
      <c r="AR1249" s="145"/>
      <c r="AS1249" s="146"/>
      <c r="AT1249" s="145"/>
      <c r="AU1249" s="146"/>
      <c r="AV1249" s="145"/>
      <c r="AW1249" s="108"/>
      <c r="AX1249" s="144"/>
      <c r="AY1249" s="145"/>
      <c r="AZ1249" s="145"/>
      <c r="BA1249" s="145"/>
      <c r="BB1249" s="145"/>
      <c r="BC1249" s="145"/>
      <c r="BD1249" s="26"/>
      <c r="BE1249" s="144"/>
      <c r="BF1249" s="144"/>
      <c r="BG1249" s="144"/>
      <c r="BH1249" s="144"/>
      <c r="BI1249" s="144"/>
      <c r="BJ1249" s="144"/>
    </row>
    <row r="1250" spans="1:62" s="37" customFormat="1" ht="14.25" customHeight="1" x14ac:dyDescent="0.2">
      <c r="A1250" s="6">
        <v>1267</v>
      </c>
      <c r="B1250" s="88" t="s">
        <v>751</v>
      </c>
      <c r="D1250" s="120" t="s">
        <v>284</v>
      </c>
      <c r="E1250" s="120" t="s">
        <v>773</v>
      </c>
      <c r="F1250" s="120">
        <v>528042.88566412788</v>
      </c>
      <c r="G1250" s="120">
        <v>1107.1943446771347</v>
      </c>
      <c r="H1250" s="110">
        <f t="shared" si="152"/>
        <v>892.27989376507048</v>
      </c>
      <c r="I1250" s="120">
        <v>239.28169419229889</v>
      </c>
      <c r="J1250" s="121">
        <v>0.80589274868926941</v>
      </c>
      <c r="K1250" s="121">
        <v>3.0182394693991443</v>
      </c>
      <c r="L1250" s="122">
        <v>0.18880000000000002</v>
      </c>
      <c r="M1250" s="123">
        <v>4.6647634987529782</v>
      </c>
      <c r="N1250" s="113">
        <f t="shared" si="153"/>
        <v>2.3323817493764891</v>
      </c>
      <c r="O1250" s="113">
        <v>1</v>
      </c>
      <c r="P1250" s="123" t="s">
        <v>780</v>
      </c>
      <c r="Q1250" s="124">
        <v>3.786</v>
      </c>
      <c r="R1250" s="123">
        <v>8.3770878525515311</v>
      </c>
      <c r="S1250" s="113">
        <f t="shared" si="154"/>
        <v>4.1885439262757655</v>
      </c>
      <c r="T1250" s="113">
        <v>1</v>
      </c>
      <c r="U1250" s="123" t="s">
        <v>780</v>
      </c>
      <c r="V1250" s="124">
        <v>0.1454</v>
      </c>
      <c r="W1250" s="114">
        <f t="shared" si="155"/>
        <v>5.0584660000000002E-3</v>
      </c>
      <c r="X1250" s="124">
        <v>6.9580000000000002</v>
      </c>
      <c r="Y1250" s="113">
        <f t="shared" si="156"/>
        <v>3.4790000000000001</v>
      </c>
      <c r="Z1250" s="113">
        <v>1</v>
      </c>
      <c r="AA1250" s="123" t="s">
        <v>780</v>
      </c>
      <c r="AB1250" s="121">
        <v>0.55684786656882956</v>
      </c>
      <c r="AC1250" s="120">
        <v>1114.8583767958282</v>
      </c>
      <c r="AD1250" s="120">
        <v>47.934713041247278</v>
      </c>
      <c r="AE1250" s="120">
        <v>1589.7467562764548</v>
      </c>
      <c r="AF1250" s="120">
        <v>69.619467745809288</v>
      </c>
      <c r="AG1250" s="120">
        <v>2292.9138987110437</v>
      </c>
      <c r="AH1250" s="120">
        <v>119.64805114279305</v>
      </c>
      <c r="AI1250" s="123">
        <v>48.621903222033033</v>
      </c>
      <c r="AJ1250" s="144" t="s">
        <v>771</v>
      </c>
      <c r="AK1250" s="143">
        <f t="shared" si="157"/>
        <v>2292.9138987110437</v>
      </c>
      <c r="AL1250" s="143">
        <f t="shared" si="158"/>
        <v>119.64805114279305</v>
      </c>
      <c r="AM1250" s="143">
        <v>1</v>
      </c>
      <c r="AN1250" s="143">
        <v>26321</v>
      </c>
      <c r="AO1250" s="146" t="s">
        <v>774</v>
      </c>
      <c r="AP1250" s="26">
        <v>0</v>
      </c>
      <c r="AQ1250" s="141">
        <f t="shared" si="159"/>
        <v>51.378096777966967</v>
      </c>
      <c r="AR1250" s="145"/>
      <c r="AS1250" s="146"/>
      <c r="AT1250" s="145"/>
      <c r="AU1250" s="146"/>
      <c r="AV1250" s="145"/>
      <c r="AW1250" s="108"/>
      <c r="AX1250" s="144"/>
      <c r="AY1250" s="145"/>
      <c r="AZ1250" s="145"/>
      <c r="BA1250" s="145"/>
      <c r="BB1250" s="145"/>
      <c r="BC1250" s="145"/>
      <c r="BD1250" s="26"/>
      <c r="BE1250" s="144"/>
      <c r="BF1250" s="144"/>
      <c r="BG1250" s="144"/>
      <c r="BH1250" s="144"/>
      <c r="BI1250" s="144"/>
      <c r="BJ1250" s="144"/>
    </row>
    <row r="1251" spans="1:62" s="37" customFormat="1" ht="14.25" customHeight="1" x14ac:dyDescent="0.2">
      <c r="A1251" s="6">
        <v>1268</v>
      </c>
      <c r="B1251" s="88" t="s">
        <v>751</v>
      </c>
      <c r="D1251" s="120" t="s">
        <v>285</v>
      </c>
      <c r="E1251" s="120" t="s">
        <v>773</v>
      </c>
      <c r="F1251" s="120">
        <v>353123.00945924455</v>
      </c>
      <c r="G1251" s="120">
        <v>1720.041601658909</v>
      </c>
      <c r="H1251" s="110">
        <f t="shared" si="152"/>
        <v>279.47530248518149</v>
      </c>
      <c r="I1251" s="120">
        <v>118.87918233873739</v>
      </c>
      <c r="J1251" s="121">
        <v>0.16248171103282566</v>
      </c>
      <c r="K1251" s="121">
        <v>3.2584744329597775</v>
      </c>
      <c r="L1251" s="122">
        <v>5.7689999999999998E-2</v>
      </c>
      <c r="M1251" s="123">
        <v>5.1990712092796247</v>
      </c>
      <c r="N1251" s="113">
        <f t="shared" si="153"/>
        <v>2.5995356046398124</v>
      </c>
      <c r="O1251" s="113">
        <v>1</v>
      </c>
      <c r="P1251" s="123" t="s">
        <v>780</v>
      </c>
      <c r="Q1251" s="124">
        <v>1.4239999999999999</v>
      </c>
      <c r="R1251" s="123">
        <v>6.2042154322854985</v>
      </c>
      <c r="S1251" s="113">
        <f t="shared" si="154"/>
        <v>3.1021077161427493</v>
      </c>
      <c r="T1251" s="113">
        <v>1</v>
      </c>
      <c r="U1251" s="123" t="s">
        <v>780</v>
      </c>
      <c r="V1251" s="124">
        <v>0.17899999999999999</v>
      </c>
      <c r="W1251" s="114">
        <f t="shared" si="155"/>
        <v>3.03047E-3</v>
      </c>
      <c r="X1251" s="124">
        <v>3.3860000000000001</v>
      </c>
      <c r="Y1251" s="113">
        <f t="shared" si="156"/>
        <v>1.6930000000000001</v>
      </c>
      <c r="Z1251" s="113">
        <v>1</v>
      </c>
      <c r="AA1251" s="123" t="s">
        <v>780</v>
      </c>
      <c r="AB1251" s="121">
        <v>0.83799011591775108</v>
      </c>
      <c r="AC1251" s="120">
        <v>361.58010713271449</v>
      </c>
      <c r="AD1251" s="120">
        <v>18.307285097424653</v>
      </c>
      <c r="AE1251" s="120">
        <v>899.04462699464682</v>
      </c>
      <c r="AF1251" s="120">
        <v>37.699276548039052</v>
      </c>
      <c r="AG1251" s="120">
        <v>2643.7659558363775</v>
      </c>
      <c r="AH1251" s="120">
        <v>56.196045076238022</v>
      </c>
      <c r="AI1251" s="123">
        <v>13.676706379189515</v>
      </c>
      <c r="AJ1251" s="144" t="s">
        <v>771</v>
      </c>
      <c r="AK1251" s="143">
        <f t="shared" si="157"/>
        <v>2643.7659558363775</v>
      </c>
      <c r="AL1251" s="143">
        <f t="shared" si="158"/>
        <v>56.196045076238022</v>
      </c>
      <c r="AM1251" s="143">
        <v>1</v>
      </c>
      <c r="AN1251" s="143">
        <v>26321</v>
      </c>
      <c r="AO1251" s="146" t="s">
        <v>774</v>
      </c>
      <c r="AP1251" s="26">
        <v>0</v>
      </c>
      <c r="AQ1251" s="141">
        <f t="shared" si="159"/>
        <v>86.323293620810489</v>
      </c>
      <c r="AR1251" s="145"/>
      <c r="AS1251" s="146"/>
      <c r="AT1251" s="145"/>
      <c r="AU1251" s="146"/>
      <c r="AV1251" s="145"/>
      <c r="AW1251" s="108"/>
      <c r="AX1251" s="144"/>
      <c r="AY1251" s="145"/>
      <c r="AZ1251" s="145"/>
      <c r="BA1251" s="145"/>
      <c r="BB1251" s="145"/>
      <c r="BC1251" s="145"/>
      <c r="BD1251" s="26"/>
      <c r="BE1251" s="144"/>
      <c r="BF1251" s="144"/>
      <c r="BG1251" s="144"/>
      <c r="BH1251" s="144"/>
      <c r="BI1251" s="144"/>
      <c r="BJ1251" s="144"/>
    </row>
    <row r="1252" spans="1:62" s="37" customFormat="1" ht="14.25" customHeight="1" x14ac:dyDescent="0.2">
      <c r="A1252" s="6">
        <v>1269</v>
      </c>
      <c r="B1252" s="88" t="s">
        <v>751</v>
      </c>
      <c r="D1252" s="120" t="s">
        <v>286</v>
      </c>
      <c r="E1252" s="120" t="s">
        <v>773</v>
      </c>
      <c r="F1252" s="120">
        <v>438144.19361803122</v>
      </c>
      <c r="G1252" s="120">
        <v>1116.3237146850515</v>
      </c>
      <c r="H1252" s="110">
        <f t="shared" si="152"/>
        <v>869.37993995945305</v>
      </c>
      <c r="I1252" s="120">
        <v>147.72193653079873</v>
      </c>
      <c r="J1252" s="121">
        <v>0.77878838236875692</v>
      </c>
      <c r="K1252" s="121">
        <v>3.2165712130839217</v>
      </c>
      <c r="L1252" s="122">
        <v>0.10740000000000001</v>
      </c>
      <c r="M1252" s="123">
        <v>4.8839285621880819</v>
      </c>
      <c r="N1252" s="113">
        <f t="shared" si="153"/>
        <v>2.441964281094041</v>
      </c>
      <c r="O1252" s="113">
        <v>1</v>
      </c>
      <c r="P1252" s="123" t="s">
        <v>780</v>
      </c>
      <c r="Q1252" s="124">
        <v>2.194</v>
      </c>
      <c r="R1252" s="123">
        <v>7.3958434273658531</v>
      </c>
      <c r="S1252" s="113">
        <f t="shared" si="154"/>
        <v>3.6979217136829265</v>
      </c>
      <c r="T1252" s="113">
        <v>1</v>
      </c>
      <c r="U1252" s="123" t="s">
        <v>780</v>
      </c>
      <c r="V1252" s="124">
        <v>0.14809999999999998</v>
      </c>
      <c r="W1252" s="114">
        <f t="shared" si="155"/>
        <v>4.112737E-3</v>
      </c>
      <c r="X1252" s="124">
        <v>5.5540000000000003</v>
      </c>
      <c r="Y1252" s="113">
        <f t="shared" si="156"/>
        <v>2.7770000000000001</v>
      </c>
      <c r="Z1252" s="113">
        <v>1</v>
      </c>
      <c r="AA1252" s="123" t="s">
        <v>780</v>
      </c>
      <c r="AB1252" s="121">
        <v>0.66036127050996407</v>
      </c>
      <c r="AC1252" s="120">
        <v>657.61593301351081</v>
      </c>
      <c r="AD1252" s="120">
        <v>30.606150956327269</v>
      </c>
      <c r="AE1252" s="120">
        <v>1179.0471613444711</v>
      </c>
      <c r="AF1252" s="120">
        <v>52.938762474779196</v>
      </c>
      <c r="AG1252" s="120">
        <v>2324.6145107393486</v>
      </c>
      <c r="AH1252" s="120">
        <v>95.182182714028585</v>
      </c>
      <c r="AI1252" s="123">
        <v>28.289246667584241</v>
      </c>
      <c r="AJ1252" s="144" t="s">
        <v>771</v>
      </c>
      <c r="AK1252" s="143">
        <f t="shared" si="157"/>
        <v>2324.6145107393486</v>
      </c>
      <c r="AL1252" s="143">
        <f t="shared" si="158"/>
        <v>95.182182714028585</v>
      </c>
      <c r="AM1252" s="143">
        <v>1</v>
      </c>
      <c r="AN1252" s="143">
        <v>26321</v>
      </c>
      <c r="AO1252" s="146" t="s">
        <v>774</v>
      </c>
      <c r="AP1252" s="26">
        <v>0</v>
      </c>
      <c r="AQ1252" s="141">
        <f t="shared" si="159"/>
        <v>71.710753332415763</v>
      </c>
      <c r="AR1252" s="145"/>
      <c r="AS1252" s="146"/>
      <c r="AT1252" s="145"/>
      <c r="AU1252" s="146"/>
      <c r="AV1252" s="145"/>
      <c r="AW1252" s="108"/>
      <c r="AX1252" s="144"/>
      <c r="AY1252" s="145"/>
      <c r="AZ1252" s="145"/>
      <c r="BA1252" s="145"/>
      <c r="BB1252" s="145"/>
      <c r="BC1252" s="145"/>
      <c r="BD1252" s="26"/>
      <c r="BE1252" s="144"/>
      <c r="BF1252" s="144"/>
      <c r="BG1252" s="144"/>
      <c r="BH1252" s="144"/>
      <c r="BI1252" s="144"/>
      <c r="BJ1252" s="144"/>
    </row>
    <row r="1253" spans="1:62" s="37" customFormat="1" ht="14.25" customHeight="1" x14ac:dyDescent="0.2">
      <c r="A1253" s="6">
        <v>1270</v>
      </c>
      <c r="B1253" s="88" t="s">
        <v>751</v>
      </c>
      <c r="D1253" s="120" t="s">
        <v>287</v>
      </c>
      <c r="E1253" s="120" t="s">
        <v>773</v>
      </c>
      <c r="F1253" s="120">
        <v>371933.97498996113</v>
      </c>
      <c r="G1253" s="120">
        <v>277.19233272348299</v>
      </c>
      <c r="H1253" s="110">
        <f t="shared" si="152"/>
        <v>298.93692302721587</v>
      </c>
      <c r="I1253" s="120">
        <v>78.160226831897191</v>
      </c>
      <c r="J1253" s="121">
        <v>1.0784458577554685</v>
      </c>
      <c r="K1253" s="121">
        <v>2.2029539733020354</v>
      </c>
      <c r="L1253" s="122">
        <v>0.21830000000000002</v>
      </c>
      <c r="M1253" s="123">
        <v>2.9177823274345602</v>
      </c>
      <c r="N1253" s="113">
        <f t="shared" si="153"/>
        <v>1.4588911637172801</v>
      </c>
      <c r="O1253" s="113">
        <v>1</v>
      </c>
      <c r="P1253" s="123" t="s">
        <v>780</v>
      </c>
      <c r="Q1253" s="124">
        <v>4.5039999999999996</v>
      </c>
      <c r="R1253" s="123">
        <v>10.237024677128005</v>
      </c>
      <c r="S1253" s="113">
        <f t="shared" si="154"/>
        <v>5.1185123385640026</v>
      </c>
      <c r="T1253" s="113">
        <v>1</v>
      </c>
      <c r="U1253" s="123" t="s">
        <v>780</v>
      </c>
      <c r="V1253" s="124">
        <v>0.14959999999999998</v>
      </c>
      <c r="W1253" s="114">
        <f t="shared" si="155"/>
        <v>7.339375999999999E-3</v>
      </c>
      <c r="X1253" s="124">
        <v>9.8119999999999994</v>
      </c>
      <c r="Y1253" s="113">
        <f t="shared" si="156"/>
        <v>4.9059999999999997</v>
      </c>
      <c r="Z1253" s="113">
        <v>1</v>
      </c>
      <c r="AA1253" s="123" t="s">
        <v>780</v>
      </c>
      <c r="AB1253" s="121">
        <v>0.28502249622916248</v>
      </c>
      <c r="AC1253" s="120">
        <v>1272.8546376256525</v>
      </c>
      <c r="AD1253" s="120">
        <v>33.790813358124979</v>
      </c>
      <c r="AE1253" s="120">
        <v>1731.6757673668092</v>
      </c>
      <c r="AF1253" s="120">
        <v>88.834088783550897</v>
      </c>
      <c r="AG1253" s="120">
        <v>2341.7743020977296</v>
      </c>
      <c r="AH1253" s="120">
        <v>167.86170026379705</v>
      </c>
      <c r="AI1253" s="123">
        <v>54.354283266557616</v>
      </c>
      <c r="AJ1253" s="144" t="s">
        <v>771</v>
      </c>
      <c r="AK1253" s="143">
        <f t="shared" si="157"/>
        <v>2341.7743020977296</v>
      </c>
      <c r="AL1253" s="143">
        <f t="shared" si="158"/>
        <v>167.86170026379705</v>
      </c>
      <c r="AM1253" s="143">
        <v>1</v>
      </c>
      <c r="AN1253" s="143">
        <v>26321</v>
      </c>
      <c r="AO1253" s="146" t="s">
        <v>774</v>
      </c>
      <c r="AP1253" s="26">
        <v>0</v>
      </c>
      <c r="AQ1253" s="141">
        <f t="shared" si="159"/>
        <v>45.645716733442384</v>
      </c>
      <c r="AR1253" s="145"/>
      <c r="AS1253" s="146"/>
      <c r="AT1253" s="145"/>
      <c r="AU1253" s="146"/>
      <c r="AV1253" s="145"/>
      <c r="AW1253" s="108"/>
      <c r="AX1253" s="144"/>
      <c r="AY1253" s="145"/>
      <c r="AZ1253" s="145"/>
      <c r="BA1253" s="145"/>
      <c r="BB1253" s="145"/>
      <c r="BC1253" s="145"/>
      <c r="BD1253" s="26"/>
      <c r="BE1253" s="144"/>
      <c r="BF1253" s="144"/>
      <c r="BG1253" s="144"/>
      <c r="BH1253" s="144"/>
      <c r="BI1253" s="144"/>
      <c r="BJ1253" s="144"/>
    </row>
    <row r="1254" spans="1:62" s="37" customFormat="1" ht="14.25" customHeight="1" x14ac:dyDescent="0.2">
      <c r="A1254" s="6">
        <v>1271</v>
      </c>
      <c r="B1254" s="88" t="s">
        <v>751</v>
      </c>
      <c r="D1254" s="120" t="s">
        <v>288</v>
      </c>
      <c r="E1254" s="120" t="s">
        <v>773</v>
      </c>
      <c r="F1254" s="120">
        <v>168740.45432525658</v>
      </c>
      <c r="G1254" s="120">
        <v>102.33330329427523</v>
      </c>
      <c r="H1254" s="110">
        <f t="shared" si="152"/>
        <v>134.707909762366</v>
      </c>
      <c r="I1254" s="120">
        <v>61.095168004677376</v>
      </c>
      <c r="J1254" s="121">
        <v>1.3163643254531967</v>
      </c>
      <c r="K1254" s="121" t="s">
        <v>560</v>
      </c>
      <c r="L1254" s="122">
        <v>0.47920000000000007</v>
      </c>
      <c r="M1254" s="123">
        <v>2.5394062988277089</v>
      </c>
      <c r="N1254" s="113">
        <f t="shared" si="153"/>
        <v>1.2697031494138544</v>
      </c>
      <c r="O1254" s="113">
        <v>1</v>
      </c>
      <c r="P1254" s="123" t="s">
        <v>780</v>
      </c>
      <c r="Q1254" s="124">
        <v>10.92</v>
      </c>
      <c r="R1254" s="123">
        <v>2.7520543062832519</v>
      </c>
      <c r="S1254" s="113">
        <f t="shared" si="154"/>
        <v>1.3760271531416259</v>
      </c>
      <c r="T1254" s="113">
        <v>1</v>
      </c>
      <c r="U1254" s="123" t="s">
        <v>780</v>
      </c>
      <c r="V1254" s="124">
        <v>0.16520000000000001</v>
      </c>
      <c r="W1254" s="114">
        <f t="shared" si="155"/>
        <v>8.7638600000000005E-4</v>
      </c>
      <c r="X1254" s="124">
        <v>1.0609999999999999</v>
      </c>
      <c r="Y1254" s="113">
        <f t="shared" si="156"/>
        <v>0.53049999999999997</v>
      </c>
      <c r="Z1254" s="113">
        <v>1</v>
      </c>
      <c r="AA1254" s="123" t="s">
        <v>780</v>
      </c>
      <c r="AB1254" s="121">
        <v>0.9227311732293787</v>
      </c>
      <c r="AC1254" s="120">
        <v>2523.8997291130436</v>
      </c>
      <c r="AD1254" s="120">
        <v>53.2536928704817</v>
      </c>
      <c r="AE1254" s="120">
        <v>2516.2153451248168</v>
      </c>
      <c r="AF1254" s="120">
        <v>25.927545336579442</v>
      </c>
      <c r="AG1254" s="120">
        <v>2510.0221025467863</v>
      </c>
      <c r="AH1254" s="120">
        <v>17.837951435895832</v>
      </c>
      <c r="AI1254" s="123">
        <v>100.55288862007137</v>
      </c>
      <c r="AJ1254" s="144" t="s">
        <v>771</v>
      </c>
      <c r="AK1254" s="143">
        <f t="shared" si="157"/>
        <v>2510.0221025467863</v>
      </c>
      <c r="AL1254" s="143">
        <f t="shared" si="158"/>
        <v>17.837951435895832</v>
      </c>
      <c r="AM1254" s="143">
        <v>1</v>
      </c>
      <c r="AN1254" s="143">
        <v>26321</v>
      </c>
      <c r="AO1254" s="146" t="s">
        <v>774</v>
      </c>
      <c r="AP1254" s="26">
        <v>0</v>
      </c>
      <c r="AQ1254" s="141">
        <f t="shared" si="159"/>
        <v>-0.55288862007137141</v>
      </c>
      <c r="AR1254" s="145"/>
      <c r="AS1254" s="146"/>
      <c r="AT1254" s="145"/>
      <c r="AU1254" s="146"/>
      <c r="AV1254" s="145"/>
      <c r="AW1254" s="108"/>
      <c r="AX1254" s="144"/>
      <c r="AY1254" s="145"/>
      <c r="AZ1254" s="145"/>
      <c r="BA1254" s="145"/>
      <c r="BB1254" s="145"/>
      <c r="BC1254" s="145"/>
      <c r="BD1254" s="26"/>
      <c r="BE1254" s="144"/>
      <c r="BF1254" s="144"/>
      <c r="BG1254" s="144"/>
      <c r="BH1254" s="144"/>
      <c r="BI1254" s="144"/>
      <c r="BJ1254" s="144"/>
    </row>
    <row r="1255" spans="1:62" s="37" customFormat="1" ht="14.25" customHeight="1" x14ac:dyDescent="0.2">
      <c r="A1255" s="6">
        <v>1272</v>
      </c>
      <c r="B1255" s="88" t="s">
        <v>751</v>
      </c>
      <c r="D1255" s="120" t="s">
        <v>289</v>
      </c>
      <c r="E1255" s="120" t="s">
        <v>773</v>
      </c>
      <c r="F1255" s="120">
        <v>273538.18871873064</v>
      </c>
      <c r="G1255" s="120">
        <v>390.90532456869522</v>
      </c>
      <c r="H1255" s="110">
        <f t="shared" si="152"/>
        <v>813.74943322041941</v>
      </c>
      <c r="I1255" s="120">
        <v>70.153325799987428</v>
      </c>
      <c r="J1255" s="121">
        <v>2.0817046534688894</v>
      </c>
      <c r="K1255" s="121">
        <v>4.689850999240579</v>
      </c>
      <c r="L1255" s="122">
        <v>0.11840000000000001</v>
      </c>
      <c r="M1255" s="123">
        <v>3.1028286805832694</v>
      </c>
      <c r="N1255" s="113">
        <f t="shared" si="153"/>
        <v>1.5514143402916347</v>
      </c>
      <c r="O1255" s="113">
        <v>1</v>
      </c>
      <c r="P1255" s="123" t="s">
        <v>780</v>
      </c>
      <c r="Q1255" s="124">
        <v>2.5910000000000002</v>
      </c>
      <c r="R1255" s="123">
        <v>6.9544033818283753</v>
      </c>
      <c r="S1255" s="113">
        <f t="shared" si="154"/>
        <v>3.4772016909141876</v>
      </c>
      <c r="T1255" s="113">
        <v>1</v>
      </c>
      <c r="U1255" s="123" t="s">
        <v>780</v>
      </c>
      <c r="V1255" s="124">
        <v>0.15870000000000001</v>
      </c>
      <c r="W1255" s="114">
        <f t="shared" si="155"/>
        <v>4.9387440000000001E-3</v>
      </c>
      <c r="X1255" s="124">
        <v>6.2240000000000002</v>
      </c>
      <c r="Y1255" s="113">
        <f t="shared" si="156"/>
        <v>3.1120000000000001</v>
      </c>
      <c r="Z1255" s="113">
        <v>1</v>
      </c>
      <c r="AA1255" s="123" t="s">
        <v>780</v>
      </c>
      <c r="AB1255" s="121">
        <v>0.44616748701849213</v>
      </c>
      <c r="AC1255" s="120">
        <v>721.60255501466668</v>
      </c>
      <c r="AD1255" s="120">
        <v>21.217290785675459</v>
      </c>
      <c r="AE1255" s="120">
        <v>1298.0949857585977</v>
      </c>
      <c r="AF1255" s="120">
        <v>52.272391212469756</v>
      </c>
      <c r="AG1255" s="120">
        <v>2441.3671313645928</v>
      </c>
      <c r="AH1255" s="120">
        <v>105.38484186711266</v>
      </c>
      <c r="AI1255" s="123">
        <v>29.557314250041934</v>
      </c>
      <c r="AJ1255" s="144" t="s">
        <v>771</v>
      </c>
      <c r="AK1255" s="143">
        <f t="shared" si="157"/>
        <v>2441.3671313645928</v>
      </c>
      <c r="AL1255" s="143">
        <f t="shared" si="158"/>
        <v>105.38484186711266</v>
      </c>
      <c r="AM1255" s="143">
        <v>1</v>
      </c>
      <c r="AN1255" s="143">
        <v>26321</v>
      </c>
      <c r="AO1255" s="146" t="s">
        <v>774</v>
      </c>
      <c r="AP1255" s="26">
        <v>0</v>
      </c>
      <c r="AQ1255" s="141">
        <f t="shared" si="159"/>
        <v>70.442685749958059</v>
      </c>
      <c r="AR1255" s="145"/>
      <c r="AS1255" s="146"/>
      <c r="AT1255" s="145"/>
      <c r="AU1255" s="146"/>
      <c r="AV1255" s="145"/>
      <c r="AW1255" s="108"/>
      <c r="AX1255" s="144"/>
      <c r="AY1255" s="145"/>
      <c r="AZ1255" s="145"/>
      <c r="BA1255" s="145"/>
      <c r="BB1255" s="145"/>
      <c r="BC1255" s="145"/>
      <c r="BD1255" s="26"/>
      <c r="BE1255" s="144"/>
      <c r="BF1255" s="144"/>
      <c r="BG1255" s="144"/>
      <c r="BH1255" s="144"/>
      <c r="BI1255" s="144"/>
      <c r="BJ1255" s="144"/>
    </row>
    <row r="1256" spans="1:62" s="37" customFormat="1" ht="14.25" customHeight="1" x14ac:dyDescent="0.2">
      <c r="A1256" s="6">
        <v>1273</v>
      </c>
      <c r="B1256" s="88" t="s">
        <v>751</v>
      </c>
      <c r="D1256" s="120" t="s">
        <v>290</v>
      </c>
      <c r="E1256" s="120" t="s">
        <v>773</v>
      </c>
      <c r="F1256" s="120">
        <v>414431.39592675859</v>
      </c>
      <c r="G1256" s="120">
        <v>646.06265647518023</v>
      </c>
      <c r="H1256" s="110">
        <f t="shared" si="152"/>
        <v>606.41589854685446</v>
      </c>
      <c r="I1256" s="120">
        <v>142.28030713086565</v>
      </c>
      <c r="J1256" s="121">
        <v>0.93863326175725359</v>
      </c>
      <c r="K1256" s="121">
        <v>3.0855070419158506</v>
      </c>
      <c r="L1256" s="122">
        <v>0.17810000000000004</v>
      </c>
      <c r="M1256" s="123">
        <v>3.177334724840176</v>
      </c>
      <c r="N1256" s="113">
        <f t="shared" si="153"/>
        <v>1.588667362420088</v>
      </c>
      <c r="O1256" s="113">
        <v>1</v>
      </c>
      <c r="P1256" s="123" t="s">
        <v>780</v>
      </c>
      <c r="Q1256" s="124">
        <v>3.6960000000000002</v>
      </c>
      <c r="R1256" s="123">
        <v>7.9384836113135657</v>
      </c>
      <c r="S1256" s="113">
        <f t="shared" si="154"/>
        <v>3.9692418056567829</v>
      </c>
      <c r="T1256" s="113">
        <v>1</v>
      </c>
      <c r="U1256" s="123" t="s">
        <v>780</v>
      </c>
      <c r="V1256" s="124">
        <v>0.15049999999999999</v>
      </c>
      <c r="W1256" s="114">
        <f t="shared" si="155"/>
        <v>5.4744375000000001E-3</v>
      </c>
      <c r="X1256" s="124">
        <v>7.2750000000000004</v>
      </c>
      <c r="Y1256" s="113">
        <f t="shared" si="156"/>
        <v>3.6375000000000002</v>
      </c>
      <c r="Z1256" s="113">
        <v>1</v>
      </c>
      <c r="AA1256" s="123" t="s">
        <v>780</v>
      </c>
      <c r="AB1256" s="121">
        <v>0.40024454044497654</v>
      </c>
      <c r="AC1256" s="120">
        <v>1056.3794743654416</v>
      </c>
      <c r="AD1256" s="120">
        <v>31.033415891705317</v>
      </c>
      <c r="AE1256" s="120">
        <v>1570.4599998496876</v>
      </c>
      <c r="AF1256" s="120">
        <v>65.508925233848004</v>
      </c>
      <c r="AG1256" s="120">
        <v>2352.0023640899876</v>
      </c>
      <c r="AH1256" s="120">
        <v>124.31940250729289</v>
      </c>
      <c r="AI1256" s="123">
        <v>44.914048152930533</v>
      </c>
      <c r="AJ1256" s="144" t="s">
        <v>771</v>
      </c>
      <c r="AK1256" s="143">
        <f t="shared" si="157"/>
        <v>2352.0023640899876</v>
      </c>
      <c r="AL1256" s="143">
        <f t="shared" si="158"/>
        <v>124.31940250729289</v>
      </c>
      <c r="AM1256" s="143">
        <v>1</v>
      </c>
      <c r="AN1256" s="143">
        <v>26321</v>
      </c>
      <c r="AO1256" s="146" t="s">
        <v>774</v>
      </c>
      <c r="AP1256" s="26">
        <v>0</v>
      </c>
      <c r="AQ1256" s="141">
        <f t="shared" si="159"/>
        <v>55.085951847069467</v>
      </c>
      <c r="AR1256" s="145"/>
      <c r="AS1256" s="146"/>
      <c r="AT1256" s="145"/>
      <c r="AU1256" s="146"/>
      <c r="AV1256" s="145"/>
      <c r="AW1256" s="108"/>
      <c r="AX1256" s="144"/>
      <c r="AY1256" s="145"/>
      <c r="AZ1256" s="145"/>
      <c r="BA1256" s="145"/>
      <c r="BB1256" s="145"/>
      <c r="BC1256" s="145"/>
      <c r="BD1256" s="26"/>
      <c r="BE1256" s="144"/>
      <c r="BF1256" s="144"/>
      <c r="BG1256" s="144"/>
      <c r="BH1256" s="144"/>
      <c r="BI1256" s="144"/>
      <c r="BJ1256" s="144"/>
    </row>
    <row r="1257" spans="1:62" s="37" customFormat="1" ht="14.25" customHeight="1" x14ac:dyDescent="0.2">
      <c r="A1257" s="6">
        <v>1274</v>
      </c>
      <c r="B1257" s="88" t="s">
        <v>751</v>
      </c>
      <c r="D1257" s="120" t="s">
        <v>291</v>
      </c>
      <c r="E1257" s="120" t="s">
        <v>773</v>
      </c>
      <c r="F1257" s="120">
        <v>201797.94679667425</v>
      </c>
      <c r="G1257" s="120">
        <v>97.617802734465812</v>
      </c>
      <c r="H1257" s="110">
        <f t="shared" si="152"/>
        <v>56.183554111532459</v>
      </c>
      <c r="I1257" s="120">
        <v>59.378147363338321</v>
      </c>
      <c r="J1257" s="121">
        <v>0.57554618663523549</v>
      </c>
      <c r="K1257" s="121">
        <v>0.22025257365430559</v>
      </c>
      <c r="L1257" s="122">
        <v>0.52090000000000003</v>
      </c>
      <c r="M1257" s="123">
        <v>2.7324694131937086</v>
      </c>
      <c r="N1257" s="113">
        <f t="shared" si="153"/>
        <v>1.3662347065968543</v>
      </c>
      <c r="O1257" s="113">
        <v>1</v>
      </c>
      <c r="P1257" s="123" t="s">
        <v>780</v>
      </c>
      <c r="Q1257" s="124">
        <v>13.37</v>
      </c>
      <c r="R1257" s="123">
        <v>2.8233507941173497</v>
      </c>
      <c r="S1257" s="113">
        <f t="shared" si="154"/>
        <v>1.4116753970586748</v>
      </c>
      <c r="T1257" s="113">
        <v>1</v>
      </c>
      <c r="U1257" s="123" t="s">
        <v>780</v>
      </c>
      <c r="V1257" s="124">
        <v>0.18610000000000002</v>
      </c>
      <c r="W1257" s="114">
        <f t="shared" si="155"/>
        <v>6.6121330000000012E-4</v>
      </c>
      <c r="X1257" s="124">
        <v>0.71060000000000001</v>
      </c>
      <c r="Y1257" s="113">
        <f t="shared" si="156"/>
        <v>0.3553</v>
      </c>
      <c r="Z1257" s="113">
        <v>1</v>
      </c>
      <c r="AA1257" s="123" t="s">
        <v>780</v>
      </c>
      <c r="AB1257" s="121">
        <v>0.96781080795450614</v>
      </c>
      <c r="AC1257" s="120">
        <v>2703.0491438886165</v>
      </c>
      <c r="AD1257" s="120">
        <v>60.614184093724816</v>
      </c>
      <c r="AE1257" s="120">
        <v>2705.9715403920691</v>
      </c>
      <c r="AF1257" s="120">
        <v>27.029096557735556</v>
      </c>
      <c r="AG1257" s="120">
        <v>2708.1545505810868</v>
      </c>
      <c r="AH1257" s="120">
        <v>11.723345696208098</v>
      </c>
      <c r="AI1257" s="123">
        <v>99.811480231385801</v>
      </c>
      <c r="AJ1257" s="144" t="s">
        <v>771</v>
      </c>
      <c r="AK1257" s="143">
        <f t="shared" si="157"/>
        <v>2708.1545505810868</v>
      </c>
      <c r="AL1257" s="143">
        <f t="shared" si="158"/>
        <v>11.723345696208098</v>
      </c>
      <c r="AM1257" s="143">
        <v>1</v>
      </c>
      <c r="AN1257" s="143">
        <v>26321</v>
      </c>
      <c r="AO1257" s="146" t="s">
        <v>774</v>
      </c>
      <c r="AP1257" s="26">
        <v>0</v>
      </c>
      <c r="AQ1257" s="141">
        <f t="shared" si="159"/>
        <v>0.18851976861419928</v>
      </c>
      <c r="AR1257" s="145"/>
      <c r="AS1257" s="146"/>
      <c r="AT1257" s="145"/>
      <c r="AU1257" s="146"/>
      <c r="AV1257" s="145"/>
      <c r="AW1257" s="108"/>
      <c r="AX1257" s="144"/>
      <c r="AY1257" s="145"/>
      <c r="AZ1257" s="145"/>
      <c r="BA1257" s="145"/>
      <c r="BB1257" s="145"/>
      <c r="BC1257" s="145"/>
      <c r="BD1257" s="26"/>
      <c r="BE1257" s="144"/>
      <c r="BF1257" s="144"/>
      <c r="BG1257" s="144"/>
      <c r="BH1257" s="144"/>
      <c r="BI1257" s="144"/>
      <c r="BJ1257" s="144"/>
    </row>
    <row r="1258" spans="1:62" s="37" customFormat="1" ht="14.25" customHeight="1" x14ac:dyDescent="0.2">
      <c r="A1258" s="6">
        <v>1275</v>
      </c>
      <c r="B1258" s="88" t="s">
        <v>751</v>
      </c>
      <c r="D1258" s="120" t="s">
        <v>292</v>
      </c>
      <c r="E1258" s="120" t="s">
        <v>773</v>
      </c>
      <c r="F1258" s="120">
        <v>191457.47811026996</v>
      </c>
      <c r="G1258" s="120">
        <v>223.72591783019973</v>
      </c>
      <c r="H1258" s="110">
        <f t="shared" si="152"/>
        <v>127.32817609140281</v>
      </c>
      <c r="I1258" s="120">
        <v>59.707081001173357</v>
      </c>
      <c r="J1258" s="121">
        <v>0.56912572904512793</v>
      </c>
      <c r="K1258" s="121" t="s">
        <v>560</v>
      </c>
      <c r="L1258" s="122">
        <v>0.21270000000000003</v>
      </c>
      <c r="M1258" s="123">
        <v>3.5252956221431786</v>
      </c>
      <c r="N1258" s="113">
        <f t="shared" si="153"/>
        <v>1.7626478110715893</v>
      </c>
      <c r="O1258" s="113">
        <v>1</v>
      </c>
      <c r="P1258" s="123" t="s">
        <v>780</v>
      </c>
      <c r="Q1258" s="124">
        <v>4.8600000000000003</v>
      </c>
      <c r="R1258" s="123">
        <v>3.7504002467949209</v>
      </c>
      <c r="S1258" s="113">
        <f t="shared" si="154"/>
        <v>1.8752001233974604</v>
      </c>
      <c r="T1258" s="113">
        <v>1</v>
      </c>
      <c r="U1258" s="123" t="s">
        <v>780</v>
      </c>
      <c r="V1258" s="124">
        <v>0.16570000000000001</v>
      </c>
      <c r="W1258" s="114">
        <f t="shared" si="155"/>
        <v>1.0604800000000001E-3</v>
      </c>
      <c r="X1258" s="124">
        <v>1.28</v>
      </c>
      <c r="Y1258" s="113">
        <f t="shared" si="156"/>
        <v>0.64</v>
      </c>
      <c r="Z1258" s="113">
        <v>1</v>
      </c>
      <c r="AA1258" s="123" t="s">
        <v>780</v>
      </c>
      <c r="AB1258" s="121">
        <v>0.93997850633565949</v>
      </c>
      <c r="AC1258" s="120">
        <v>1243.0863968820554</v>
      </c>
      <c r="AD1258" s="120">
        <v>39.97994886658239</v>
      </c>
      <c r="AE1258" s="120">
        <v>1795.2941131272096</v>
      </c>
      <c r="AF1258" s="120">
        <v>32.083712346496895</v>
      </c>
      <c r="AG1258" s="120">
        <v>2514.8846820930194</v>
      </c>
      <c r="AH1258" s="120">
        <v>21.510297964196727</v>
      </c>
      <c r="AI1258" s="123">
        <v>49.42916093661573</v>
      </c>
      <c r="AJ1258" s="144" t="s">
        <v>771</v>
      </c>
      <c r="AK1258" s="143">
        <f t="shared" si="157"/>
        <v>2514.8846820930194</v>
      </c>
      <c r="AL1258" s="143">
        <f t="shared" si="158"/>
        <v>21.510297964196727</v>
      </c>
      <c r="AM1258" s="143">
        <v>1</v>
      </c>
      <c r="AN1258" s="143">
        <v>26321</v>
      </c>
      <c r="AO1258" s="146" t="s">
        <v>774</v>
      </c>
      <c r="AP1258" s="26">
        <v>0</v>
      </c>
      <c r="AQ1258" s="141">
        <f t="shared" si="159"/>
        <v>50.57083906338427</v>
      </c>
      <c r="AR1258" s="145"/>
      <c r="AS1258" s="146"/>
      <c r="AT1258" s="145"/>
      <c r="AU1258" s="146"/>
      <c r="AV1258" s="145"/>
      <c r="AW1258" s="108"/>
      <c r="AX1258" s="144"/>
      <c r="AY1258" s="145"/>
      <c r="AZ1258" s="145"/>
      <c r="BA1258" s="145"/>
      <c r="BB1258" s="145"/>
      <c r="BC1258" s="145"/>
      <c r="BD1258" s="26"/>
      <c r="BE1258" s="144"/>
      <c r="BF1258" s="144"/>
      <c r="BG1258" s="144"/>
      <c r="BH1258" s="144"/>
      <c r="BI1258" s="144"/>
      <c r="BJ1258" s="144"/>
    </row>
    <row r="1259" spans="1:62" s="37" customFormat="1" ht="14.25" customHeight="1" x14ac:dyDescent="0.2">
      <c r="A1259" s="6">
        <v>1276</v>
      </c>
      <c r="B1259" s="88" t="s">
        <v>751</v>
      </c>
      <c r="D1259" s="120" t="s">
        <v>293</v>
      </c>
      <c r="E1259" s="120" t="s">
        <v>773</v>
      </c>
      <c r="F1259" s="120">
        <v>196278.93321364382</v>
      </c>
      <c r="G1259" s="120">
        <v>119.4618676115246</v>
      </c>
      <c r="H1259" s="110">
        <f t="shared" si="152"/>
        <v>145.45912980045787</v>
      </c>
      <c r="I1259" s="120">
        <v>67.472839616692724</v>
      </c>
      <c r="J1259" s="121">
        <v>1.2176197535557807</v>
      </c>
      <c r="K1259" s="121" t="s">
        <v>560</v>
      </c>
      <c r="L1259" s="122">
        <v>0.4516</v>
      </c>
      <c r="M1259" s="123">
        <v>2.9839940340058289</v>
      </c>
      <c r="N1259" s="113">
        <f t="shared" si="153"/>
        <v>1.4919970170029144</v>
      </c>
      <c r="O1259" s="113">
        <v>1</v>
      </c>
      <c r="P1259" s="123" t="s">
        <v>780</v>
      </c>
      <c r="Q1259" s="124">
        <v>9.6669999999999998</v>
      </c>
      <c r="R1259" s="123">
        <v>3.2454828727544585</v>
      </c>
      <c r="S1259" s="113">
        <f t="shared" si="154"/>
        <v>1.6227414363772292</v>
      </c>
      <c r="T1259" s="113">
        <v>1</v>
      </c>
      <c r="U1259" s="123" t="s">
        <v>780</v>
      </c>
      <c r="V1259" s="124">
        <v>0.1552</v>
      </c>
      <c r="W1259" s="114">
        <f t="shared" si="155"/>
        <v>9.9017600000000016E-4</v>
      </c>
      <c r="X1259" s="124">
        <v>1.276</v>
      </c>
      <c r="Y1259" s="113">
        <f t="shared" si="156"/>
        <v>0.63800000000000001</v>
      </c>
      <c r="Z1259" s="113">
        <v>1</v>
      </c>
      <c r="AA1259" s="123" t="s">
        <v>780</v>
      </c>
      <c r="AB1259" s="121">
        <v>0.91942991258903095</v>
      </c>
      <c r="AC1259" s="120">
        <v>2402.4384357401914</v>
      </c>
      <c r="AD1259" s="120">
        <v>60.125443118105068</v>
      </c>
      <c r="AE1259" s="120">
        <v>2403.5263054432457</v>
      </c>
      <c r="AF1259" s="120">
        <v>30.312602099333617</v>
      </c>
      <c r="AG1259" s="120">
        <v>2404.4481030456977</v>
      </c>
      <c r="AH1259" s="120">
        <v>21.692431330944935</v>
      </c>
      <c r="AI1259" s="123">
        <v>99.916418769739266</v>
      </c>
      <c r="AJ1259" s="144" t="s">
        <v>771</v>
      </c>
      <c r="AK1259" s="143">
        <f t="shared" si="157"/>
        <v>2404.4481030456977</v>
      </c>
      <c r="AL1259" s="143">
        <f t="shared" si="158"/>
        <v>21.692431330944935</v>
      </c>
      <c r="AM1259" s="143">
        <v>1</v>
      </c>
      <c r="AN1259" s="143">
        <v>26321</v>
      </c>
      <c r="AO1259" s="146" t="s">
        <v>774</v>
      </c>
      <c r="AP1259" s="26">
        <v>0</v>
      </c>
      <c r="AQ1259" s="141">
        <f t="shared" si="159"/>
        <v>8.3581230260733719E-2</v>
      </c>
      <c r="AR1259" s="145"/>
      <c r="AS1259" s="146"/>
      <c r="AT1259" s="145"/>
      <c r="AU1259" s="146"/>
      <c r="AV1259" s="145"/>
      <c r="AW1259" s="108"/>
      <c r="AX1259" s="144"/>
      <c r="AY1259" s="145"/>
      <c r="AZ1259" s="145"/>
      <c r="BA1259" s="145"/>
      <c r="BB1259" s="145"/>
      <c r="BC1259" s="145"/>
      <c r="BD1259" s="26"/>
      <c r="BE1259" s="144"/>
      <c r="BF1259" s="144"/>
      <c r="BG1259" s="144"/>
      <c r="BH1259" s="144"/>
      <c r="BI1259" s="144"/>
      <c r="BJ1259" s="144"/>
    </row>
    <row r="1260" spans="1:62" s="37" customFormat="1" ht="14.25" customHeight="1" x14ac:dyDescent="0.2">
      <c r="A1260" s="6">
        <v>1277</v>
      </c>
      <c r="B1260" s="88" t="s">
        <v>751</v>
      </c>
      <c r="D1260" s="120" t="s">
        <v>294</v>
      </c>
      <c r="E1260" s="120" t="s">
        <v>773</v>
      </c>
      <c r="F1260" s="120">
        <v>130496.90750022017</v>
      </c>
      <c r="G1260" s="120">
        <v>64.030565612293756</v>
      </c>
      <c r="H1260" s="110">
        <f t="shared" si="152"/>
        <v>36.725319333552946</v>
      </c>
      <c r="I1260" s="120">
        <v>40.101857364811138</v>
      </c>
      <c r="J1260" s="121">
        <v>0.57355918977704223</v>
      </c>
      <c r="K1260" s="121" t="s">
        <v>560</v>
      </c>
      <c r="L1260" s="122">
        <v>0.53400000000000003</v>
      </c>
      <c r="M1260" s="123">
        <v>3.2122609106992241</v>
      </c>
      <c r="N1260" s="113">
        <f t="shared" si="153"/>
        <v>1.6061304553496121</v>
      </c>
      <c r="O1260" s="113">
        <v>1</v>
      </c>
      <c r="P1260" s="123" t="s">
        <v>780</v>
      </c>
      <c r="Q1260" s="124">
        <v>14.18</v>
      </c>
      <c r="R1260" s="123">
        <v>3.3581970586461458</v>
      </c>
      <c r="S1260" s="113">
        <f t="shared" si="154"/>
        <v>1.6790985293230729</v>
      </c>
      <c r="T1260" s="113">
        <v>1</v>
      </c>
      <c r="U1260" s="123" t="s">
        <v>780</v>
      </c>
      <c r="V1260" s="124">
        <v>0.1925</v>
      </c>
      <c r="W1260" s="114">
        <f t="shared" si="155"/>
        <v>9.424800000000001E-4</v>
      </c>
      <c r="X1260" s="124">
        <v>0.97920000000000007</v>
      </c>
      <c r="Y1260" s="113">
        <f t="shared" si="156"/>
        <v>0.48960000000000004</v>
      </c>
      <c r="Z1260" s="113">
        <v>1</v>
      </c>
      <c r="AA1260" s="123" t="s">
        <v>780</v>
      </c>
      <c r="AB1260" s="121">
        <v>0.95654330421998657</v>
      </c>
      <c r="AC1260" s="120">
        <v>2758.4158251554718</v>
      </c>
      <c r="AD1260" s="120">
        <v>72.493871734421646</v>
      </c>
      <c r="AE1260" s="120">
        <v>2761.6140238534267</v>
      </c>
      <c r="AF1260" s="120">
        <v>32.362109251454513</v>
      </c>
      <c r="AG1260" s="120">
        <v>2763.9523113158393</v>
      </c>
      <c r="AH1260" s="120">
        <v>16.072283708447298</v>
      </c>
      <c r="AI1260" s="123">
        <v>99.79968951932706</v>
      </c>
      <c r="AJ1260" s="144" t="s">
        <v>771</v>
      </c>
      <c r="AK1260" s="143">
        <f t="shared" si="157"/>
        <v>2763.9523113158393</v>
      </c>
      <c r="AL1260" s="143">
        <f t="shared" si="158"/>
        <v>16.072283708447298</v>
      </c>
      <c r="AM1260" s="143">
        <v>1</v>
      </c>
      <c r="AN1260" s="143">
        <v>26321</v>
      </c>
      <c r="AO1260" s="146" t="s">
        <v>774</v>
      </c>
      <c r="AP1260" s="26">
        <v>0</v>
      </c>
      <c r="AQ1260" s="141">
        <f t="shared" si="159"/>
        <v>0.20031048067293966</v>
      </c>
      <c r="AR1260" s="145"/>
      <c r="AS1260" s="146"/>
      <c r="AT1260" s="145"/>
      <c r="AU1260" s="146"/>
      <c r="AV1260" s="145"/>
      <c r="AW1260" s="108"/>
      <c r="AX1260" s="144"/>
      <c r="AY1260" s="145"/>
      <c r="AZ1260" s="145"/>
      <c r="BA1260" s="145"/>
      <c r="BB1260" s="145"/>
      <c r="BC1260" s="145"/>
      <c r="BD1260" s="26"/>
      <c r="BE1260" s="144"/>
      <c r="BF1260" s="144"/>
      <c r="BG1260" s="144"/>
      <c r="BH1260" s="144"/>
      <c r="BI1260" s="144"/>
      <c r="BJ1260" s="144"/>
    </row>
    <row r="1261" spans="1:62" s="37" customFormat="1" ht="14.25" customHeight="1" x14ac:dyDescent="0.2">
      <c r="A1261" s="6">
        <v>1278</v>
      </c>
      <c r="B1261" s="88" t="s">
        <v>751</v>
      </c>
      <c r="D1261" s="120" t="s">
        <v>295</v>
      </c>
      <c r="E1261" s="120" t="s">
        <v>773</v>
      </c>
      <c r="F1261" s="120">
        <v>295217.68782281486</v>
      </c>
      <c r="G1261" s="120">
        <v>181.30170764218903</v>
      </c>
      <c r="H1261" s="110">
        <f t="shared" si="152"/>
        <v>107.48096238900929</v>
      </c>
      <c r="I1261" s="120">
        <v>86.906674211044759</v>
      </c>
      <c r="J1261" s="121">
        <v>0.59282928874078844</v>
      </c>
      <c r="K1261" s="121">
        <v>0.21619886545873424</v>
      </c>
      <c r="L1261" s="122">
        <v>0.4153</v>
      </c>
      <c r="M1261" s="123">
        <v>2.7226036588184006</v>
      </c>
      <c r="N1261" s="113">
        <f t="shared" si="153"/>
        <v>1.3613018294092003</v>
      </c>
      <c r="O1261" s="113">
        <v>1</v>
      </c>
      <c r="P1261" s="123" t="s">
        <v>780</v>
      </c>
      <c r="Q1261" s="124">
        <v>8.9969999999999999</v>
      </c>
      <c r="R1261" s="123">
        <v>3.0294743073036412</v>
      </c>
      <c r="S1261" s="113">
        <f t="shared" si="154"/>
        <v>1.5147371536518206</v>
      </c>
      <c r="T1261" s="113">
        <v>1</v>
      </c>
      <c r="U1261" s="123" t="s">
        <v>780</v>
      </c>
      <c r="V1261" s="124">
        <v>0.15710000000000002</v>
      </c>
      <c r="W1261" s="114">
        <f t="shared" si="155"/>
        <v>1.0439295E-3</v>
      </c>
      <c r="X1261" s="124">
        <v>1.329</v>
      </c>
      <c r="Y1261" s="113">
        <f t="shared" si="156"/>
        <v>0.66449999999999998</v>
      </c>
      <c r="Z1261" s="113">
        <v>1</v>
      </c>
      <c r="AA1261" s="123" t="s">
        <v>780</v>
      </c>
      <c r="AB1261" s="121">
        <v>0.89870498398173637</v>
      </c>
      <c r="AC1261" s="120">
        <v>2239.189611618006</v>
      </c>
      <c r="AD1261" s="120">
        <v>51.709468087432015</v>
      </c>
      <c r="AE1261" s="120">
        <v>2337.705307910629</v>
      </c>
      <c r="AF1261" s="120">
        <v>28.068174520870343</v>
      </c>
      <c r="AG1261" s="120">
        <v>2424.8466822802534</v>
      </c>
      <c r="AH1261" s="120">
        <v>22.534069265381881</v>
      </c>
      <c r="AI1261" s="123">
        <v>92.343554253596722</v>
      </c>
      <c r="AJ1261" s="144" t="s">
        <v>771</v>
      </c>
      <c r="AK1261" s="143">
        <f t="shared" si="157"/>
        <v>2424.8466822802534</v>
      </c>
      <c r="AL1261" s="143">
        <f t="shared" si="158"/>
        <v>22.534069265381881</v>
      </c>
      <c r="AM1261" s="143">
        <v>1</v>
      </c>
      <c r="AN1261" s="143">
        <v>26321</v>
      </c>
      <c r="AO1261" s="146" t="s">
        <v>774</v>
      </c>
      <c r="AP1261" s="26">
        <v>0</v>
      </c>
      <c r="AQ1261" s="141">
        <f t="shared" si="159"/>
        <v>7.6564457464032785</v>
      </c>
      <c r="AR1261" s="145"/>
      <c r="AS1261" s="146"/>
      <c r="AT1261" s="145"/>
      <c r="AU1261" s="146"/>
      <c r="AV1261" s="145"/>
      <c r="AW1261" s="108"/>
      <c r="AX1261" s="144"/>
      <c r="AY1261" s="145"/>
      <c r="AZ1261" s="145"/>
      <c r="BA1261" s="145"/>
      <c r="BB1261" s="145"/>
      <c r="BC1261" s="145"/>
      <c r="BD1261" s="26"/>
      <c r="BE1261" s="144"/>
      <c r="BF1261" s="144"/>
      <c r="BG1261" s="144"/>
      <c r="BH1261" s="144"/>
      <c r="BI1261" s="144"/>
      <c r="BJ1261" s="144"/>
    </row>
    <row r="1262" spans="1:62" s="37" customFormat="1" ht="14.25" customHeight="1" x14ac:dyDescent="0.2">
      <c r="A1262" s="6">
        <v>1279</v>
      </c>
      <c r="B1262" s="88" t="s">
        <v>751</v>
      </c>
      <c r="D1262" s="120" t="s">
        <v>296</v>
      </c>
      <c r="E1262" s="120" t="s">
        <v>773</v>
      </c>
      <c r="F1262" s="120">
        <v>320265.17625972879</v>
      </c>
      <c r="G1262" s="120">
        <v>355.95390883140885</v>
      </c>
      <c r="H1262" s="110">
        <f t="shared" si="152"/>
        <v>238.69300222633279</v>
      </c>
      <c r="I1262" s="120">
        <v>87.971340945478403</v>
      </c>
      <c r="J1262" s="121">
        <v>0.67057278008256238</v>
      </c>
      <c r="K1262" s="121">
        <v>0.75668323326442866</v>
      </c>
      <c r="L1262" s="122">
        <v>0.19690000000000002</v>
      </c>
      <c r="M1262" s="123">
        <v>2.9530662085863639</v>
      </c>
      <c r="N1262" s="113">
        <f t="shared" si="153"/>
        <v>1.476533104293182</v>
      </c>
      <c r="O1262" s="113">
        <v>1</v>
      </c>
      <c r="P1262" s="123" t="s">
        <v>780</v>
      </c>
      <c r="Q1262" s="124">
        <v>4.21</v>
      </c>
      <c r="R1262" s="123">
        <v>3.1609457527297047</v>
      </c>
      <c r="S1262" s="113">
        <f t="shared" si="154"/>
        <v>1.5804728763648523</v>
      </c>
      <c r="T1262" s="113">
        <v>1</v>
      </c>
      <c r="U1262" s="123" t="s">
        <v>780</v>
      </c>
      <c r="V1262" s="124">
        <v>0.15510000000000002</v>
      </c>
      <c r="W1262" s="114">
        <f t="shared" si="155"/>
        <v>8.7398850000000008E-4</v>
      </c>
      <c r="X1262" s="124">
        <v>1.127</v>
      </c>
      <c r="Y1262" s="113">
        <f t="shared" si="156"/>
        <v>0.5635</v>
      </c>
      <c r="Z1262" s="113">
        <v>1</v>
      </c>
      <c r="AA1262" s="123" t="s">
        <v>780</v>
      </c>
      <c r="AB1262" s="121">
        <v>0.93423501685727384</v>
      </c>
      <c r="AC1262" s="120">
        <v>1158.6419736275668</v>
      </c>
      <c r="AD1262" s="120">
        <v>31.393163775475614</v>
      </c>
      <c r="AE1262" s="120">
        <v>1676.0543558828188</v>
      </c>
      <c r="AF1262" s="120">
        <v>26.272798313543944</v>
      </c>
      <c r="AG1262" s="120">
        <v>2402.8079294456747</v>
      </c>
      <c r="AH1262" s="120">
        <v>19.16452250072906</v>
      </c>
      <c r="AI1262" s="123">
        <v>48.22033252965268</v>
      </c>
      <c r="AJ1262" s="144" t="s">
        <v>771</v>
      </c>
      <c r="AK1262" s="143">
        <f t="shared" si="157"/>
        <v>2402.8079294456747</v>
      </c>
      <c r="AL1262" s="143">
        <f t="shared" si="158"/>
        <v>19.16452250072906</v>
      </c>
      <c r="AM1262" s="143">
        <v>1</v>
      </c>
      <c r="AN1262" s="143">
        <v>26321</v>
      </c>
      <c r="AO1262" s="146" t="s">
        <v>774</v>
      </c>
      <c r="AP1262" s="26">
        <v>0</v>
      </c>
      <c r="AQ1262" s="141">
        <f t="shared" si="159"/>
        <v>51.77966747034732</v>
      </c>
      <c r="AR1262" s="145"/>
      <c r="AS1262" s="146"/>
      <c r="AT1262" s="145"/>
      <c r="AU1262" s="146"/>
      <c r="AV1262" s="145"/>
      <c r="AW1262" s="108"/>
      <c r="AX1262" s="144"/>
      <c r="AY1262" s="145"/>
      <c r="AZ1262" s="145"/>
      <c r="BA1262" s="145"/>
      <c r="BB1262" s="145"/>
      <c r="BC1262" s="145"/>
      <c r="BD1262" s="26"/>
      <c r="BE1262" s="144"/>
      <c r="BF1262" s="144"/>
      <c r="BG1262" s="144"/>
      <c r="BH1262" s="144"/>
      <c r="BI1262" s="144"/>
      <c r="BJ1262" s="144"/>
    </row>
    <row r="1263" spans="1:62" s="37" customFormat="1" ht="14.25" customHeight="1" x14ac:dyDescent="0.2">
      <c r="A1263" s="6">
        <v>1280</v>
      </c>
      <c r="B1263" s="88" t="s">
        <v>751</v>
      </c>
      <c r="D1263" s="120" t="s">
        <v>297</v>
      </c>
      <c r="E1263" s="120" t="s">
        <v>773</v>
      </c>
      <c r="F1263" s="120">
        <v>319556.07437257021</v>
      </c>
      <c r="G1263" s="120">
        <v>174.44196205916521</v>
      </c>
      <c r="H1263" s="110">
        <f t="shared" si="152"/>
        <v>117.77549938534496</v>
      </c>
      <c r="I1263" s="120">
        <v>91.124076186024638</v>
      </c>
      <c r="J1263" s="121">
        <v>0.67515578244527674</v>
      </c>
      <c r="K1263" s="121">
        <v>1.0038285784863514</v>
      </c>
      <c r="L1263" s="122">
        <v>0.45290000000000002</v>
      </c>
      <c r="M1263" s="123">
        <v>3.9000607411894985</v>
      </c>
      <c r="N1263" s="113">
        <f t="shared" si="153"/>
        <v>1.9500303705947493</v>
      </c>
      <c r="O1263" s="113">
        <v>1</v>
      </c>
      <c r="P1263" s="123" t="s">
        <v>780</v>
      </c>
      <c r="Q1263" s="124">
        <v>9.6940000000000008</v>
      </c>
      <c r="R1263" s="123">
        <v>6.2840519341501935</v>
      </c>
      <c r="S1263" s="113">
        <f t="shared" si="154"/>
        <v>3.1420259670750967</v>
      </c>
      <c r="T1263" s="113">
        <v>1</v>
      </c>
      <c r="U1263" s="123" t="s">
        <v>780</v>
      </c>
      <c r="V1263" s="124">
        <v>0.15530000000000002</v>
      </c>
      <c r="W1263" s="114">
        <f t="shared" si="155"/>
        <v>3.8258154999999999E-3</v>
      </c>
      <c r="X1263" s="124">
        <v>4.9269999999999996</v>
      </c>
      <c r="Y1263" s="113">
        <f t="shared" si="156"/>
        <v>2.4634999999999998</v>
      </c>
      <c r="Z1263" s="113">
        <v>1</v>
      </c>
      <c r="AA1263" s="123" t="s">
        <v>780</v>
      </c>
      <c r="AB1263" s="121">
        <v>0.62062834331379735</v>
      </c>
      <c r="AC1263" s="120">
        <v>2407.9345466652476</v>
      </c>
      <c r="AD1263" s="120">
        <v>78.846049896984368</v>
      </c>
      <c r="AE1263" s="120">
        <v>2406.1280923248828</v>
      </c>
      <c r="AF1263" s="120">
        <v>59.553301645175452</v>
      </c>
      <c r="AG1263" s="120">
        <v>2404.5997483518458</v>
      </c>
      <c r="AH1263" s="120">
        <v>83.745798070844089</v>
      </c>
      <c r="AI1263" s="123">
        <v>100.13868413301164</v>
      </c>
      <c r="AJ1263" s="144" t="s">
        <v>771</v>
      </c>
      <c r="AK1263" s="143">
        <f t="shared" si="157"/>
        <v>2404.5997483518458</v>
      </c>
      <c r="AL1263" s="143">
        <f t="shared" si="158"/>
        <v>83.745798070844089</v>
      </c>
      <c r="AM1263" s="143">
        <v>1</v>
      </c>
      <c r="AN1263" s="143">
        <v>26321</v>
      </c>
      <c r="AO1263" s="146" t="s">
        <v>774</v>
      </c>
      <c r="AP1263" s="26">
        <v>0</v>
      </c>
      <c r="AQ1263" s="141">
        <f t="shared" si="159"/>
        <v>-0.13868413301163685</v>
      </c>
      <c r="AR1263" s="145"/>
      <c r="AS1263" s="146"/>
      <c r="AT1263" s="145"/>
      <c r="AU1263" s="146"/>
      <c r="AV1263" s="145"/>
      <c r="AW1263" s="108"/>
      <c r="AX1263" s="144"/>
      <c r="AY1263" s="145"/>
      <c r="AZ1263" s="145"/>
      <c r="BA1263" s="145"/>
      <c r="BB1263" s="145"/>
      <c r="BC1263" s="145"/>
      <c r="BD1263" s="26"/>
      <c r="BE1263" s="144"/>
      <c r="BF1263" s="144"/>
      <c r="BG1263" s="144"/>
      <c r="BH1263" s="144"/>
      <c r="BI1263" s="144"/>
      <c r="BJ1263" s="144"/>
    </row>
    <row r="1264" spans="1:62" s="37" customFormat="1" ht="14.25" customHeight="1" x14ac:dyDescent="0.2">
      <c r="A1264" s="6">
        <v>1281</v>
      </c>
      <c r="B1264" s="88" t="s">
        <v>751</v>
      </c>
      <c r="D1264" s="120" t="s">
        <v>298</v>
      </c>
      <c r="E1264" s="120" t="s">
        <v>773</v>
      </c>
      <c r="F1264" s="120">
        <v>382657.96975736337</v>
      </c>
      <c r="G1264" s="120">
        <v>804.76678060534323</v>
      </c>
      <c r="H1264" s="110">
        <f t="shared" si="152"/>
        <v>127.45563396460194</v>
      </c>
      <c r="I1264" s="120">
        <v>75.452120477730659</v>
      </c>
      <c r="J1264" s="121">
        <v>0.15837586371138504</v>
      </c>
      <c r="K1264" s="121">
        <v>0.50651909185530997</v>
      </c>
      <c r="L1264" s="122">
        <v>8.1269999999999995E-2</v>
      </c>
      <c r="M1264" s="123">
        <v>5.288447209014401</v>
      </c>
      <c r="N1264" s="113">
        <f t="shared" si="153"/>
        <v>2.6442236045072005</v>
      </c>
      <c r="O1264" s="113">
        <v>1</v>
      </c>
      <c r="P1264" s="123" t="s">
        <v>780</v>
      </c>
      <c r="Q1264" s="124">
        <v>1.798</v>
      </c>
      <c r="R1264" s="123">
        <v>5.5266635193645213</v>
      </c>
      <c r="S1264" s="113">
        <f t="shared" si="154"/>
        <v>2.7633317596822606</v>
      </c>
      <c r="T1264" s="113">
        <v>1</v>
      </c>
      <c r="U1264" s="123" t="s">
        <v>780</v>
      </c>
      <c r="V1264" s="124">
        <v>0.1605</v>
      </c>
      <c r="W1264" s="114">
        <f t="shared" si="155"/>
        <v>1.2880124999999998E-3</v>
      </c>
      <c r="X1264" s="124">
        <v>1.605</v>
      </c>
      <c r="Y1264" s="113">
        <f t="shared" si="156"/>
        <v>0.80249999999999999</v>
      </c>
      <c r="Z1264" s="113">
        <v>1</v>
      </c>
      <c r="AA1264" s="123" t="s">
        <v>780</v>
      </c>
      <c r="AB1264" s="121">
        <v>0.95689690361726398</v>
      </c>
      <c r="AC1264" s="120">
        <v>503.68245451537609</v>
      </c>
      <c r="AD1264" s="120">
        <v>25.673996431031298</v>
      </c>
      <c r="AE1264" s="120">
        <v>1044.7765981416637</v>
      </c>
      <c r="AF1264" s="120">
        <v>36.717580052215112</v>
      </c>
      <c r="AG1264" s="120">
        <v>2460.6507645312936</v>
      </c>
      <c r="AH1264" s="120">
        <v>27.12525338751578</v>
      </c>
      <c r="AI1264" s="123">
        <v>20.469481560554485</v>
      </c>
      <c r="AJ1264" s="144" t="s">
        <v>771</v>
      </c>
      <c r="AK1264" s="143">
        <f t="shared" si="157"/>
        <v>2460.6507645312936</v>
      </c>
      <c r="AL1264" s="143">
        <f t="shared" si="158"/>
        <v>27.12525338751578</v>
      </c>
      <c r="AM1264" s="143">
        <v>1</v>
      </c>
      <c r="AN1264" s="143">
        <v>26321</v>
      </c>
      <c r="AO1264" s="146" t="s">
        <v>774</v>
      </c>
      <c r="AP1264" s="26">
        <v>0</v>
      </c>
      <c r="AQ1264" s="141">
        <f t="shared" si="159"/>
        <v>79.530518439445515</v>
      </c>
      <c r="AR1264" s="145"/>
      <c r="AS1264" s="146"/>
      <c r="AT1264" s="145"/>
      <c r="AU1264" s="146"/>
      <c r="AV1264" s="145"/>
      <c r="AW1264" s="108"/>
      <c r="AX1264" s="144"/>
      <c r="AY1264" s="145"/>
      <c r="AZ1264" s="145"/>
      <c r="BA1264" s="145"/>
      <c r="BB1264" s="145"/>
      <c r="BC1264" s="145"/>
      <c r="BD1264" s="26"/>
      <c r="BE1264" s="144"/>
      <c r="BF1264" s="144"/>
      <c r="BG1264" s="144"/>
      <c r="BH1264" s="144"/>
      <c r="BI1264" s="144"/>
      <c r="BJ1264" s="144"/>
    </row>
    <row r="1265" spans="1:62" s="37" customFormat="1" ht="14.25" customHeight="1" x14ac:dyDescent="0.2">
      <c r="A1265" s="6">
        <v>1282</v>
      </c>
      <c r="B1265" s="88" t="s">
        <v>751</v>
      </c>
      <c r="D1265" s="120" t="s">
        <v>299</v>
      </c>
      <c r="E1265" s="120" t="s">
        <v>773</v>
      </c>
      <c r="F1265" s="120">
        <v>229686.50299184519</v>
      </c>
      <c r="G1265" s="120">
        <v>153.61183288782121</v>
      </c>
      <c r="H1265" s="110">
        <f t="shared" si="152"/>
        <v>123.74129082191487</v>
      </c>
      <c r="I1265" s="120">
        <v>67.71548931984988</v>
      </c>
      <c r="J1265" s="121">
        <v>0.80554530530392132</v>
      </c>
      <c r="K1265" s="121">
        <v>1.1524168724163764</v>
      </c>
      <c r="L1265" s="122">
        <v>0.37330000000000002</v>
      </c>
      <c r="M1265" s="123">
        <v>2.523255986230367</v>
      </c>
      <c r="N1265" s="113">
        <f t="shared" si="153"/>
        <v>1.2616279931151835</v>
      </c>
      <c r="O1265" s="113">
        <v>1</v>
      </c>
      <c r="P1265" s="123" t="s">
        <v>780</v>
      </c>
      <c r="Q1265" s="124">
        <v>8.01</v>
      </c>
      <c r="R1265" s="123">
        <v>6.8088891984218511</v>
      </c>
      <c r="S1265" s="113">
        <f t="shared" si="154"/>
        <v>3.4044445992109256</v>
      </c>
      <c r="T1265" s="113">
        <v>1</v>
      </c>
      <c r="U1265" s="123" t="s">
        <v>780</v>
      </c>
      <c r="V1265" s="124">
        <v>0.15560000000000002</v>
      </c>
      <c r="W1265" s="114">
        <f t="shared" si="155"/>
        <v>4.920072000000001E-3</v>
      </c>
      <c r="X1265" s="124">
        <v>6.3239999999999998</v>
      </c>
      <c r="Y1265" s="113">
        <f t="shared" si="156"/>
        <v>3.1619999999999999</v>
      </c>
      <c r="Z1265" s="113">
        <v>1</v>
      </c>
      <c r="AA1265" s="123" t="s">
        <v>780</v>
      </c>
      <c r="AB1265" s="121">
        <v>0.37058261820668215</v>
      </c>
      <c r="AC1265" s="120">
        <v>2045.1374402575786</v>
      </c>
      <c r="AD1265" s="120">
        <v>44.371796002518522</v>
      </c>
      <c r="AE1265" s="120">
        <v>2232.1103822526547</v>
      </c>
      <c r="AF1265" s="120">
        <v>63.401571057303499</v>
      </c>
      <c r="AG1265" s="120">
        <v>2408.3485567238563</v>
      </c>
      <c r="AH1265" s="120">
        <v>107.44355505767611</v>
      </c>
      <c r="AI1265" s="123">
        <v>84.91866488958874</v>
      </c>
      <c r="AJ1265" s="144" t="s">
        <v>771</v>
      </c>
      <c r="AK1265" s="143">
        <f t="shared" si="157"/>
        <v>2408.3485567238563</v>
      </c>
      <c r="AL1265" s="143">
        <f t="shared" si="158"/>
        <v>107.44355505767611</v>
      </c>
      <c r="AM1265" s="143">
        <v>1</v>
      </c>
      <c r="AN1265" s="143">
        <v>26321</v>
      </c>
      <c r="AO1265" s="146" t="s">
        <v>774</v>
      </c>
      <c r="AP1265" s="26">
        <v>0</v>
      </c>
      <c r="AQ1265" s="141">
        <f t="shared" si="159"/>
        <v>15.08133511041126</v>
      </c>
      <c r="AR1265" s="145"/>
      <c r="AS1265" s="146"/>
      <c r="AT1265" s="145"/>
      <c r="AU1265" s="146"/>
      <c r="AV1265" s="145"/>
      <c r="AW1265" s="108"/>
      <c r="AX1265" s="144"/>
      <c r="AY1265" s="145"/>
      <c r="AZ1265" s="145"/>
      <c r="BA1265" s="145"/>
      <c r="BB1265" s="145"/>
      <c r="BC1265" s="145"/>
      <c r="BD1265" s="26"/>
      <c r="BE1265" s="144"/>
      <c r="BF1265" s="144"/>
      <c r="BG1265" s="144"/>
      <c r="BH1265" s="144"/>
      <c r="BI1265" s="144"/>
      <c r="BJ1265" s="144"/>
    </row>
    <row r="1266" spans="1:62" s="37" customFormat="1" ht="14.25" customHeight="1" x14ac:dyDescent="0.2">
      <c r="A1266" s="6">
        <v>1283</v>
      </c>
      <c r="B1266" s="88" t="s">
        <v>751</v>
      </c>
      <c r="D1266" s="120" t="s">
        <v>300</v>
      </c>
      <c r="E1266" s="120" t="s">
        <v>773</v>
      </c>
      <c r="F1266" s="120">
        <v>315551.64950624772</v>
      </c>
      <c r="G1266" s="120">
        <v>204.91695441411261</v>
      </c>
      <c r="H1266" s="110">
        <f t="shared" si="152"/>
        <v>120.17195919031535</v>
      </c>
      <c r="I1266" s="120">
        <v>109.58709859811241</v>
      </c>
      <c r="J1266" s="121">
        <v>0.58644224697709602</v>
      </c>
      <c r="K1266" s="121" t="s">
        <v>560</v>
      </c>
      <c r="L1266" s="122">
        <v>0.46840000000000004</v>
      </c>
      <c r="M1266" s="123">
        <v>2.6196574942101507</v>
      </c>
      <c r="N1266" s="113">
        <f t="shared" si="153"/>
        <v>1.3098287471050754</v>
      </c>
      <c r="O1266" s="113">
        <v>1</v>
      </c>
      <c r="P1266" s="123" t="s">
        <v>780</v>
      </c>
      <c r="Q1266" s="124">
        <v>10.43</v>
      </c>
      <c r="R1266" s="123">
        <v>2.9314222698735546</v>
      </c>
      <c r="S1266" s="113">
        <f t="shared" si="154"/>
        <v>1.4657111349367773</v>
      </c>
      <c r="T1266" s="113">
        <v>1</v>
      </c>
      <c r="U1266" s="123" t="s">
        <v>780</v>
      </c>
      <c r="V1266" s="124">
        <v>0.1615</v>
      </c>
      <c r="W1266" s="114">
        <f t="shared" si="155"/>
        <v>1.0626699999999999E-3</v>
      </c>
      <c r="X1266" s="124">
        <v>1.3160000000000001</v>
      </c>
      <c r="Y1266" s="113">
        <f t="shared" si="156"/>
        <v>0.65800000000000003</v>
      </c>
      <c r="Z1266" s="113">
        <v>1</v>
      </c>
      <c r="AA1266" s="123" t="s">
        <v>780</v>
      </c>
      <c r="AB1266" s="121">
        <v>0.89364726506057013</v>
      </c>
      <c r="AC1266" s="120">
        <v>2476.7536941539761</v>
      </c>
      <c r="AD1266" s="120">
        <v>54.098709431351836</v>
      </c>
      <c r="AE1266" s="120">
        <v>2473.7457332227323</v>
      </c>
      <c r="AF1266" s="120">
        <v>27.530994624011782</v>
      </c>
      <c r="AG1266" s="120">
        <v>2471.2755947156925</v>
      </c>
      <c r="AH1266" s="120">
        <v>22.208039056954785</v>
      </c>
      <c r="AI1266" s="123">
        <v>100.22167092371232</v>
      </c>
      <c r="AJ1266" s="144" t="s">
        <v>771</v>
      </c>
      <c r="AK1266" s="143">
        <f t="shared" si="157"/>
        <v>2471.2755947156925</v>
      </c>
      <c r="AL1266" s="143">
        <f t="shared" si="158"/>
        <v>22.208039056954785</v>
      </c>
      <c r="AM1266" s="143">
        <v>1</v>
      </c>
      <c r="AN1266" s="143">
        <v>26321</v>
      </c>
      <c r="AO1266" s="146" t="s">
        <v>774</v>
      </c>
      <c r="AP1266" s="26">
        <v>0</v>
      </c>
      <c r="AQ1266" s="141">
        <f t="shared" si="159"/>
        <v>-0.221670923712324</v>
      </c>
      <c r="AR1266" s="145"/>
      <c r="AS1266" s="146"/>
      <c r="AT1266" s="145"/>
      <c r="AU1266" s="146"/>
      <c r="AV1266" s="145"/>
      <c r="AW1266" s="108"/>
      <c r="AX1266" s="144"/>
      <c r="AY1266" s="145"/>
      <c r="AZ1266" s="145"/>
      <c r="BA1266" s="145"/>
      <c r="BB1266" s="145"/>
      <c r="BC1266" s="145"/>
      <c r="BD1266" s="26"/>
      <c r="BE1266" s="144"/>
      <c r="BF1266" s="144"/>
      <c r="BG1266" s="144"/>
      <c r="BH1266" s="144"/>
      <c r="BI1266" s="144"/>
      <c r="BJ1266" s="144"/>
    </row>
    <row r="1267" spans="1:62" s="37" customFormat="1" ht="14.25" customHeight="1" x14ac:dyDescent="0.2">
      <c r="A1267" s="6">
        <v>1284</v>
      </c>
      <c r="B1267" s="88" t="s">
        <v>751</v>
      </c>
      <c r="D1267" s="120" t="s">
        <v>301</v>
      </c>
      <c r="E1267" s="120" t="s">
        <v>773</v>
      </c>
      <c r="F1267" s="120">
        <v>289253.6304614101</v>
      </c>
      <c r="G1267" s="120">
        <v>163.68804997818333</v>
      </c>
      <c r="H1267" s="110">
        <f t="shared" si="152"/>
        <v>84.676296624540655</v>
      </c>
      <c r="I1267" s="120">
        <v>85.848656363412985</v>
      </c>
      <c r="J1267" s="121">
        <v>0.51730286136236869</v>
      </c>
      <c r="K1267" s="121">
        <v>8.8557038162115562E-3</v>
      </c>
      <c r="L1267" s="122">
        <v>0.46260000000000001</v>
      </c>
      <c r="M1267" s="123">
        <v>3.4350777464523814</v>
      </c>
      <c r="N1267" s="113">
        <f t="shared" si="153"/>
        <v>1.7175388732261907</v>
      </c>
      <c r="O1267" s="113">
        <v>1</v>
      </c>
      <c r="P1267" s="123" t="s">
        <v>780</v>
      </c>
      <c r="Q1267" s="124">
        <v>10.09</v>
      </c>
      <c r="R1267" s="123">
        <v>3.5851866440691267</v>
      </c>
      <c r="S1267" s="113">
        <f t="shared" si="154"/>
        <v>1.7925933220345633</v>
      </c>
      <c r="T1267" s="113">
        <v>1</v>
      </c>
      <c r="U1267" s="123" t="s">
        <v>780</v>
      </c>
      <c r="V1267" s="124">
        <v>0.15820000000000001</v>
      </c>
      <c r="W1267" s="114">
        <f t="shared" si="155"/>
        <v>8.1235699999999999E-4</v>
      </c>
      <c r="X1267" s="124">
        <v>1.0269999999999999</v>
      </c>
      <c r="Y1267" s="113">
        <f t="shared" si="156"/>
        <v>0.51349999999999996</v>
      </c>
      <c r="Z1267" s="113">
        <v>1</v>
      </c>
      <c r="AA1267" s="123" t="s">
        <v>780</v>
      </c>
      <c r="AB1267" s="121">
        <v>0.95813079972696369</v>
      </c>
      <c r="AC1267" s="120">
        <v>2451.1975783185762</v>
      </c>
      <c r="AD1267" s="120">
        <v>70.425460005503282</v>
      </c>
      <c r="AE1267" s="120">
        <v>2443.1081911136539</v>
      </c>
      <c r="AF1267" s="120">
        <v>33.673238062479868</v>
      </c>
      <c r="AG1267" s="120">
        <v>2436.380379498843</v>
      </c>
      <c r="AH1267" s="120">
        <v>17.390801851568689</v>
      </c>
      <c r="AI1267" s="123">
        <v>100.60816442885576</v>
      </c>
      <c r="AJ1267" s="144" t="s">
        <v>771</v>
      </c>
      <c r="AK1267" s="143">
        <f t="shared" si="157"/>
        <v>2436.380379498843</v>
      </c>
      <c r="AL1267" s="143">
        <f t="shared" si="158"/>
        <v>17.390801851568689</v>
      </c>
      <c r="AM1267" s="143">
        <v>1</v>
      </c>
      <c r="AN1267" s="143">
        <v>26321</v>
      </c>
      <c r="AO1267" s="146" t="s">
        <v>774</v>
      </c>
      <c r="AP1267" s="26">
        <v>0</v>
      </c>
      <c r="AQ1267" s="141">
        <f t="shared" si="159"/>
        <v>-0.60816442885575839</v>
      </c>
      <c r="AR1267" s="145"/>
      <c r="AS1267" s="146"/>
      <c r="AT1267" s="145"/>
      <c r="AU1267" s="146"/>
      <c r="AV1267" s="145"/>
      <c r="AW1267" s="108"/>
      <c r="AX1267" s="144"/>
      <c r="AY1267" s="145"/>
      <c r="AZ1267" s="145"/>
      <c r="BA1267" s="145"/>
      <c r="BB1267" s="145"/>
      <c r="BC1267" s="145"/>
      <c r="BD1267" s="26"/>
      <c r="BE1267" s="144"/>
      <c r="BF1267" s="144"/>
      <c r="BG1267" s="144"/>
      <c r="BH1267" s="144"/>
      <c r="BI1267" s="144"/>
      <c r="BJ1267" s="144"/>
    </row>
    <row r="1268" spans="1:62" s="37" customFormat="1" ht="14.25" customHeight="1" x14ac:dyDescent="0.2">
      <c r="A1268" s="6">
        <v>1285</v>
      </c>
      <c r="B1268" s="88" t="s">
        <v>751</v>
      </c>
      <c r="D1268" s="120" t="s">
        <v>302</v>
      </c>
      <c r="E1268" s="120" t="s">
        <v>773</v>
      </c>
      <c r="F1268" s="120">
        <v>314948.33891489392</v>
      </c>
      <c r="G1268" s="120">
        <v>945.00670087922492</v>
      </c>
      <c r="H1268" s="110">
        <f t="shared" si="152"/>
        <v>587.8272301224431</v>
      </c>
      <c r="I1268" s="120">
        <v>100.2319416005472</v>
      </c>
      <c r="J1268" s="121">
        <v>0.62203498618108677</v>
      </c>
      <c r="K1268" s="121">
        <v>8.135956551204691</v>
      </c>
      <c r="L1268" s="122">
        <v>8.2170000000000007E-2</v>
      </c>
      <c r="M1268" s="123">
        <v>4.6543486766985493</v>
      </c>
      <c r="N1268" s="113">
        <f t="shared" si="153"/>
        <v>2.3271743383492747</v>
      </c>
      <c r="O1268" s="113">
        <v>1</v>
      </c>
      <c r="P1268" s="123" t="s">
        <v>780</v>
      </c>
      <c r="Q1268" s="124">
        <v>2.194</v>
      </c>
      <c r="R1268" s="123">
        <v>6.0974664548530733</v>
      </c>
      <c r="S1268" s="113">
        <f t="shared" si="154"/>
        <v>3.0487332274265366</v>
      </c>
      <c r="T1268" s="113">
        <v>1</v>
      </c>
      <c r="U1268" s="123" t="s">
        <v>780</v>
      </c>
      <c r="V1268" s="124">
        <v>0.19360000000000002</v>
      </c>
      <c r="W1268" s="114">
        <f t="shared" si="155"/>
        <v>3.8129520000000005E-3</v>
      </c>
      <c r="X1268" s="124">
        <v>3.9390000000000001</v>
      </c>
      <c r="Y1268" s="113">
        <f t="shared" si="156"/>
        <v>1.9695</v>
      </c>
      <c r="Z1268" s="113">
        <v>1</v>
      </c>
      <c r="AA1268" s="123" t="s">
        <v>780</v>
      </c>
      <c r="AB1268" s="121">
        <v>0.7633250155880853</v>
      </c>
      <c r="AC1268" s="120">
        <v>509.0883734577626</v>
      </c>
      <c r="AD1268" s="120">
        <v>22.823639852100257</v>
      </c>
      <c r="AE1268" s="120">
        <v>1179.1445273477295</v>
      </c>
      <c r="AF1268" s="120">
        <v>43.445043414413703</v>
      </c>
      <c r="AG1268" s="120">
        <v>2773.3564502882382</v>
      </c>
      <c r="AH1268" s="120">
        <v>64.597572002314266</v>
      </c>
      <c r="AI1268" s="123">
        <v>18.356398918893113</v>
      </c>
      <c r="AJ1268" s="144" t="s">
        <v>771</v>
      </c>
      <c r="AK1268" s="143">
        <f t="shared" si="157"/>
        <v>2773.3564502882382</v>
      </c>
      <c r="AL1268" s="143">
        <f t="shared" si="158"/>
        <v>64.597572002314266</v>
      </c>
      <c r="AM1268" s="143">
        <v>1</v>
      </c>
      <c r="AN1268" s="143">
        <v>26321</v>
      </c>
      <c r="AO1268" s="146" t="s">
        <v>774</v>
      </c>
      <c r="AP1268" s="26">
        <v>0</v>
      </c>
      <c r="AQ1268" s="141">
        <f t="shared" si="159"/>
        <v>81.64360108110688</v>
      </c>
      <c r="AR1268" s="145"/>
      <c r="AS1268" s="146"/>
      <c r="AT1268" s="145"/>
      <c r="AU1268" s="146"/>
      <c r="AV1268" s="145"/>
      <c r="AW1268" s="108"/>
      <c r="AX1268" s="144"/>
      <c r="AY1268" s="145"/>
      <c r="AZ1268" s="145"/>
      <c r="BA1268" s="145"/>
      <c r="BB1268" s="145"/>
      <c r="BC1268" s="145"/>
      <c r="BD1268" s="26"/>
      <c r="BE1268" s="144"/>
      <c r="BF1268" s="144"/>
      <c r="BG1268" s="144"/>
      <c r="BH1268" s="144"/>
      <c r="BI1268" s="144"/>
      <c r="BJ1268" s="144"/>
    </row>
    <row r="1269" spans="1:62" s="37" customFormat="1" ht="14.25" customHeight="1" x14ac:dyDescent="0.2">
      <c r="A1269" s="6">
        <v>1286</v>
      </c>
      <c r="B1269" s="88" t="s">
        <v>751</v>
      </c>
      <c r="D1269" s="120" t="s">
        <v>303</v>
      </c>
      <c r="E1269" s="120" t="s">
        <v>773</v>
      </c>
      <c r="F1269" s="120">
        <v>357283.64500618825</v>
      </c>
      <c r="G1269" s="120">
        <v>319.92630216768288</v>
      </c>
      <c r="H1269" s="110">
        <f t="shared" si="152"/>
        <v>133.68494943234228</v>
      </c>
      <c r="I1269" s="120">
        <v>95.763985128461883</v>
      </c>
      <c r="J1269" s="121">
        <v>0.41786170291892416</v>
      </c>
      <c r="K1269" s="121">
        <v>2.4027804662897099</v>
      </c>
      <c r="L1269" s="122">
        <v>0.24530000000000002</v>
      </c>
      <c r="M1269" s="123">
        <v>9.7310126914662245</v>
      </c>
      <c r="N1269" s="113">
        <f t="shared" si="153"/>
        <v>4.8655063457331122</v>
      </c>
      <c r="O1269" s="113">
        <v>1</v>
      </c>
      <c r="P1269" s="123" t="s">
        <v>780</v>
      </c>
      <c r="Q1269" s="124">
        <v>5.2640000000000002</v>
      </c>
      <c r="R1269" s="123">
        <v>10.49600989761082</v>
      </c>
      <c r="S1269" s="113">
        <f t="shared" si="154"/>
        <v>5.2480049488054101</v>
      </c>
      <c r="T1269" s="113">
        <v>1</v>
      </c>
      <c r="U1269" s="123" t="s">
        <v>780</v>
      </c>
      <c r="V1269" s="124">
        <v>0.15560000000000002</v>
      </c>
      <c r="W1269" s="114">
        <f t="shared" si="155"/>
        <v>3.0606520000000005E-3</v>
      </c>
      <c r="X1269" s="124">
        <v>3.9340000000000002</v>
      </c>
      <c r="Y1269" s="113">
        <f t="shared" si="156"/>
        <v>1.9670000000000001</v>
      </c>
      <c r="Z1269" s="113">
        <v>1</v>
      </c>
      <c r="AA1269" s="123" t="s">
        <v>780</v>
      </c>
      <c r="AB1269" s="121">
        <v>0.92711542637562394</v>
      </c>
      <c r="AC1269" s="120">
        <v>1414.272897118869</v>
      </c>
      <c r="AD1269" s="120">
        <v>124.77233919295395</v>
      </c>
      <c r="AE1269" s="120">
        <v>1863.1045495543772</v>
      </c>
      <c r="AF1269" s="120">
        <v>93.760583816361304</v>
      </c>
      <c r="AG1269" s="120">
        <v>2408.8310393244287</v>
      </c>
      <c r="AH1269" s="120">
        <v>66.82770620082654</v>
      </c>
      <c r="AI1269" s="123">
        <v>58.712000718635302</v>
      </c>
      <c r="AJ1269" s="144" t="s">
        <v>771</v>
      </c>
      <c r="AK1269" s="143">
        <f t="shared" si="157"/>
        <v>2408.8310393244287</v>
      </c>
      <c r="AL1269" s="143">
        <f t="shared" si="158"/>
        <v>66.82770620082654</v>
      </c>
      <c r="AM1269" s="143">
        <v>1</v>
      </c>
      <c r="AN1269" s="143">
        <v>26321</v>
      </c>
      <c r="AO1269" s="146" t="s">
        <v>774</v>
      </c>
      <c r="AP1269" s="26">
        <v>0</v>
      </c>
      <c r="AQ1269" s="141">
        <f t="shared" si="159"/>
        <v>41.287999281364698</v>
      </c>
      <c r="AR1269" s="145"/>
      <c r="AS1269" s="146"/>
      <c r="AT1269" s="145"/>
      <c r="AU1269" s="146"/>
      <c r="AV1269" s="145"/>
      <c r="AW1269" s="108"/>
      <c r="AX1269" s="144"/>
      <c r="AY1269" s="145"/>
      <c r="AZ1269" s="145"/>
      <c r="BA1269" s="145"/>
      <c r="BB1269" s="145"/>
      <c r="BC1269" s="145"/>
      <c r="BD1269" s="26"/>
      <c r="BE1269" s="144"/>
      <c r="BF1269" s="144"/>
      <c r="BG1269" s="144"/>
      <c r="BH1269" s="144"/>
      <c r="BI1269" s="144"/>
      <c r="BJ1269" s="144"/>
    </row>
    <row r="1270" spans="1:62" s="37" customFormat="1" ht="14.25" customHeight="1" x14ac:dyDescent="0.2">
      <c r="A1270" s="6">
        <v>1287</v>
      </c>
      <c r="B1270" s="88" t="s">
        <v>751</v>
      </c>
      <c r="D1270" s="120" t="s">
        <v>304</v>
      </c>
      <c r="E1270" s="120" t="s">
        <v>773</v>
      </c>
      <c r="F1270" s="120">
        <v>420450.80507060653</v>
      </c>
      <c r="G1270" s="120">
        <v>300.51534227837834</v>
      </c>
      <c r="H1270" s="110">
        <f t="shared" si="152"/>
        <v>230.67088335454918</v>
      </c>
      <c r="I1270" s="120">
        <v>132.13996621147331</v>
      </c>
      <c r="J1270" s="121">
        <v>0.76758438223387049</v>
      </c>
      <c r="K1270" s="121" t="s">
        <v>560</v>
      </c>
      <c r="L1270" s="122">
        <v>0.3468</v>
      </c>
      <c r="M1270" s="123">
        <v>2.153322425226321</v>
      </c>
      <c r="N1270" s="113">
        <f t="shared" si="153"/>
        <v>1.0766612126131605</v>
      </c>
      <c r="O1270" s="113">
        <v>1</v>
      </c>
      <c r="P1270" s="123" t="s">
        <v>780</v>
      </c>
      <c r="Q1270" s="124">
        <v>9.3149999999999995</v>
      </c>
      <c r="R1270" s="123">
        <v>2.4304362343074839</v>
      </c>
      <c r="S1270" s="113">
        <f t="shared" si="154"/>
        <v>1.215218117153742</v>
      </c>
      <c r="T1270" s="113">
        <v>1</v>
      </c>
      <c r="U1270" s="123" t="s">
        <v>780</v>
      </c>
      <c r="V1270" s="124">
        <v>0.1948</v>
      </c>
      <c r="W1270" s="114">
        <f t="shared" si="155"/>
        <v>1.097698E-3</v>
      </c>
      <c r="X1270" s="124">
        <v>1.127</v>
      </c>
      <c r="Y1270" s="113">
        <f t="shared" si="156"/>
        <v>0.5635</v>
      </c>
      <c r="Z1270" s="113">
        <v>1</v>
      </c>
      <c r="AA1270" s="123" t="s">
        <v>780</v>
      </c>
      <c r="AB1270" s="121">
        <v>0.88598186400881973</v>
      </c>
      <c r="AC1270" s="120">
        <v>1919.3051381514242</v>
      </c>
      <c r="AD1270" s="120">
        <v>35.843555482861802</v>
      </c>
      <c r="AE1270" s="120">
        <v>2369.4829391473068</v>
      </c>
      <c r="AF1270" s="120">
        <v>22.533946687005027</v>
      </c>
      <c r="AG1270" s="120">
        <v>2783.137769753836</v>
      </c>
      <c r="AH1270" s="120">
        <v>18.466161857933802</v>
      </c>
      <c r="AI1270" s="123">
        <v>68.961916259042539</v>
      </c>
      <c r="AJ1270" s="144" t="s">
        <v>771</v>
      </c>
      <c r="AK1270" s="143">
        <f t="shared" si="157"/>
        <v>2783.137769753836</v>
      </c>
      <c r="AL1270" s="143">
        <f t="shared" si="158"/>
        <v>18.466161857933802</v>
      </c>
      <c r="AM1270" s="143">
        <v>1</v>
      </c>
      <c r="AN1270" s="143">
        <v>26321</v>
      </c>
      <c r="AO1270" s="146" t="s">
        <v>774</v>
      </c>
      <c r="AP1270" s="26">
        <v>0</v>
      </c>
      <c r="AQ1270" s="141">
        <f t="shared" si="159"/>
        <v>31.038083740957461</v>
      </c>
      <c r="AR1270" s="145"/>
      <c r="AS1270" s="146"/>
      <c r="AT1270" s="145"/>
      <c r="AU1270" s="146"/>
      <c r="AV1270" s="145"/>
      <c r="AW1270" s="108"/>
      <c r="AX1270" s="144"/>
      <c r="AY1270" s="145"/>
      <c r="AZ1270" s="145"/>
      <c r="BA1270" s="145"/>
      <c r="BB1270" s="145"/>
      <c r="BC1270" s="145"/>
      <c r="BD1270" s="26"/>
      <c r="BE1270" s="144"/>
      <c r="BF1270" s="144"/>
      <c r="BG1270" s="144"/>
      <c r="BH1270" s="144"/>
      <c r="BI1270" s="144"/>
      <c r="BJ1270" s="144"/>
    </row>
    <row r="1271" spans="1:62" s="37" customFormat="1" ht="14.25" customHeight="1" x14ac:dyDescent="0.2">
      <c r="A1271" s="6">
        <v>1288</v>
      </c>
      <c r="B1271" s="88" t="s">
        <v>751</v>
      </c>
      <c r="D1271" s="120" t="s">
        <v>305</v>
      </c>
      <c r="E1271" s="120" t="s">
        <v>773</v>
      </c>
      <c r="F1271" s="120">
        <v>404238.91982113686</v>
      </c>
      <c r="G1271" s="120">
        <v>981.38982736921798</v>
      </c>
      <c r="H1271" s="110">
        <f t="shared" si="152"/>
        <v>724.88551975981818</v>
      </c>
      <c r="I1271" s="120">
        <v>117.66949951781334</v>
      </c>
      <c r="J1271" s="121">
        <v>0.73863158099263859</v>
      </c>
      <c r="K1271" s="121">
        <v>5.5783011637806261</v>
      </c>
      <c r="L1271" s="122">
        <v>9.7390000000000004E-2</v>
      </c>
      <c r="M1271" s="123">
        <v>4.8738199736572252</v>
      </c>
      <c r="N1271" s="113">
        <f t="shared" si="153"/>
        <v>2.4369099868286126</v>
      </c>
      <c r="O1271" s="113">
        <v>1</v>
      </c>
      <c r="P1271" s="123" t="s">
        <v>780</v>
      </c>
      <c r="Q1271" s="124">
        <v>1.851</v>
      </c>
      <c r="R1271" s="123">
        <v>10.291137389837223</v>
      </c>
      <c r="S1271" s="113">
        <f t="shared" si="154"/>
        <v>5.1455686949186115</v>
      </c>
      <c r="T1271" s="113">
        <v>1</v>
      </c>
      <c r="U1271" s="123" t="s">
        <v>780</v>
      </c>
      <c r="V1271" s="124">
        <v>0.13789999999999999</v>
      </c>
      <c r="W1271" s="114">
        <f t="shared" si="155"/>
        <v>6.2496279999999993E-3</v>
      </c>
      <c r="X1271" s="124">
        <v>9.0640000000000001</v>
      </c>
      <c r="Y1271" s="113">
        <f t="shared" si="156"/>
        <v>4.532</v>
      </c>
      <c r="Z1271" s="113">
        <v>1</v>
      </c>
      <c r="AA1271" s="123" t="s">
        <v>780</v>
      </c>
      <c r="AB1271" s="121">
        <v>0.47359390794551576</v>
      </c>
      <c r="AC1271" s="120">
        <v>599.08029306267315</v>
      </c>
      <c r="AD1271" s="120">
        <v>27.942914629852453</v>
      </c>
      <c r="AE1271" s="120">
        <v>1063.8869700808484</v>
      </c>
      <c r="AF1271" s="120">
        <v>70.219244020915653</v>
      </c>
      <c r="AG1271" s="120">
        <v>2200.6156058596553</v>
      </c>
      <c r="AH1271" s="120">
        <v>157.41384640265775</v>
      </c>
      <c r="AI1271" s="123">
        <v>27.223304763788885</v>
      </c>
      <c r="AJ1271" s="144" t="s">
        <v>771</v>
      </c>
      <c r="AK1271" s="143">
        <f t="shared" si="157"/>
        <v>2200.6156058596553</v>
      </c>
      <c r="AL1271" s="143">
        <f t="shared" si="158"/>
        <v>157.41384640265775</v>
      </c>
      <c r="AM1271" s="143">
        <v>1</v>
      </c>
      <c r="AN1271" s="143">
        <v>26321</v>
      </c>
      <c r="AO1271" s="146" t="s">
        <v>774</v>
      </c>
      <c r="AP1271" s="26">
        <v>0</v>
      </c>
      <c r="AQ1271" s="141">
        <f t="shared" si="159"/>
        <v>72.776695236211111</v>
      </c>
      <c r="AR1271" s="145"/>
      <c r="AS1271" s="146"/>
      <c r="AT1271" s="145"/>
      <c r="AU1271" s="146"/>
      <c r="AV1271" s="145"/>
      <c r="AW1271" s="108"/>
      <c r="AX1271" s="144"/>
      <c r="AY1271" s="145"/>
      <c r="AZ1271" s="145"/>
      <c r="BA1271" s="145"/>
      <c r="BB1271" s="145"/>
      <c r="BC1271" s="145"/>
      <c r="BD1271" s="26"/>
      <c r="BE1271" s="144"/>
      <c r="BF1271" s="144"/>
      <c r="BG1271" s="144"/>
      <c r="BH1271" s="144"/>
      <c r="BI1271" s="144"/>
      <c r="BJ1271" s="144"/>
    </row>
    <row r="1272" spans="1:62" s="37" customFormat="1" ht="14.25" customHeight="1" x14ac:dyDescent="0.2">
      <c r="A1272" s="6">
        <v>1289</v>
      </c>
      <c r="B1272" s="88" t="s">
        <v>751</v>
      </c>
      <c r="D1272" s="120" t="s">
        <v>306</v>
      </c>
      <c r="E1272" s="120" t="s">
        <v>773</v>
      </c>
      <c r="F1272" s="120">
        <v>645320.70662522595</v>
      </c>
      <c r="G1272" s="120">
        <v>1380.2614205053872</v>
      </c>
      <c r="H1272" s="110">
        <f t="shared" si="152"/>
        <v>2093.7498007165855</v>
      </c>
      <c r="I1272" s="120">
        <v>221.78177688557372</v>
      </c>
      <c r="J1272" s="121">
        <v>1.5169226420528019</v>
      </c>
      <c r="K1272" s="121">
        <v>7.9206003942370193</v>
      </c>
      <c r="L1272" s="122">
        <v>0.12130000000000001</v>
      </c>
      <c r="M1272" s="123">
        <v>4.3797852857117263</v>
      </c>
      <c r="N1272" s="113">
        <f t="shared" si="153"/>
        <v>2.1898926428558632</v>
      </c>
      <c r="O1272" s="113">
        <v>1</v>
      </c>
      <c r="P1272" s="123" t="s">
        <v>780</v>
      </c>
      <c r="Q1272" s="124">
        <v>4.585</v>
      </c>
      <c r="R1272" s="123">
        <v>5.0234332831574795</v>
      </c>
      <c r="S1272" s="113">
        <f t="shared" si="154"/>
        <v>2.5117166415787398</v>
      </c>
      <c r="T1272" s="113">
        <v>1</v>
      </c>
      <c r="U1272" s="123" t="s">
        <v>780</v>
      </c>
      <c r="V1272" s="124">
        <v>0.2742</v>
      </c>
      <c r="W1272" s="114">
        <f t="shared" si="155"/>
        <v>3.37266E-3</v>
      </c>
      <c r="X1272" s="124">
        <v>2.46</v>
      </c>
      <c r="Y1272" s="113">
        <f t="shared" si="156"/>
        <v>1.23</v>
      </c>
      <c r="Z1272" s="113">
        <v>1</v>
      </c>
      <c r="AA1272" s="123" t="s">
        <v>780</v>
      </c>
      <c r="AB1272" s="121">
        <v>0.87187089761821457</v>
      </c>
      <c r="AC1272" s="120">
        <v>737.98647326069511</v>
      </c>
      <c r="AD1272" s="120">
        <v>30.613296813013335</v>
      </c>
      <c r="AE1272" s="120">
        <v>1746.5790066642774</v>
      </c>
      <c r="AF1272" s="120">
        <v>42.762481995603594</v>
      </c>
      <c r="AG1272" s="120">
        <v>3330.0717281575344</v>
      </c>
      <c r="AH1272" s="120">
        <v>38.508054652005526</v>
      </c>
      <c r="AI1272" s="123">
        <v>22.161278600116191</v>
      </c>
      <c r="AJ1272" s="144" t="s">
        <v>771</v>
      </c>
      <c r="AK1272" s="143">
        <f t="shared" si="157"/>
        <v>3330.0717281575344</v>
      </c>
      <c r="AL1272" s="143">
        <f t="shared" si="158"/>
        <v>38.508054652005526</v>
      </c>
      <c r="AM1272" s="143">
        <v>1</v>
      </c>
      <c r="AN1272" s="143">
        <v>26321</v>
      </c>
      <c r="AO1272" s="146" t="s">
        <v>774</v>
      </c>
      <c r="AP1272" s="26">
        <v>0</v>
      </c>
      <c r="AQ1272" s="141">
        <f t="shared" si="159"/>
        <v>77.838721399883809</v>
      </c>
      <c r="AR1272" s="145"/>
      <c r="AS1272" s="146"/>
      <c r="AT1272" s="145"/>
      <c r="AU1272" s="146"/>
      <c r="AV1272" s="145"/>
      <c r="AW1272" s="108"/>
      <c r="AX1272" s="144"/>
      <c r="AY1272" s="145"/>
      <c r="AZ1272" s="145"/>
      <c r="BA1272" s="145"/>
      <c r="BB1272" s="145"/>
      <c r="BC1272" s="145"/>
      <c r="BD1272" s="26"/>
      <c r="BE1272" s="144"/>
      <c r="BF1272" s="144"/>
      <c r="BG1272" s="144"/>
      <c r="BH1272" s="144"/>
      <c r="BI1272" s="144"/>
      <c r="BJ1272" s="144"/>
    </row>
    <row r="1273" spans="1:62" s="37" customFormat="1" ht="14.25" customHeight="1" x14ac:dyDescent="0.2">
      <c r="A1273" s="6">
        <v>1290</v>
      </c>
      <c r="B1273" s="88" t="s">
        <v>751</v>
      </c>
      <c r="D1273" s="120" t="s">
        <v>307</v>
      </c>
      <c r="E1273" s="120" t="s">
        <v>773</v>
      </c>
      <c r="F1273" s="120">
        <v>345547.23819931759</v>
      </c>
      <c r="G1273" s="120">
        <v>1437.3476436040044</v>
      </c>
      <c r="H1273" s="110">
        <f t="shared" si="152"/>
        <v>947.70930308807135</v>
      </c>
      <c r="I1273" s="120">
        <v>117.67082089266469</v>
      </c>
      <c r="J1273" s="121">
        <v>0.65934591906505358</v>
      </c>
      <c r="K1273" s="121">
        <v>8.0749524138307223</v>
      </c>
      <c r="L1273" s="122">
        <v>6.5759999999999999E-2</v>
      </c>
      <c r="M1273" s="123">
        <v>4.6461260417192234</v>
      </c>
      <c r="N1273" s="113">
        <f t="shared" si="153"/>
        <v>2.3230630208596117</v>
      </c>
      <c r="O1273" s="113">
        <v>1</v>
      </c>
      <c r="P1273" s="123" t="s">
        <v>780</v>
      </c>
      <c r="Q1273" s="124">
        <v>1.0109999999999999</v>
      </c>
      <c r="R1273" s="123">
        <v>16.854671508444824</v>
      </c>
      <c r="S1273" s="113">
        <f t="shared" si="154"/>
        <v>8.4273357542224119</v>
      </c>
      <c r="T1273" s="113">
        <v>1</v>
      </c>
      <c r="U1273" s="123" t="s">
        <v>780</v>
      </c>
      <c r="V1273" s="124">
        <v>0.1115</v>
      </c>
      <c r="W1273" s="114">
        <f t="shared" si="155"/>
        <v>9.0314999999999996E-3</v>
      </c>
      <c r="X1273" s="124">
        <v>16.2</v>
      </c>
      <c r="Y1273" s="113">
        <f t="shared" si="156"/>
        <v>8.1</v>
      </c>
      <c r="Z1273" s="113">
        <v>1</v>
      </c>
      <c r="AA1273" s="123" t="s">
        <v>780</v>
      </c>
      <c r="AB1273" s="121">
        <v>0.27565805951135502</v>
      </c>
      <c r="AC1273" s="120">
        <v>410.58437954026607</v>
      </c>
      <c r="AD1273" s="120">
        <v>18.508004095325873</v>
      </c>
      <c r="AE1273" s="120">
        <v>709.27376442188643</v>
      </c>
      <c r="AF1273" s="120">
        <v>89.893274916574114</v>
      </c>
      <c r="AG1273" s="120">
        <v>1823.5791698433811</v>
      </c>
      <c r="AH1273" s="120">
        <v>293.90997036484521</v>
      </c>
      <c r="AI1273" s="123">
        <v>22.515303219630947</v>
      </c>
      <c r="AJ1273" s="144" t="s">
        <v>771</v>
      </c>
      <c r="AK1273" s="143">
        <f t="shared" si="157"/>
        <v>1823.5791698433811</v>
      </c>
      <c r="AL1273" s="143">
        <f t="shared" si="158"/>
        <v>293.90997036484521</v>
      </c>
      <c r="AM1273" s="143">
        <v>1</v>
      </c>
      <c r="AN1273" s="143">
        <v>26321</v>
      </c>
      <c r="AO1273" s="146" t="s">
        <v>774</v>
      </c>
      <c r="AP1273" s="26">
        <v>0</v>
      </c>
      <c r="AQ1273" s="141">
        <f t="shared" si="159"/>
        <v>77.484696780369049</v>
      </c>
      <c r="AR1273" s="145"/>
      <c r="AS1273" s="146"/>
      <c r="AT1273" s="145"/>
      <c r="AU1273" s="146"/>
      <c r="AV1273" s="145"/>
      <c r="AW1273" s="108"/>
      <c r="AX1273" s="144"/>
      <c r="AY1273" s="145"/>
      <c r="AZ1273" s="145"/>
      <c r="BA1273" s="145"/>
      <c r="BB1273" s="145"/>
      <c r="BC1273" s="145"/>
      <c r="BD1273" s="26"/>
      <c r="BE1273" s="144"/>
      <c r="BF1273" s="144"/>
      <c r="BG1273" s="144"/>
      <c r="BH1273" s="144"/>
      <c r="BI1273" s="144"/>
      <c r="BJ1273" s="144"/>
    </row>
    <row r="1274" spans="1:62" s="37" customFormat="1" ht="14.25" customHeight="1" x14ac:dyDescent="0.2">
      <c r="A1274" s="6">
        <v>1291</v>
      </c>
      <c r="B1274" s="88" t="s">
        <v>751</v>
      </c>
      <c r="D1274" s="120" t="s">
        <v>308</v>
      </c>
      <c r="E1274" s="120" t="s">
        <v>773</v>
      </c>
      <c r="F1274" s="120">
        <v>340055.03977516032</v>
      </c>
      <c r="G1274" s="120">
        <v>606.81473129991946</v>
      </c>
      <c r="H1274" s="110">
        <f t="shared" si="152"/>
        <v>234.47956744504435</v>
      </c>
      <c r="I1274" s="120">
        <v>103.37056826690488</v>
      </c>
      <c r="J1274" s="121">
        <v>0.38641047316491783</v>
      </c>
      <c r="K1274" s="121">
        <v>1.8738153874780454</v>
      </c>
      <c r="L1274" s="122">
        <v>0.14130000000000001</v>
      </c>
      <c r="M1274" s="123">
        <v>2.3568199208211236</v>
      </c>
      <c r="N1274" s="113">
        <f t="shared" si="153"/>
        <v>1.1784099604105618</v>
      </c>
      <c r="O1274" s="113">
        <v>1</v>
      </c>
      <c r="P1274" s="123" t="s">
        <v>780</v>
      </c>
      <c r="Q1274" s="124">
        <v>2.613</v>
      </c>
      <c r="R1274" s="123">
        <v>10.248127490840201</v>
      </c>
      <c r="S1274" s="113">
        <f t="shared" si="154"/>
        <v>5.1240637454201003</v>
      </c>
      <c r="T1274" s="113">
        <v>1</v>
      </c>
      <c r="U1274" s="123" t="s">
        <v>780</v>
      </c>
      <c r="V1274" s="124">
        <v>0.1341</v>
      </c>
      <c r="W1274" s="114">
        <f t="shared" si="155"/>
        <v>6.6868965000000009E-3</v>
      </c>
      <c r="X1274" s="124">
        <v>9.9730000000000008</v>
      </c>
      <c r="Y1274" s="113">
        <f t="shared" si="156"/>
        <v>4.9865000000000004</v>
      </c>
      <c r="Z1274" s="113">
        <v>1</v>
      </c>
      <c r="AA1274" s="123" t="s">
        <v>780</v>
      </c>
      <c r="AB1274" s="121">
        <v>0.22997566364466626</v>
      </c>
      <c r="AC1274" s="120">
        <v>851.76029350138583</v>
      </c>
      <c r="AD1274" s="120">
        <v>18.832256213734354</v>
      </c>
      <c r="AE1274" s="120">
        <v>1304.1676823015378</v>
      </c>
      <c r="AF1274" s="120">
        <v>78.18765203061912</v>
      </c>
      <c r="AG1274" s="120">
        <v>2152.8459362501594</v>
      </c>
      <c r="AH1274" s="120">
        <v>174.12348551004374</v>
      </c>
      <c r="AI1274" s="123">
        <v>39.564386803497293</v>
      </c>
      <c r="AJ1274" s="144" t="s">
        <v>771</v>
      </c>
      <c r="AK1274" s="143">
        <f t="shared" si="157"/>
        <v>2152.8459362501594</v>
      </c>
      <c r="AL1274" s="143">
        <f t="shared" si="158"/>
        <v>174.12348551004374</v>
      </c>
      <c r="AM1274" s="143">
        <v>1</v>
      </c>
      <c r="AN1274" s="143">
        <v>26321</v>
      </c>
      <c r="AO1274" s="146" t="s">
        <v>774</v>
      </c>
      <c r="AP1274" s="26">
        <v>0</v>
      </c>
      <c r="AQ1274" s="141">
        <f t="shared" si="159"/>
        <v>60.435613196502707</v>
      </c>
      <c r="AR1274" s="145"/>
      <c r="AS1274" s="146"/>
      <c r="AT1274" s="145"/>
      <c r="AU1274" s="146"/>
      <c r="AV1274" s="145"/>
      <c r="AW1274" s="108"/>
      <c r="AX1274" s="144"/>
      <c r="AY1274" s="145"/>
      <c r="AZ1274" s="145"/>
      <c r="BA1274" s="145"/>
      <c r="BB1274" s="145"/>
      <c r="BC1274" s="145"/>
      <c r="BD1274" s="26"/>
      <c r="BE1274" s="144"/>
      <c r="BF1274" s="144"/>
      <c r="BG1274" s="144"/>
      <c r="BH1274" s="144"/>
      <c r="BI1274" s="144"/>
      <c r="BJ1274" s="144"/>
    </row>
    <row r="1275" spans="1:62" s="37" customFormat="1" ht="14.25" customHeight="1" x14ac:dyDescent="0.2">
      <c r="A1275" s="6">
        <v>1292</v>
      </c>
      <c r="B1275" s="88" t="s">
        <v>751</v>
      </c>
      <c r="D1275" s="120" t="s">
        <v>309</v>
      </c>
      <c r="E1275" s="120" t="s">
        <v>773</v>
      </c>
      <c r="F1275" s="120">
        <v>293030.59350526804</v>
      </c>
      <c r="G1275" s="120">
        <v>330.26632280596328</v>
      </c>
      <c r="H1275" s="110">
        <f t="shared" si="152"/>
        <v>213.06843548764635</v>
      </c>
      <c r="I1275" s="120">
        <v>68.461017639916662</v>
      </c>
      <c r="J1275" s="121">
        <v>0.64514127167857638</v>
      </c>
      <c r="K1275" s="121">
        <v>1.4332560385028614</v>
      </c>
      <c r="L1275" s="122">
        <v>0.1653</v>
      </c>
      <c r="M1275" s="123">
        <v>3.1813843436100964</v>
      </c>
      <c r="N1275" s="113">
        <f t="shared" si="153"/>
        <v>1.5906921718050482</v>
      </c>
      <c r="O1275" s="113">
        <v>1</v>
      </c>
      <c r="P1275" s="123" t="s">
        <v>780</v>
      </c>
      <c r="Q1275" s="124">
        <v>3.827</v>
      </c>
      <c r="R1275" s="123">
        <v>3.492892185367527</v>
      </c>
      <c r="S1275" s="113">
        <f t="shared" si="154"/>
        <v>1.7464460926837635</v>
      </c>
      <c r="T1275" s="113">
        <v>1</v>
      </c>
      <c r="U1275" s="123" t="s">
        <v>780</v>
      </c>
      <c r="V1275" s="124">
        <v>0.16789999999999999</v>
      </c>
      <c r="W1275" s="114">
        <f t="shared" si="155"/>
        <v>1.2105589999999999E-3</v>
      </c>
      <c r="X1275" s="124">
        <v>1.4419999999999999</v>
      </c>
      <c r="Y1275" s="113">
        <f t="shared" si="156"/>
        <v>0.72099999999999997</v>
      </c>
      <c r="Z1275" s="113">
        <v>1</v>
      </c>
      <c r="AA1275" s="123" t="s">
        <v>780</v>
      </c>
      <c r="AB1275" s="121">
        <v>0.91081664556884878</v>
      </c>
      <c r="AC1275" s="120">
        <v>986.19549977089287</v>
      </c>
      <c r="AD1275" s="120">
        <v>29.158451197147997</v>
      </c>
      <c r="AE1275" s="120">
        <v>1598.3381694313421</v>
      </c>
      <c r="AF1275" s="120">
        <v>28.514680294835216</v>
      </c>
      <c r="AG1275" s="120">
        <v>2536.6724643521229</v>
      </c>
      <c r="AH1275" s="120">
        <v>24.18345459876787</v>
      </c>
      <c r="AI1275" s="123">
        <v>38.877526114620849</v>
      </c>
      <c r="AJ1275" s="144" t="s">
        <v>771</v>
      </c>
      <c r="AK1275" s="143">
        <f t="shared" si="157"/>
        <v>2536.6724643521229</v>
      </c>
      <c r="AL1275" s="143">
        <f t="shared" si="158"/>
        <v>24.18345459876787</v>
      </c>
      <c r="AM1275" s="143">
        <v>1</v>
      </c>
      <c r="AN1275" s="143">
        <v>26321</v>
      </c>
      <c r="AO1275" s="146" t="s">
        <v>774</v>
      </c>
      <c r="AP1275" s="26">
        <v>0</v>
      </c>
      <c r="AQ1275" s="141">
        <f t="shared" si="159"/>
        <v>61.122473885379151</v>
      </c>
      <c r="AR1275" s="145"/>
      <c r="AS1275" s="146"/>
      <c r="AT1275" s="145"/>
      <c r="AU1275" s="146"/>
      <c r="AV1275" s="145"/>
      <c r="AW1275" s="108"/>
      <c r="AX1275" s="144"/>
      <c r="AY1275" s="145"/>
      <c r="AZ1275" s="145"/>
      <c r="BA1275" s="145"/>
      <c r="BB1275" s="145"/>
      <c r="BC1275" s="145"/>
      <c r="BD1275" s="26"/>
      <c r="BE1275" s="144"/>
      <c r="BF1275" s="144"/>
      <c r="BG1275" s="144"/>
      <c r="BH1275" s="144"/>
      <c r="BI1275" s="144"/>
      <c r="BJ1275" s="144"/>
    </row>
    <row r="1276" spans="1:62" s="37" customFormat="1" ht="14.25" customHeight="1" x14ac:dyDescent="0.2">
      <c r="A1276" s="6">
        <v>1293</v>
      </c>
      <c r="B1276" s="88" t="s">
        <v>751</v>
      </c>
      <c r="D1276" s="120" t="s">
        <v>310</v>
      </c>
      <c r="E1276" s="120" t="s">
        <v>773</v>
      </c>
      <c r="F1276" s="120">
        <v>220125.98689869279</v>
      </c>
      <c r="G1276" s="120">
        <v>159.53182864638137</v>
      </c>
      <c r="H1276" s="110">
        <f t="shared" si="152"/>
        <v>220.7189280861287</v>
      </c>
      <c r="I1276" s="120">
        <v>60.204415641329916</v>
      </c>
      <c r="J1276" s="121">
        <v>1.3835416415577784</v>
      </c>
      <c r="K1276" s="121" t="s">
        <v>560</v>
      </c>
      <c r="L1276" s="122">
        <v>0.30580000000000002</v>
      </c>
      <c r="M1276" s="123">
        <v>3.8778690812239471</v>
      </c>
      <c r="N1276" s="113">
        <f t="shared" si="153"/>
        <v>1.9389345406119736</v>
      </c>
      <c r="O1276" s="113">
        <v>1</v>
      </c>
      <c r="P1276" s="123" t="s">
        <v>780</v>
      </c>
      <c r="Q1276" s="124">
        <v>6.7409999999999997</v>
      </c>
      <c r="R1276" s="123">
        <v>4.0067705799227555</v>
      </c>
      <c r="S1276" s="113">
        <f t="shared" si="154"/>
        <v>2.0033852899613778</v>
      </c>
      <c r="T1276" s="113">
        <v>1</v>
      </c>
      <c r="U1276" s="123" t="s">
        <v>780</v>
      </c>
      <c r="V1276" s="124">
        <v>0.15990000000000001</v>
      </c>
      <c r="W1276" s="114">
        <f t="shared" si="155"/>
        <v>8.0589600000000006E-4</v>
      </c>
      <c r="X1276" s="124">
        <v>1.008</v>
      </c>
      <c r="Y1276" s="113">
        <f t="shared" si="156"/>
        <v>0.504</v>
      </c>
      <c r="Z1276" s="113">
        <v>1</v>
      </c>
      <c r="AA1276" s="123" t="s">
        <v>780</v>
      </c>
      <c r="AB1276" s="121">
        <v>0.96782907927279094</v>
      </c>
      <c r="AC1276" s="120">
        <v>1719.8756382865326</v>
      </c>
      <c r="AD1276" s="120">
        <v>58.806169966145035</v>
      </c>
      <c r="AE1276" s="120">
        <v>2078.0553995212495</v>
      </c>
      <c r="AF1276" s="120">
        <v>36.061479749437694</v>
      </c>
      <c r="AG1276" s="120">
        <v>2454.5856235782462</v>
      </c>
      <c r="AH1276" s="120">
        <v>17.047409423764048</v>
      </c>
      <c r="AI1276" s="123">
        <v>70.067860813888899</v>
      </c>
      <c r="AJ1276" s="144" t="s">
        <v>771</v>
      </c>
      <c r="AK1276" s="143">
        <f t="shared" si="157"/>
        <v>2454.5856235782462</v>
      </c>
      <c r="AL1276" s="143">
        <f t="shared" si="158"/>
        <v>17.047409423764048</v>
      </c>
      <c r="AM1276" s="143">
        <v>1</v>
      </c>
      <c r="AN1276" s="143">
        <v>26321</v>
      </c>
      <c r="AO1276" s="146" t="s">
        <v>774</v>
      </c>
      <c r="AP1276" s="26">
        <v>0</v>
      </c>
      <c r="AQ1276" s="141">
        <f t="shared" si="159"/>
        <v>29.932139186111101</v>
      </c>
      <c r="AR1276" s="145"/>
      <c r="AS1276" s="146"/>
      <c r="AT1276" s="145"/>
      <c r="AU1276" s="146"/>
      <c r="AV1276" s="145"/>
      <c r="AW1276" s="108"/>
      <c r="AX1276" s="144"/>
      <c r="AY1276" s="145"/>
      <c r="AZ1276" s="145"/>
      <c r="BA1276" s="145"/>
      <c r="BB1276" s="145"/>
      <c r="BC1276" s="145"/>
      <c r="BD1276" s="26"/>
      <c r="BE1276" s="144"/>
      <c r="BF1276" s="144"/>
      <c r="BG1276" s="144"/>
      <c r="BH1276" s="144"/>
      <c r="BI1276" s="144"/>
      <c r="BJ1276" s="144"/>
    </row>
    <row r="1277" spans="1:62" s="37" customFormat="1" ht="14.25" customHeight="1" x14ac:dyDescent="0.2">
      <c r="A1277" s="6">
        <v>1294</v>
      </c>
      <c r="B1277" s="88" t="s">
        <v>751</v>
      </c>
      <c r="D1277" s="120" t="s">
        <v>311</v>
      </c>
      <c r="E1277" s="120" t="s">
        <v>773</v>
      </c>
      <c r="F1277" s="120">
        <v>473649.15712674166</v>
      </c>
      <c r="G1277" s="120">
        <v>1888.3681568668089</v>
      </c>
      <c r="H1277" s="110">
        <f t="shared" si="152"/>
        <v>1366.6432976504818</v>
      </c>
      <c r="I1277" s="120">
        <v>150.49374536406486</v>
      </c>
      <c r="J1277" s="121">
        <v>0.72371655531304024</v>
      </c>
      <c r="K1277" s="121">
        <v>1.4298567658371668</v>
      </c>
      <c r="L1277" s="122">
        <v>6.5070000000000003E-2</v>
      </c>
      <c r="M1277" s="123">
        <v>4.5204075026176991</v>
      </c>
      <c r="N1277" s="113">
        <f t="shared" si="153"/>
        <v>2.2602037513088495</v>
      </c>
      <c r="O1277" s="113">
        <v>1</v>
      </c>
      <c r="P1277" s="123" t="s">
        <v>780</v>
      </c>
      <c r="Q1277" s="124">
        <v>1.875</v>
      </c>
      <c r="R1277" s="123">
        <v>4.7758672821529053</v>
      </c>
      <c r="S1277" s="113">
        <f t="shared" si="154"/>
        <v>2.3879336410764527</v>
      </c>
      <c r="T1277" s="113">
        <v>1</v>
      </c>
      <c r="U1277" s="123" t="s">
        <v>780</v>
      </c>
      <c r="V1277" s="124">
        <v>0.20899999999999999</v>
      </c>
      <c r="W1277" s="114">
        <f t="shared" si="155"/>
        <v>1.610345E-3</v>
      </c>
      <c r="X1277" s="124">
        <v>1.5409999999999999</v>
      </c>
      <c r="Y1277" s="113">
        <f t="shared" si="156"/>
        <v>0.77049999999999996</v>
      </c>
      <c r="Z1277" s="113">
        <v>1</v>
      </c>
      <c r="AA1277" s="123" t="s">
        <v>780</v>
      </c>
      <c r="AB1277" s="121">
        <v>0.94651028505548251</v>
      </c>
      <c r="AC1277" s="120">
        <v>406.37633877076803</v>
      </c>
      <c r="AD1277" s="120">
        <v>17.827461803506139</v>
      </c>
      <c r="AE1277" s="120">
        <v>1072.2913932138272</v>
      </c>
      <c r="AF1277" s="120">
        <v>32.128983378006069</v>
      </c>
      <c r="AG1277" s="120">
        <v>2897.7263838399226</v>
      </c>
      <c r="AH1277" s="120">
        <v>24.991893587169439</v>
      </c>
      <c r="AI1277" s="123">
        <v>14.023972071243607</v>
      </c>
      <c r="AJ1277" s="144" t="s">
        <v>771</v>
      </c>
      <c r="AK1277" s="143">
        <f t="shared" si="157"/>
        <v>2897.7263838399226</v>
      </c>
      <c r="AL1277" s="143">
        <f t="shared" si="158"/>
        <v>24.991893587169439</v>
      </c>
      <c r="AM1277" s="143">
        <v>1</v>
      </c>
      <c r="AN1277" s="143">
        <v>26321</v>
      </c>
      <c r="AO1277" s="146" t="s">
        <v>774</v>
      </c>
      <c r="AP1277" s="26">
        <v>0</v>
      </c>
      <c r="AQ1277" s="141">
        <f t="shared" si="159"/>
        <v>85.976027928756395</v>
      </c>
      <c r="AR1277" s="145"/>
      <c r="AS1277" s="146"/>
      <c r="AT1277" s="145"/>
      <c r="AU1277" s="146"/>
      <c r="AV1277" s="145"/>
      <c r="AW1277" s="108"/>
      <c r="AX1277" s="144"/>
      <c r="AY1277" s="145"/>
      <c r="AZ1277" s="145"/>
      <c r="BA1277" s="145"/>
      <c r="BB1277" s="145"/>
      <c r="BC1277" s="145"/>
      <c r="BD1277" s="26"/>
      <c r="BE1277" s="144"/>
      <c r="BF1277" s="144"/>
      <c r="BG1277" s="144"/>
      <c r="BH1277" s="144"/>
      <c r="BI1277" s="144"/>
      <c r="BJ1277" s="144"/>
    </row>
    <row r="1278" spans="1:62" s="37" customFormat="1" ht="14.25" customHeight="1" x14ac:dyDescent="0.2">
      <c r="A1278" s="6">
        <v>1295</v>
      </c>
      <c r="B1278" s="88" t="s">
        <v>751</v>
      </c>
      <c r="D1278" s="120" t="s">
        <v>312</v>
      </c>
      <c r="E1278" s="120" t="s">
        <v>773</v>
      </c>
      <c r="F1278" s="120">
        <v>464333.37738492776</v>
      </c>
      <c r="G1278" s="120">
        <v>846.06389299169609</v>
      </c>
      <c r="H1278" s="110">
        <f t="shared" si="152"/>
        <v>1924.1721570843838</v>
      </c>
      <c r="I1278" s="120">
        <v>148.27134069745537</v>
      </c>
      <c r="J1278" s="121">
        <v>2.2742634132281414</v>
      </c>
      <c r="K1278" s="121">
        <v>2.8221049005312095</v>
      </c>
      <c r="L1278" s="122">
        <v>0.13240000000000002</v>
      </c>
      <c r="M1278" s="123">
        <v>7.3988116165985938</v>
      </c>
      <c r="N1278" s="113">
        <f t="shared" si="153"/>
        <v>3.6994058082992969</v>
      </c>
      <c r="O1278" s="113">
        <v>1</v>
      </c>
      <c r="P1278" s="123" t="s">
        <v>780</v>
      </c>
      <c r="Q1278" s="124">
        <v>2.661</v>
      </c>
      <c r="R1278" s="123">
        <v>9.073969221521951</v>
      </c>
      <c r="S1278" s="113">
        <f t="shared" si="154"/>
        <v>4.5369846107609755</v>
      </c>
      <c r="T1278" s="113">
        <v>1</v>
      </c>
      <c r="U1278" s="123" t="s">
        <v>780</v>
      </c>
      <c r="V1278" s="124">
        <v>0.14580000000000001</v>
      </c>
      <c r="W1278" s="114">
        <f t="shared" si="155"/>
        <v>3.8294370000000002E-3</v>
      </c>
      <c r="X1278" s="124">
        <v>5.2530000000000001</v>
      </c>
      <c r="Y1278" s="113">
        <f t="shared" si="156"/>
        <v>2.6265000000000001</v>
      </c>
      <c r="Z1278" s="113">
        <v>1</v>
      </c>
      <c r="AA1278" s="123" t="s">
        <v>780</v>
      </c>
      <c r="AB1278" s="121">
        <v>0.81538866134236376</v>
      </c>
      <c r="AC1278" s="120">
        <v>801.6349549019161</v>
      </c>
      <c r="AD1278" s="120">
        <v>56.014548914059219</v>
      </c>
      <c r="AE1278" s="120">
        <v>1317.8279108557401</v>
      </c>
      <c r="AF1278" s="120">
        <v>69.282794486785178</v>
      </c>
      <c r="AG1278" s="120">
        <v>2296.9245849509039</v>
      </c>
      <c r="AH1278" s="120">
        <v>90.28996476468717</v>
      </c>
      <c r="AI1278" s="123">
        <v>34.900360253623688</v>
      </c>
      <c r="AJ1278" s="144" t="s">
        <v>771</v>
      </c>
      <c r="AK1278" s="143">
        <f t="shared" si="157"/>
        <v>2296.9245849509039</v>
      </c>
      <c r="AL1278" s="143">
        <f t="shared" si="158"/>
        <v>90.28996476468717</v>
      </c>
      <c r="AM1278" s="143">
        <v>1</v>
      </c>
      <c r="AN1278" s="143">
        <v>26321</v>
      </c>
      <c r="AO1278" s="146" t="s">
        <v>774</v>
      </c>
      <c r="AP1278" s="26">
        <v>0</v>
      </c>
      <c r="AQ1278" s="141">
        <f t="shared" si="159"/>
        <v>65.099639746376312</v>
      </c>
      <c r="AR1278" s="145"/>
      <c r="AS1278" s="146"/>
      <c r="AT1278" s="145"/>
      <c r="AU1278" s="146"/>
      <c r="AV1278" s="145"/>
      <c r="AW1278" s="108"/>
      <c r="AX1278" s="144"/>
      <c r="AY1278" s="145"/>
      <c r="AZ1278" s="145"/>
      <c r="BA1278" s="145"/>
      <c r="BB1278" s="145"/>
      <c r="BC1278" s="145"/>
      <c r="BD1278" s="26"/>
      <c r="BE1278" s="144"/>
      <c r="BF1278" s="144"/>
      <c r="BG1278" s="144"/>
      <c r="BH1278" s="144"/>
      <c r="BI1278" s="144"/>
      <c r="BJ1278" s="144"/>
    </row>
    <row r="1279" spans="1:62" s="37" customFormat="1" ht="14.25" customHeight="1" x14ac:dyDescent="0.2">
      <c r="A1279" s="6">
        <v>1296</v>
      </c>
      <c r="B1279" s="88" t="s">
        <v>751</v>
      </c>
      <c r="D1279" s="120" t="s">
        <v>313</v>
      </c>
      <c r="E1279" s="120" t="s">
        <v>773</v>
      </c>
      <c r="F1279" s="120">
        <v>297671.5123953672</v>
      </c>
      <c r="G1279" s="120">
        <v>1877.6593732699446</v>
      </c>
      <c r="H1279" s="110">
        <f t="shared" si="152"/>
        <v>526.06006150121675</v>
      </c>
      <c r="I1279" s="120">
        <v>95.253956245851583</v>
      </c>
      <c r="J1279" s="121">
        <v>0.2801679947865533</v>
      </c>
      <c r="K1279" s="121">
        <v>4.3959663031199376</v>
      </c>
      <c r="L1279" s="122">
        <v>4.1480000000000003E-2</v>
      </c>
      <c r="M1279" s="123">
        <v>5.9921479149916683</v>
      </c>
      <c r="N1279" s="113">
        <f t="shared" si="153"/>
        <v>2.9960739574958342</v>
      </c>
      <c r="O1279" s="113">
        <v>1</v>
      </c>
      <c r="P1279" s="123" t="s">
        <v>780</v>
      </c>
      <c r="Q1279" s="124">
        <v>0.79940000000000011</v>
      </c>
      <c r="R1279" s="123">
        <v>11.667648297316637</v>
      </c>
      <c r="S1279" s="113">
        <f t="shared" si="154"/>
        <v>5.8338241486583184</v>
      </c>
      <c r="T1279" s="113">
        <v>1</v>
      </c>
      <c r="U1279" s="123" t="s">
        <v>780</v>
      </c>
      <c r="V1279" s="124">
        <v>0.13980000000000001</v>
      </c>
      <c r="W1279" s="114">
        <f t="shared" si="155"/>
        <v>6.9969899999999998E-3</v>
      </c>
      <c r="X1279" s="124">
        <v>10.01</v>
      </c>
      <c r="Y1279" s="113">
        <f t="shared" si="156"/>
        <v>5.0049999999999999</v>
      </c>
      <c r="Z1279" s="113">
        <v>1</v>
      </c>
      <c r="AA1279" s="123" t="s">
        <v>780</v>
      </c>
      <c r="AB1279" s="121">
        <v>0.5135694668110421</v>
      </c>
      <c r="AC1279" s="120">
        <v>262.00330853082517</v>
      </c>
      <c r="AD1279" s="120">
        <v>15.403250356581168</v>
      </c>
      <c r="AE1279" s="120">
        <v>596.51718021368799</v>
      </c>
      <c r="AF1279" s="120">
        <v>54.046955252906287</v>
      </c>
      <c r="AG1279" s="120">
        <v>2224.4840839339186</v>
      </c>
      <c r="AH1279" s="120">
        <v>173.41916245356356</v>
      </c>
      <c r="AI1279" s="123">
        <v>11.778160627136604</v>
      </c>
      <c r="AJ1279" s="144" t="s">
        <v>771</v>
      </c>
      <c r="AK1279" s="143">
        <f t="shared" si="157"/>
        <v>2224.4840839339186</v>
      </c>
      <c r="AL1279" s="143">
        <f t="shared" si="158"/>
        <v>173.41916245356356</v>
      </c>
      <c r="AM1279" s="143">
        <v>1</v>
      </c>
      <c r="AN1279" s="143">
        <v>26321</v>
      </c>
      <c r="AO1279" s="146" t="s">
        <v>774</v>
      </c>
      <c r="AP1279" s="26">
        <v>0</v>
      </c>
      <c r="AQ1279" s="141">
        <f t="shared" si="159"/>
        <v>88.2218393728634</v>
      </c>
      <c r="AR1279" s="145"/>
      <c r="AS1279" s="146"/>
      <c r="AT1279" s="145"/>
      <c r="AU1279" s="146"/>
      <c r="AV1279" s="145"/>
      <c r="AW1279" s="108"/>
      <c r="AX1279" s="144"/>
      <c r="AY1279" s="145"/>
      <c r="AZ1279" s="145"/>
      <c r="BA1279" s="145"/>
      <c r="BB1279" s="145"/>
      <c r="BC1279" s="145"/>
      <c r="BD1279" s="26"/>
      <c r="BE1279" s="144"/>
      <c r="BF1279" s="144"/>
      <c r="BG1279" s="144"/>
      <c r="BH1279" s="144"/>
      <c r="BI1279" s="144"/>
      <c r="BJ1279" s="144"/>
    </row>
    <row r="1280" spans="1:62" s="37" customFormat="1" ht="14.25" customHeight="1" x14ac:dyDescent="0.2">
      <c r="A1280" s="6">
        <v>1297</v>
      </c>
      <c r="B1280" s="88" t="s">
        <v>751</v>
      </c>
      <c r="D1280" s="120" t="s">
        <v>314</v>
      </c>
      <c r="E1280" s="120" t="s">
        <v>773</v>
      </c>
      <c r="F1280" s="120">
        <v>244184.56800035734</v>
      </c>
      <c r="G1280" s="120">
        <v>1335.278195643986</v>
      </c>
      <c r="H1280" s="110">
        <f t="shared" si="152"/>
        <v>430.10420186486539</v>
      </c>
      <c r="I1280" s="120">
        <v>85.428029020429477</v>
      </c>
      <c r="J1280" s="121">
        <v>0.32210830916581557</v>
      </c>
      <c r="K1280" s="121">
        <v>4.2594210064000375</v>
      </c>
      <c r="L1280" s="122">
        <v>5.3960000000000001E-2</v>
      </c>
      <c r="M1280" s="123">
        <v>6.2006279883220792</v>
      </c>
      <c r="N1280" s="113">
        <f t="shared" si="153"/>
        <v>3.1003139941610396</v>
      </c>
      <c r="O1280" s="113">
        <v>1</v>
      </c>
      <c r="P1280" s="123" t="s">
        <v>780</v>
      </c>
      <c r="Q1280" s="124">
        <v>1.0569999999999999</v>
      </c>
      <c r="R1280" s="123">
        <v>8.9569053072542371</v>
      </c>
      <c r="S1280" s="113">
        <f t="shared" si="154"/>
        <v>4.4784526536271185</v>
      </c>
      <c r="T1280" s="113">
        <v>1</v>
      </c>
      <c r="U1280" s="123" t="s">
        <v>780</v>
      </c>
      <c r="V1280" s="124">
        <v>0.14199999999999999</v>
      </c>
      <c r="W1280" s="114">
        <f t="shared" si="155"/>
        <v>4.5894400000000002E-3</v>
      </c>
      <c r="X1280" s="124">
        <v>6.4640000000000004</v>
      </c>
      <c r="Y1280" s="113">
        <f t="shared" si="156"/>
        <v>3.2320000000000002</v>
      </c>
      <c r="Z1280" s="113">
        <v>1</v>
      </c>
      <c r="AA1280" s="123" t="s">
        <v>780</v>
      </c>
      <c r="AB1280" s="121">
        <v>0.69227347790538363</v>
      </c>
      <c r="AC1280" s="120">
        <v>338.79829096155839</v>
      </c>
      <c r="AD1280" s="120">
        <v>20.497681497412316</v>
      </c>
      <c r="AE1280" s="120">
        <v>732.11389643890823</v>
      </c>
      <c r="AF1280" s="120">
        <v>47.832693213999164</v>
      </c>
      <c r="AG1280" s="120">
        <v>2251.7742179415714</v>
      </c>
      <c r="AH1280" s="120">
        <v>111.63441354682303</v>
      </c>
      <c r="AI1280" s="123">
        <v>15.045837556096819</v>
      </c>
      <c r="AJ1280" s="144" t="s">
        <v>771</v>
      </c>
      <c r="AK1280" s="143">
        <f t="shared" si="157"/>
        <v>2251.7742179415714</v>
      </c>
      <c r="AL1280" s="143">
        <f t="shared" si="158"/>
        <v>111.63441354682303</v>
      </c>
      <c r="AM1280" s="143">
        <v>1</v>
      </c>
      <c r="AN1280" s="143">
        <v>26321</v>
      </c>
      <c r="AO1280" s="146" t="s">
        <v>774</v>
      </c>
      <c r="AP1280" s="26">
        <v>0</v>
      </c>
      <c r="AQ1280" s="141">
        <f t="shared" si="159"/>
        <v>84.954162443903186</v>
      </c>
      <c r="AR1280" s="145"/>
      <c r="AS1280" s="146"/>
      <c r="AT1280" s="145"/>
      <c r="AU1280" s="146"/>
      <c r="AV1280" s="145"/>
      <c r="AW1280" s="108"/>
      <c r="AX1280" s="144"/>
      <c r="AY1280" s="145"/>
      <c r="AZ1280" s="145"/>
      <c r="BA1280" s="145"/>
      <c r="BB1280" s="145"/>
      <c r="BC1280" s="145"/>
      <c r="BD1280" s="26"/>
      <c r="BE1280" s="144"/>
      <c r="BF1280" s="144"/>
      <c r="BG1280" s="144"/>
      <c r="BH1280" s="144"/>
      <c r="BI1280" s="144"/>
      <c r="BJ1280" s="144"/>
    </row>
    <row r="1281" spans="1:62" s="37" customFormat="1" ht="14.25" customHeight="1" x14ac:dyDescent="0.2">
      <c r="A1281" s="6">
        <v>1298</v>
      </c>
      <c r="B1281" s="88" t="s">
        <v>751</v>
      </c>
      <c r="D1281" s="120" t="s">
        <v>315</v>
      </c>
      <c r="E1281" s="120" t="s">
        <v>773</v>
      </c>
      <c r="F1281" s="120">
        <v>319694.50410227815</v>
      </c>
      <c r="G1281" s="120">
        <v>884.72901386376964</v>
      </c>
      <c r="H1281" s="110">
        <f t="shared" si="152"/>
        <v>555.68343067821331</v>
      </c>
      <c r="I1281" s="120">
        <v>99.098046675446568</v>
      </c>
      <c r="J1281" s="121">
        <v>0.62808320058527811</v>
      </c>
      <c r="K1281" s="121">
        <v>3.4881047735016559</v>
      </c>
      <c r="L1281" s="122">
        <v>9.7009999999999999E-2</v>
      </c>
      <c r="M1281" s="123">
        <v>4.1293198087252554</v>
      </c>
      <c r="N1281" s="113">
        <f t="shared" si="153"/>
        <v>2.0646599043626277</v>
      </c>
      <c r="O1281" s="113">
        <v>1</v>
      </c>
      <c r="P1281" s="123" t="s">
        <v>780</v>
      </c>
      <c r="Q1281" s="124">
        <v>2.0110000000000001</v>
      </c>
      <c r="R1281" s="123">
        <v>6.4195349113967168</v>
      </c>
      <c r="S1281" s="113">
        <f t="shared" si="154"/>
        <v>3.2097674556983584</v>
      </c>
      <c r="T1281" s="113">
        <v>1</v>
      </c>
      <c r="U1281" s="123" t="s">
        <v>780</v>
      </c>
      <c r="V1281" s="124">
        <v>0.15030000000000002</v>
      </c>
      <c r="W1281" s="114">
        <f t="shared" si="155"/>
        <v>3.6936225000000003E-3</v>
      </c>
      <c r="X1281" s="124">
        <v>4.915</v>
      </c>
      <c r="Y1281" s="113">
        <f t="shared" si="156"/>
        <v>2.4575</v>
      </c>
      <c r="Z1281" s="113">
        <v>1</v>
      </c>
      <c r="AA1281" s="123" t="s">
        <v>780</v>
      </c>
      <c r="AB1281" s="121">
        <v>0.64324283078426736</v>
      </c>
      <c r="AC1281" s="120">
        <v>596.87478196781024</v>
      </c>
      <c r="AD1281" s="120">
        <v>23.583340780112621</v>
      </c>
      <c r="AE1281" s="120">
        <v>1119.0917377715346</v>
      </c>
      <c r="AF1281" s="120">
        <v>44.492414856661071</v>
      </c>
      <c r="AG1281" s="120">
        <v>2349.4929440714595</v>
      </c>
      <c r="AH1281" s="120">
        <v>84.01693066388566</v>
      </c>
      <c r="AI1281" s="123">
        <v>25.404408362830832</v>
      </c>
      <c r="AJ1281" s="144" t="s">
        <v>771</v>
      </c>
      <c r="AK1281" s="143">
        <f t="shared" si="157"/>
        <v>2349.4929440714595</v>
      </c>
      <c r="AL1281" s="143">
        <f t="shared" si="158"/>
        <v>84.01693066388566</v>
      </c>
      <c r="AM1281" s="143">
        <v>1</v>
      </c>
      <c r="AN1281" s="143">
        <v>26321</v>
      </c>
      <c r="AO1281" s="146" t="s">
        <v>774</v>
      </c>
      <c r="AP1281" s="26">
        <v>0</v>
      </c>
      <c r="AQ1281" s="141">
        <f t="shared" si="159"/>
        <v>74.595591637169164</v>
      </c>
      <c r="AR1281" s="145"/>
      <c r="AS1281" s="146"/>
      <c r="AT1281" s="145"/>
      <c r="AU1281" s="146"/>
      <c r="AV1281" s="145"/>
      <c r="AW1281" s="108"/>
      <c r="AX1281" s="144"/>
      <c r="AY1281" s="145"/>
      <c r="AZ1281" s="145"/>
      <c r="BA1281" s="145"/>
      <c r="BB1281" s="145"/>
      <c r="BC1281" s="145"/>
      <c r="BD1281" s="26"/>
      <c r="BE1281" s="144"/>
      <c r="BF1281" s="144"/>
      <c r="BG1281" s="144"/>
      <c r="BH1281" s="144"/>
      <c r="BI1281" s="144"/>
      <c r="BJ1281" s="144"/>
    </row>
    <row r="1282" spans="1:62" s="37" customFormat="1" ht="14.25" customHeight="1" x14ac:dyDescent="0.2">
      <c r="A1282" s="6">
        <v>1299</v>
      </c>
      <c r="B1282" s="88" t="s">
        <v>751</v>
      </c>
      <c r="D1282" s="120" t="s">
        <v>316</v>
      </c>
      <c r="E1282" s="120" t="s">
        <v>773</v>
      </c>
      <c r="F1282" s="120">
        <v>188121.67335655575</v>
      </c>
      <c r="G1282" s="120">
        <v>111.5875263902068</v>
      </c>
      <c r="H1282" s="110">
        <f t="shared" si="152"/>
        <v>81.02731557553949</v>
      </c>
      <c r="I1282" s="120">
        <v>59.475572264074025</v>
      </c>
      <c r="J1282" s="121">
        <v>0.72613237515632079</v>
      </c>
      <c r="K1282" s="121">
        <v>0.37620171039170991</v>
      </c>
      <c r="L1282" s="122">
        <v>0.45890000000000003</v>
      </c>
      <c r="M1282" s="123">
        <v>2.8022110299052607</v>
      </c>
      <c r="N1282" s="113">
        <f t="shared" si="153"/>
        <v>1.4011055149526304</v>
      </c>
      <c r="O1282" s="113">
        <v>1</v>
      </c>
      <c r="P1282" s="123" t="s">
        <v>780</v>
      </c>
      <c r="Q1282" s="124">
        <v>9.9909999999999997</v>
      </c>
      <c r="R1282" s="123">
        <v>3.1255833245398188</v>
      </c>
      <c r="S1282" s="113">
        <f t="shared" si="154"/>
        <v>1.5627916622699094</v>
      </c>
      <c r="T1282" s="113">
        <v>1</v>
      </c>
      <c r="U1282" s="123" t="s">
        <v>780</v>
      </c>
      <c r="V1282" s="124">
        <v>0.15790000000000001</v>
      </c>
      <c r="W1282" s="114">
        <f t="shared" si="155"/>
        <v>1.0934575000000001E-3</v>
      </c>
      <c r="X1282" s="124">
        <v>1.385</v>
      </c>
      <c r="Y1282" s="113">
        <f t="shared" si="156"/>
        <v>0.6925</v>
      </c>
      <c r="Z1282" s="113">
        <v>1</v>
      </c>
      <c r="AA1282" s="123" t="s">
        <v>780</v>
      </c>
      <c r="AB1282" s="121">
        <v>0.89654017792593377</v>
      </c>
      <c r="AC1282" s="120">
        <v>2434.6833806473651</v>
      </c>
      <c r="AD1282" s="120">
        <v>57.072950348922859</v>
      </c>
      <c r="AE1282" s="120">
        <v>2433.9809638719985</v>
      </c>
      <c r="AF1282" s="120">
        <v>29.266982623104923</v>
      </c>
      <c r="AG1282" s="120">
        <v>2433.3938848143152</v>
      </c>
      <c r="AH1282" s="120">
        <v>23.462240592160189</v>
      </c>
      <c r="AI1282" s="123">
        <v>100.05299166078689</v>
      </c>
      <c r="AJ1282" s="144" t="s">
        <v>771</v>
      </c>
      <c r="AK1282" s="143">
        <f t="shared" si="157"/>
        <v>2433.3938848143152</v>
      </c>
      <c r="AL1282" s="143">
        <f t="shared" si="158"/>
        <v>23.462240592160189</v>
      </c>
      <c r="AM1282" s="143">
        <v>1</v>
      </c>
      <c r="AN1282" s="143">
        <v>26321</v>
      </c>
      <c r="AO1282" s="146" t="s">
        <v>774</v>
      </c>
      <c r="AP1282" s="26">
        <v>0</v>
      </c>
      <c r="AQ1282" s="141">
        <f t="shared" si="159"/>
        <v>-5.2991660786886996E-2</v>
      </c>
      <c r="AR1282" s="145"/>
      <c r="AS1282" s="146"/>
      <c r="AT1282" s="145"/>
      <c r="AU1282" s="146"/>
      <c r="AV1282" s="145"/>
      <c r="AW1282" s="108"/>
      <c r="AX1282" s="144"/>
      <c r="AY1282" s="145"/>
      <c r="AZ1282" s="145"/>
      <c r="BA1282" s="145"/>
      <c r="BB1282" s="145"/>
      <c r="BC1282" s="145"/>
      <c r="BD1282" s="26"/>
      <c r="BE1282" s="144"/>
      <c r="BF1282" s="144"/>
      <c r="BG1282" s="144"/>
      <c r="BH1282" s="144"/>
      <c r="BI1282" s="144"/>
      <c r="BJ1282" s="144"/>
    </row>
    <row r="1283" spans="1:62" s="37" customFormat="1" ht="14.25" customHeight="1" x14ac:dyDescent="0.2">
      <c r="A1283" s="6">
        <v>1300</v>
      </c>
      <c r="B1283" s="88" t="s">
        <v>751</v>
      </c>
      <c r="D1283" s="120" t="s">
        <v>320</v>
      </c>
      <c r="E1283" s="120" t="s">
        <v>773</v>
      </c>
      <c r="F1283" s="120">
        <v>374652.88594539533</v>
      </c>
      <c r="G1283" s="120">
        <v>1751.1080640906991</v>
      </c>
      <c r="H1283" s="110">
        <f t="shared" ref="H1283:H1346" si="160">J1283*G1283</f>
        <v>391.81921325258025</v>
      </c>
      <c r="I1283" s="120">
        <v>161.32877249059086</v>
      </c>
      <c r="J1283" s="121">
        <v>0.22375501620229296</v>
      </c>
      <c r="K1283" s="121">
        <v>4.6626857666336896</v>
      </c>
      <c r="L1283" s="122">
        <v>7.8549999999999995E-2</v>
      </c>
      <c r="M1283" s="123">
        <v>6.5704052762633784</v>
      </c>
      <c r="N1283" s="113">
        <f t="shared" ref="N1283:N1346" si="161">M1283/2</f>
        <v>3.2852026381316892</v>
      </c>
      <c r="O1283" s="113">
        <v>1</v>
      </c>
      <c r="P1283" s="123" t="s">
        <v>780</v>
      </c>
      <c r="Q1283" s="124">
        <v>1.8640000000000001</v>
      </c>
      <c r="R1283" s="123">
        <v>10.808883159279473</v>
      </c>
      <c r="S1283" s="113">
        <f t="shared" ref="S1283:S1346" si="162">R1283/2</f>
        <v>5.4044415796397365</v>
      </c>
      <c r="T1283" s="113">
        <v>1</v>
      </c>
      <c r="U1283" s="123" t="s">
        <v>780</v>
      </c>
      <c r="V1283" s="124">
        <v>0.17210000000000003</v>
      </c>
      <c r="W1283" s="114">
        <f t="shared" ref="W1283:W1346" si="163">(Y1283/100)*V1283</f>
        <v>7.3856715000000014E-3</v>
      </c>
      <c r="X1283" s="124">
        <v>8.5830000000000002</v>
      </c>
      <c r="Y1283" s="113">
        <f t="shared" ref="Y1283:Y1346" si="164">X1283/2</f>
        <v>4.2915000000000001</v>
      </c>
      <c r="Z1283" s="113">
        <v>1</v>
      </c>
      <c r="AA1283" s="123" t="s">
        <v>780</v>
      </c>
      <c r="AB1283" s="121">
        <v>0.60787087615270008</v>
      </c>
      <c r="AC1283" s="120">
        <v>487.48828583649663</v>
      </c>
      <c r="AD1283" s="120">
        <v>30.922885592728449</v>
      </c>
      <c r="AE1283" s="120">
        <v>1068.5072450306411</v>
      </c>
      <c r="AF1283" s="120">
        <v>74.071546107319705</v>
      </c>
      <c r="AG1283" s="120">
        <v>2578.4022378826362</v>
      </c>
      <c r="AH1283" s="120">
        <v>143.36040113614845</v>
      </c>
      <c r="AI1283" s="123">
        <v>18.906603425725311</v>
      </c>
      <c r="AJ1283" s="144" t="s">
        <v>771</v>
      </c>
      <c r="AK1283" s="143">
        <f t="shared" ref="AK1283:AK1346" si="165">AG1283</f>
        <v>2578.4022378826362</v>
      </c>
      <c r="AL1283" s="143">
        <f t="shared" ref="AL1283:AL1346" si="166">AH1283</f>
        <v>143.36040113614845</v>
      </c>
      <c r="AM1283" s="143">
        <v>1</v>
      </c>
      <c r="AN1283" s="143">
        <v>26321</v>
      </c>
      <c r="AO1283" s="146" t="s">
        <v>774</v>
      </c>
      <c r="AP1283" s="26">
        <v>0</v>
      </c>
      <c r="AQ1283" s="141">
        <f t="shared" ref="AQ1283:AQ1346" si="167">100-AI1283</f>
        <v>81.093396574274692</v>
      </c>
      <c r="AR1283" s="145"/>
      <c r="AS1283" s="146"/>
      <c r="AT1283" s="145"/>
      <c r="AU1283" s="146"/>
      <c r="AV1283" s="145"/>
      <c r="AW1283" s="108"/>
      <c r="AX1283" s="144"/>
      <c r="AY1283" s="145"/>
      <c r="AZ1283" s="145"/>
      <c r="BA1283" s="145"/>
      <c r="BB1283" s="145"/>
      <c r="BC1283" s="145"/>
      <c r="BD1283" s="26"/>
      <c r="BE1283" s="144"/>
      <c r="BF1283" s="144"/>
      <c r="BG1283" s="144"/>
      <c r="BH1283" s="144"/>
      <c r="BI1283" s="144"/>
      <c r="BJ1283" s="144"/>
    </row>
    <row r="1284" spans="1:62" s="37" customFormat="1" ht="14.25" customHeight="1" x14ac:dyDescent="0.2">
      <c r="A1284" s="6">
        <v>1301</v>
      </c>
      <c r="B1284" s="88" t="s">
        <v>751</v>
      </c>
      <c r="D1284" s="120" t="s">
        <v>321</v>
      </c>
      <c r="E1284" s="120" t="s">
        <v>773</v>
      </c>
      <c r="F1284" s="120">
        <v>354962.49970454699</v>
      </c>
      <c r="G1284" s="120">
        <v>1435.6087620704045</v>
      </c>
      <c r="H1284" s="110">
        <f t="shared" si="160"/>
        <v>416.43922265093363</v>
      </c>
      <c r="I1284" s="120">
        <v>145.46300816071354</v>
      </c>
      <c r="J1284" s="121">
        <v>0.29007849050068057</v>
      </c>
      <c r="K1284" s="121">
        <v>9.9911315695472958</v>
      </c>
      <c r="L1284" s="122">
        <v>8.8779999999999998E-2</v>
      </c>
      <c r="M1284" s="123">
        <v>7.0269134865655927</v>
      </c>
      <c r="N1284" s="113">
        <f t="shared" si="161"/>
        <v>3.5134567432827963</v>
      </c>
      <c r="O1284" s="113">
        <v>1</v>
      </c>
      <c r="P1284" s="123" t="s">
        <v>780</v>
      </c>
      <c r="Q1284" s="124">
        <v>1.26</v>
      </c>
      <c r="R1284" s="123">
        <v>29.096676453034956</v>
      </c>
      <c r="S1284" s="113">
        <f t="shared" si="162"/>
        <v>14.548338226517478</v>
      </c>
      <c r="T1284" s="113">
        <v>1</v>
      </c>
      <c r="U1284" s="123" t="s">
        <v>780</v>
      </c>
      <c r="V1284" s="124">
        <v>0.10299999999999999</v>
      </c>
      <c r="W1284" s="114">
        <f t="shared" si="163"/>
        <v>1.4543599999999999E-2</v>
      </c>
      <c r="X1284" s="124">
        <v>28.24</v>
      </c>
      <c r="Y1284" s="113">
        <f t="shared" si="164"/>
        <v>14.12</v>
      </c>
      <c r="Z1284" s="113">
        <v>1</v>
      </c>
      <c r="AA1284" s="123" t="s">
        <v>780</v>
      </c>
      <c r="AB1284" s="121">
        <v>0.2415022725330076</v>
      </c>
      <c r="AC1284" s="120">
        <v>548.29398974362255</v>
      </c>
      <c r="AD1284" s="120">
        <v>37.04135510378552</v>
      </c>
      <c r="AE1284" s="120">
        <v>828.02175210121129</v>
      </c>
      <c r="AF1284" s="120">
        <v>179.74057389542622</v>
      </c>
      <c r="AG1284" s="120">
        <v>1678.1244957502627</v>
      </c>
      <c r="AH1284" s="120">
        <v>521.58309713001813</v>
      </c>
      <c r="AI1284" s="123">
        <v>32.673022241921871</v>
      </c>
      <c r="AJ1284" s="144" t="s">
        <v>771</v>
      </c>
      <c r="AK1284" s="143">
        <f t="shared" si="165"/>
        <v>1678.1244957502627</v>
      </c>
      <c r="AL1284" s="143">
        <f t="shared" si="166"/>
        <v>521.58309713001813</v>
      </c>
      <c r="AM1284" s="143">
        <v>1</v>
      </c>
      <c r="AN1284" s="143">
        <v>26321</v>
      </c>
      <c r="AO1284" s="146" t="s">
        <v>774</v>
      </c>
      <c r="AP1284" s="26">
        <v>0</v>
      </c>
      <c r="AQ1284" s="141">
        <f t="shared" si="167"/>
        <v>67.326977758078129</v>
      </c>
      <c r="AR1284" s="145"/>
      <c r="AS1284" s="146"/>
      <c r="AT1284" s="145"/>
      <c r="AU1284" s="146"/>
      <c r="AV1284" s="145"/>
      <c r="AW1284" s="108"/>
      <c r="AX1284" s="144"/>
      <c r="AY1284" s="145"/>
      <c r="AZ1284" s="145"/>
      <c r="BA1284" s="145"/>
      <c r="BB1284" s="145"/>
      <c r="BC1284" s="145"/>
      <c r="BD1284" s="26"/>
      <c r="BE1284" s="144"/>
      <c r="BF1284" s="144"/>
      <c r="BG1284" s="144"/>
      <c r="BH1284" s="144"/>
      <c r="BI1284" s="144"/>
      <c r="BJ1284" s="144"/>
    </row>
    <row r="1285" spans="1:62" s="37" customFormat="1" ht="14.25" customHeight="1" x14ac:dyDescent="0.2">
      <c r="A1285" s="6">
        <v>1302</v>
      </c>
      <c r="B1285" s="88" t="s">
        <v>751</v>
      </c>
      <c r="D1285" s="120" t="s">
        <v>322</v>
      </c>
      <c r="E1285" s="120" t="s">
        <v>773</v>
      </c>
      <c r="F1285" s="120">
        <v>405671.82313491614</v>
      </c>
      <c r="G1285" s="120">
        <v>576.85247807069493</v>
      </c>
      <c r="H1285" s="110">
        <f t="shared" si="160"/>
        <v>110.3953994383492</v>
      </c>
      <c r="I1285" s="120">
        <v>134.87254151581826</v>
      </c>
      <c r="J1285" s="121">
        <v>0.19137544456352309</v>
      </c>
      <c r="K1285" s="121">
        <v>1.9216099992364326</v>
      </c>
      <c r="L1285" s="122">
        <v>0.21249999999999999</v>
      </c>
      <c r="M1285" s="123">
        <v>3.5404163288811916</v>
      </c>
      <c r="N1285" s="113">
        <f t="shared" si="161"/>
        <v>1.7702081644405958</v>
      </c>
      <c r="O1285" s="113">
        <v>1</v>
      </c>
      <c r="P1285" s="123" t="s">
        <v>780</v>
      </c>
      <c r="Q1285" s="124">
        <v>4.4050000000000002</v>
      </c>
      <c r="R1285" s="123">
        <v>5.1536139467443913</v>
      </c>
      <c r="S1285" s="113">
        <f t="shared" si="162"/>
        <v>2.5768069733721957</v>
      </c>
      <c r="T1285" s="113">
        <v>1</v>
      </c>
      <c r="U1285" s="123" t="s">
        <v>780</v>
      </c>
      <c r="V1285" s="124">
        <v>0.15030000000000002</v>
      </c>
      <c r="W1285" s="114">
        <f t="shared" si="163"/>
        <v>2.8143675000000005E-3</v>
      </c>
      <c r="X1285" s="124">
        <v>3.7450000000000001</v>
      </c>
      <c r="Y1285" s="113">
        <f t="shared" si="164"/>
        <v>1.8725000000000001</v>
      </c>
      <c r="Z1285" s="113">
        <v>1</v>
      </c>
      <c r="AA1285" s="123" t="s">
        <v>780</v>
      </c>
      <c r="AB1285" s="121">
        <v>0.68697740371447913</v>
      </c>
      <c r="AC1285" s="120">
        <v>1242.315648978398</v>
      </c>
      <c r="AD1285" s="120">
        <v>40.129322264710254</v>
      </c>
      <c r="AE1285" s="120">
        <v>1713.1931021999546</v>
      </c>
      <c r="AF1285" s="120">
        <v>43.567990696669312</v>
      </c>
      <c r="AG1285" s="120">
        <v>2349.3686540463586</v>
      </c>
      <c r="AH1285" s="120">
        <v>64.015628417384448</v>
      </c>
      <c r="AI1285" s="123">
        <v>52.878701979731282</v>
      </c>
      <c r="AJ1285" s="144" t="s">
        <v>771</v>
      </c>
      <c r="AK1285" s="143">
        <f t="shared" si="165"/>
        <v>2349.3686540463586</v>
      </c>
      <c r="AL1285" s="143">
        <f t="shared" si="166"/>
        <v>64.015628417384448</v>
      </c>
      <c r="AM1285" s="143">
        <v>1</v>
      </c>
      <c r="AN1285" s="143">
        <v>26321</v>
      </c>
      <c r="AO1285" s="146" t="s">
        <v>774</v>
      </c>
      <c r="AP1285" s="26">
        <v>0</v>
      </c>
      <c r="AQ1285" s="141">
        <f t="shared" si="167"/>
        <v>47.121298020268718</v>
      </c>
      <c r="AR1285" s="145"/>
      <c r="AS1285" s="146"/>
      <c r="AT1285" s="145"/>
      <c r="AU1285" s="146"/>
      <c r="AV1285" s="145"/>
      <c r="AW1285" s="108"/>
      <c r="AX1285" s="144"/>
      <c r="AY1285" s="145"/>
      <c r="AZ1285" s="145"/>
      <c r="BA1285" s="145"/>
      <c r="BB1285" s="145"/>
      <c r="BC1285" s="145"/>
      <c r="BD1285" s="26"/>
      <c r="BE1285" s="144"/>
      <c r="BF1285" s="144"/>
      <c r="BG1285" s="144"/>
      <c r="BH1285" s="144"/>
      <c r="BI1285" s="144"/>
      <c r="BJ1285" s="144"/>
    </row>
    <row r="1286" spans="1:62" s="37" customFormat="1" ht="14.25" customHeight="1" x14ac:dyDescent="0.2">
      <c r="A1286" s="6">
        <v>1303</v>
      </c>
      <c r="B1286" s="88" t="s">
        <v>751</v>
      </c>
      <c r="D1286" s="120" t="s">
        <v>323</v>
      </c>
      <c r="E1286" s="120" t="s">
        <v>773</v>
      </c>
      <c r="F1286" s="120">
        <v>501437.00298365392</v>
      </c>
      <c r="G1286" s="120">
        <v>684.60711065401131</v>
      </c>
      <c r="H1286" s="110">
        <f t="shared" si="160"/>
        <v>180.53042637750787</v>
      </c>
      <c r="I1286" s="120">
        <v>155.03802018027937</v>
      </c>
      <c r="J1286" s="121">
        <v>0.26369931537089286</v>
      </c>
      <c r="K1286" s="121">
        <v>1.3238266561604368</v>
      </c>
      <c r="L1286" s="122">
        <v>0.18380000000000002</v>
      </c>
      <c r="M1286" s="123">
        <v>8.91525116937677</v>
      </c>
      <c r="N1286" s="113">
        <f t="shared" si="161"/>
        <v>4.457625584688385</v>
      </c>
      <c r="O1286" s="113">
        <v>1</v>
      </c>
      <c r="P1286" s="123" t="s">
        <v>780</v>
      </c>
      <c r="Q1286" s="124">
        <v>7.6840000000000002</v>
      </c>
      <c r="R1286" s="123">
        <v>8.9969419055516315</v>
      </c>
      <c r="S1286" s="113">
        <f t="shared" si="162"/>
        <v>4.4984709527758158</v>
      </c>
      <c r="T1286" s="113">
        <v>1</v>
      </c>
      <c r="U1286" s="123" t="s">
        <v>780</v>
      </c>
      <c r="V1286" s="124">
        <v>0.30319999999999997</v>
      </c>
      <c r="W1286" s="114">
        <f t="shared" si="163"/>
        <v>1.8343599999999997E-3</v>
      </c>
      <c r="X1286" s="124">
        <v>1.21</v>
      </c>
      <c r="Y1286" s="113">
        <f t="shared" si="164"/>
        <v>0.60499999999999998</v>
      </c>
      <c r="Z1286" s="113">
        <v>1</v>
      </c>
      <c r="AA1286" s="123" t="s">
        <v>780</v>
      </c>
      <c r="AB1286" s="121">
        <v>0.99092016631512825</v>
      </c>
      <c r="AC1286" s="120">
        <v>1087.6348266049406</v>
      </c>
      <c r="AD1286" s="120">
        <v>89.849944848314408</v>
      </c>
      <c r="AE1286" s="120">
        <v>2194.7326764571735</v>
      </c>
      <c r="AF1286" s="120">
        <v>84.232887553805995</v>
      </c>
      <c r="AG1286" s="120">
        <v>3486.7917006170792</v>
      </c>
      <c r="AH1286" s="120">
        <v>18.714799966039543</v>
      </c>
      <c r="AI1286" s="123">
        <v>31.192996886291059</v>
      </c>
      <c r="AJ1286" s="144" t="s">
        <v>771</v>
      </c>
      <c r="AK1286" s="143">
        <f t="shared" si="165"/>
        <v>3486.7917006170792</v>
      </c>
      <c r="AL1286" s="143">
        <f t="shared" si="166"/>
        <v>18.714799966039543</v>
      </c>
      <c r="AM1286" s="143">
        <v>1</v>
      </c>
      <c r="AN1286" s="143">
        <v>26321</v>
      </c>
      <c r="AO1286" s="146" t="s">
        <v>774</v>
      </c>
      <c r="AP1286" s="26">
        <v>0</v>
      </c>
      <c r="AQ1286" s="141">
        <f t="shared" si="167"/>
        <v>68.807003113708944</v>
      </c>
      <c r="AR1286" s="145"/>
      <c r="AS1286" s="146"/>
      <c r="AT1286" s="145"/>
      <c r="AU1286" s="146"/>
      <c r="AV1286" s="145"/>
      <c r="AW1286" s="108"/>
      <c r="AX1286" s="144"/>
      <c r="AY1286" s="145"/>
      <c r="AZ1286" s="145"/>
      <c r="BA1286" s="145"/>
      <c r="BB1286" s="145"/>
      <c r="BC1286" s="145"/>
      <c r="BD1286" s="26"/>
      <c r="BE1286" s="144"/>
      <c r="BF1286" s="144"/>
      <c r="BG1286" s="144"/>
      <c r="BH1286" s="144"/>
      <c r="BI1286" s="144"/>
      <c r="BJ1286" s="144"/>
    </row>
    <row r="1287" spans="1:62" s="37" customFormat="1" ht="14.25" customHeight="1" x14ac:dyDescent="0.2">
      <c r="A1287" s="6">
        <v>1304</v>
      </c>
      <c r="B1287" s="88" t="s">
        <v>751</v>
      </c>
      <c r="D1287" s="120" t="s">
        <v>324</v>
      </c>
      <c r="E1287" s="120" t="s">
        <v>773</v>
      </c>
      <c r="F1287" s="120">
        <v>312274.9430636848</v>
      </c>
      <c r="G1287" s="120">
        <v>591.16522313178825</v>
      </c>
      <c r="H1287" s="110">
        <f t="shared" si="160"/>
        <v>422.8414193107937</v>
      </c>
      <c r="I1287" s="120">
        <v>74.967672495411563</v>
      </c>
      <c r="J1287" s="121">
        <v>0.71526775047883662</v>
      </c>
      <c r="K1287" s="121">
        <v>1.170697031271418</v>
      </c>
      <c r="L1287" s="122">
        <v>9.0879999999999989E-2</v>
      </c>
      <c r="M1287" s="123">
        <v>3.6503749913278565</v>
      </c>
      <c r="N1287" s="113">
        <f t="shared" si="161"/>
        <v>1.8251874956639282</v>
      </c>
      <c r="O1287" s="113">
        <v>1</v>
      </c>
      <c r="P1287" s="123" t="s">
        <v>780</v>
      </c>
      <c r="Q1287" s="124">
        <v>2.1869999999999998</v>
      </c>
      <c r="R1287" s="123">
        <v>8.7621750479482508</v>
      </c>
      <c r="S1287" s="113">
        <f t="shared" si="162"/>
        <v>4.3810875239741254</v>
      </c>
      <c r="T1287" s="113">
        <v>1</v>
      </c>
      <c r="U1287" s="123" t="s">
        <v>780</v>
      </c>
      <c r="V1287" s="124">
        <v>0.17460000000000003</v>
      </c>
      <c r="W1287" s="114">
        <f t="shared" si="163"/>
        <v>6.9543180000000019E-3</v>
      </c>
      <c r="X1287" s="124">
        <v>7.9660000000000002</v>
      </c>
      <c r="Y1287" s="113">
        <f t="shared" si="164"/>
        <v>3.9830000000000001</v>
      </c>
      <c r="Z1287" s="113">
        <v>1</v>
      </c>
      <c r="AA1287" s="123" t="s">
        <v>780</v>
      </c>
      <c r="AB1287" s="121">
        <v>0.41660603347368957</v>
      </c>
      <c r="AC1287" s="120">
        <v>560.73543198581376</v>
      </c>
      <c r="AD1287" s="120">
        <v>19.633839215812145</v>
      </c>
      <c r="AE1287" s="120">
        <v>1176.9935987381671</v>
      </c>
      <c r="AF1287" s="120">
        <v>62.96823159894393</v>
      </c>
      <c r="AG1287" s="120">
        <v>2601.811905517779</v>
      </c>
      <c r="AH1287" s="120">
        <v>132.75194310021911</v>
      </c>
      <c r="AI1287" s="123">
        <v>21.551728270465556</v>
      </c>
      <c r="AJ1287" s="144" t="s">
        <v>771</v>
      </c>
      <c r="AK1287" s="143">
        <f t="shared" si="165"/>
        <v>2601.811905517779</v>
      </c>
      <c r="AL1287" s="143">
        <f t="shared" si="166"/>
        <v>132.75194310021911</v>
      </c>
      <c r="AM1287" s="143">
        <v>1</v>
      </c>
      <c r="AN1287" s="143">
        <v>26321</v>
      </c>
      <c r="AO1287" s="146" t="s">
        <v>774</v>
      </c>
      <c r="AP1287" s="26">
        <v>0</v>
      </c>
      <c r="AQ1287" s="141">
        <f t="shared" si="167"/>
        <v>78.44827172953444</v>
      </c>
      <c r="AR1287" s="145"/>
      <c r="AS1287" s="146"/>
      <c r="AT1287" s="145"/>
      <c r="AU1287" s="146"/>
      <c r="AV1287" s="145"/>
      <c r="AW1287" s="108"/>
      <c r="AX1287" s="144"/>
      <c r="AY1287" s="145"/>
      <c r="AZ1287" s="145"/>
      <c r="BA1287" s="145"/>
      <c r="BB1287" s="145"/>
      <c r="BC1287" s="145"/>
      <c r="BD1287" s="26"/>
      <c r="BE1287" s="144"/>
      <c r="BF1287" s="144"/>
      <c r="BG1287" s="144"/>
      <c r="BH1287" s="144"/>
      <c r="BI1287" s="144"/>
      <c r="BJ1287" s="144"/>
    </row>
    <row r="1288" spans="1:62" s="37" customFormat="1" ht="14.25" customHeight="1" x14ac:dyDescent="0.2">
      <c r="A1288" s="6">
        <v>1305</v>
      </c>
      <c r="B1288" s="88" t="s">
        <v>751</v>
      </c>
      <c r="D1288" s="120" t="s">
        <v>325</v>
      </c>
      <c r="E1288" s="120" t="s">
        <v>773</v>
      </c>
      <c r="F1288" s="120">
        <v>102673.58920121398</v>
      </c>
      <c r="G1288" s="120">
        <v>61.764266163816359</v>
      </c>
      <c r="H1288" s="110">
        <f t="shared" si="160"/>
        <v>122.32209064356911</v>
      </c>
      <c r="I1288" s="120">
        <v>40.511012690909013</v>
      </c>
      <c r="J1288" s="121">
        <v>1.9804669955785796</v>
      </c>
      <c r="K1288" s="121" t="s">
        <v>560</v>
      </c>
      <c r="L1288" s="122">
        <v>0.48040000000000005</v>
      </c>
      <c r="M1288" s="123">
        <v>3.3510145059880552</v>
      </c>
      <c r="N1288" s="113">
        <f t="shared" si="161"/>
        <v>1.6755072529940276</v>
      </c>
      <c r="O1288" s="113">
        <v>1</v>
      </c>
      <c r="P1288" s="123" t="s">
        <v>780</v>
      </c>
      <c r="Q1288" s="124">
        <v>11.01</v>
      </c>
      <c r="R1288" s="123">
        <v>3.8748532410879677</v>
      </c>
      <c r="S1288" s="113">
        <f t="shared" si="162"/>
        <v>1.9374266205439838</v>
      </c>
      <c r="T1288" s="113">
        <v>1</v>
      </c>
      <c r="U1288" s="123" t="s">
        <v>780</v>
      </c>
      <c r="V1288" s="124">
        <v>0.16620000000000001</v>
      </c>
      <c r="W1288" s="114">
        <f t="shared" si="163"/>
        <v>1.617126E-3</v>
      </c>
      <c r="X1288" s="124">
        <v>1.946</v>
      </c>
      <c r="Y1288" s="113">
        <f t="shared" si="164"/>
        <v>0.97299999999999998</v>
      </c>
      <c r="Z1288" s="113">
        <v>1</v>
      </c>
      <c r="AA1288" s="123" t="s">
        <v>780</v>
      </c>
      <c r="AB1288" s="121">
        <v>0.86481069023588852</v>
      </c>
      <c r="AC1288" s="120">
        <v>2529.0859344810001</v>
      </c>
      <c r="AD1288" s="120">
        <v>70.485786947856013</v>
      </c>
      <c r="AE1288" s="120">
        <v>2523.7766209518068</v>
      </c>
      <c r="AF1288" s="120">
        <v>36.724147472215918</v>
      </c>
      <c r="AG1288" s="120">
        <v>2519.509999761236</v>
      </c>
      <c r="AH1288" s="120">
        <v>32.68599374771847</v>
      </c>
      <c r="AI1288" s="123">
        <v>100.38007131230562</v>
      </c>
      <c r="AJ1288" s="144" t="s">
        <v>771</v>
      </c>
      <c r="AK1288" s="143">
        <f t="shared" si="165"/>
        <v>2519.509999761236</v>
      </c>
      <c r="AL1288" s="143">
        <f t="shared" si="166"/>
        <v>32.68599374771847</v>
      </c>
      <c r="AM1288" s="143">
        <v>1</v>
      </c>
      <c r="AN1288" s="143">
        <v>26321</v>
      </c>
      <c r="AO1288" s="146" t="s">
        <v>774</v>
      </c>
      <c r="AP1288" s="26">
        <v>0</v>
      </c>
      <c r="AQ1288" s="141">
        <f t="shared" si="167"/>
        <v>-0.38007131230561697</v>
      </c>
      <c r="AR1288" s="145"/>
      <c r="AS1288" s="146"/>
      <c r="AT1288" s="145"/>
      <c r="AU1288" s="146"/>
      <c r="AV1288" s="145"/>
      <c r="AW1288" s="108"/>
      <c r="AX1288" s="144"/>
      <c r="AY1288" s="145"/>
      <c r="AZ1288" s="145"/>
      <c r="BA1288" s="145"/>
      <c r="BB1288" s="145"/>
      <c r="BC1288" s="145"/>
      <c r="BD1288" s="26"/>
      <c r="BE1288" s="144"/>
      <c r="BF1288" s="144"/>
      <c r="BG1288" s="144"/>
      <c r="BH1288" s="144"/>
      <c r="BI1288" s="144"/>
      <c r="BJ1288" s="144"/>
    </row>
    <row r="1289" spans="1:62" s="37" customFormat="1" ht="14.25" customHeight="1" x14ac:dyDescent="0.2">
      <c r="A1289" s="6">
        <v>1306</v>
      </c>
      <c r="B1289" s="88" t="s">
        <v>751</v>
      </c>
      <c r="D1289" s="120" t="s">
        <v>326</v>
      </c>
      <c r="E1289" s="120" t="s">
        <v>773</v>
      </c>
      <c r="F1289" s="120">
        <v>415057.41684027744</v>
      </c>
      <c r="G1289" s="120">
        <v>1960.4549209400948</v>
      </c>
      <c r="H1289" s="110">
        <f t="shared" si="160"/>
        <v>1108.8912030162919</v>
      </c>
      <c r="I1289" s="120">
        <v>200.66881266375691</v>
      </c>
      <c r="J1289" s="121">
        <v>0.56562953382500958</v>
      </c>
      <c r="K1289" s="121">
        <v>5.8494905615412458</v>
      </c>
      <c r="L1289" s="122">
        <v>9.0329999999999994E-2</v>
      </c>
      <c r="M1289" s="123">
        <v>8.3405178862767908</v>
      </c>
      <c r="N1289" s="113">
        <f t="shared" si="161"/>
        <v>4.1702589431383954</v>
      </c>
      <c r="O1289" s="113">
        <v>1</v>
      </c>
      <c r="P1289" s="123" t="s">
        <v>780</v>
      </c>
      <c r="Q1289" s="124">
        <v>1.5820000000000001</v>
      </c>
      <c r="R1289" s="123">
        <v>9.7784340240204077</v>
      </c>
      <c r="S1289" s="113">
        <f t="shared" si="162"/>
        <v>4.8892170120102039</v>
      </c>
      <c r="T1289" s="113">
        <v>1</v>
      </c>
      <c r="U1289" s="123" t="s">
        <v>780</v>
      </c>
      <c r="V1289" s="124">
        <v>0.127</v>
      </c>
      <c r="W1289" s="114">
        <f t="shared" si="163"/>
        <v>3.2410400000000002E-3</v>
      </c>
      <c r="X1289" s="124">
        <v>5.1040000000000001</v>
      </c>
      <c r="Y1289" s="113">
        <f t="shared" si="164"/>
        <v>2.552</v>
      </c>
      <c r="Z1289" s="113">
        <v>1</v>
      </c>
      <c r="AA1289" s="123" t="s">
        <v>780</v>
      </c>
      <c r="AB1289" s="121">
        <v>0.85295026440722288</v>
      </c>
      <c r="AC1289" s="120">
        <v>557.48853770766709</v>
      </c>
      <c r="AD1289" s="120">
        <v>44.698205908491445</v>
      </c>
      <c r="AE1289" s="120">
        <v>962.96113940158568</v>
      </c>
      <c r="AF1289" s="120">
        <v>62.725182932944449</v>
      </c>
      <c r="AG1289" s="120">
        <v>2056.5842969403802</v>
      </c>
      <c r="AH1289" s="120">
        <v>90.083443115440588</v>
      </c>
      <c r="AI1289" s="123">
        <v>27.107497540317382</v>
      </c>
      <c r="AJ1289" s="144" t="s">
        <v>771</v>
      </c>
      <c r="AK1289" s="143">
        <f t="shared" si="165"/>
        <v>2056.5842969403802</v>
      </c>
      <c r="AL1289" s="143">
        <f t="shared" si="166"/>
        <v>90.083443115440588</v>
      </c>
      <c r="AM1289" s="143">
        <v>1</v>
      </c>
      <c r="AN1289" s="143">
        <v>26321</v>
      </c>
      <c r="AO1289" s="146" t="s">
        <v>774</v>
      </c>
      <c r="AP1289" s="26">
        <v>0</v>
      </c>
      <c r="AQ1289" s="141">
        <f t="shared" si="167"/>
        <v>72.892502459682618</v>
      </c>
      <c r="AR1289" s="145"/>
      <c r="AS1289" s="146"/>
      <c r="AT1289" s="145"/>
      <c r="AU1289" s="146"/>
      <c r="AV1289" s="145"/>
      <c r="AW1289" s="108"/>
      <c r="AX1289" s="144"/>
      <c r="AY1289" s="145"/>
      <c r="AZ1289" s="145"/>
      <c r="BA1289" s="145"/>
      <c r="BB1289" s="145"/>
      <c r="BC1289" s="145"/>
      <c r="BD1289" s="26"/>
      <c r="BE1289" s="144"/>
      <c r="BF1289" s="144"/>
      <c r="BG1289" s="144"/>
      <c r="BH1289" s="144"/>
      <c r="BI1289" s="144"/>
      <c r="BJ1289" s="144"/>
    </row>
    <row r="1290" spans="1:62" s="37" customFormat="1" ht="14.25" customHeight="1" x14ac:dyDescent="0.2">
      <c r="A1290" s="6">
        <v>1307</v>
      </c>
      <c r="B1290" s="88" t="s">
        <v>751</v>
      </c>
      <c r="D1290" s="120" t="s">
        <v>327</v>
      </c>
      <c r="E1290" s="120" t="s">
        <v>773</v>
      </c>
      <c r="F1290" s="120">
        <v>367895.41784354189</v>
      </c>
      <c r="G1290" s="120">
        <v>266.49331142795666</v>
      </c>
      <c r="H1290" s="110">
        <f t="shared" si="160"/>
        <v>195.10481215528296</v>
      </c>
      <c r="I1290" s="120">
        <v>113.78511922836732</v>
      </c>
      <c r="J1290" s="121">
        <v>0.73211898306133383</v>
      </c>
      <c r="K1290" s="121" t="s">
        <v>560</v>
      </c>
      <c r="L1290" s="122">
        <v>0.34329999999999999</v>
      </c>
      <c r="M1290" s="123">
        <v>2.2433300685946209</v>
      </c>
      <c r="N1290" s="113">
        <f t="shared" si="161"/>
        <v>1.1216650342973105</v>
      </c>
      <c r="O1290" s="113">
        <v>1</v>
      </c>
      <c r="P1290" s="123" t="s">
        <v>780</v>
      </c>
      <c r="Q1290" s="124">
        <v>8.0890000000000004</v>
      </c>
      <c r="R1290" s="123">
        <v>2.7627972806072543</v>
      </c>
      <c r="S1290" s="113">
        <f t="shared" si="162"/>
        <v>1.3813986403036271</v>
      </c>
      <c r="T1290" s="113">
        <v>1</v>
      </c>
      <c r="U1290" s="123" t="s">
        <v>780</v>
      </c>
      <c r="V1290" s="124">
        <v>0.1709</v>
      </c>
      <c r="W1290" s="114">
        <f t="shared" si="163"/>
        <v>1.3783084999999999E-3</v>
      </c>
      <c r="X1290" s="124">
        <v>1.613</v>
      </c>
      <c r="Y1290" s="113">
        <f t="shared" si="164"/>
        <v>0.80649999999999999</v>
      </c>
      <c r="Z1290" s="113">
        <v>1</v>
      </c>
      <c r="AA1290" s="123" t="s">
        <v>780</v>
      </c>
      <c r="AB1290" s="121">
        <v>0.81197780392397956</v>
      </c>
      <c r="AC1290" s="120">
        <v>1902.7308947421379</v>
      </c>
      <c r="AD1290" s="120">
        <v>37.06811570123341</v>
      </c>
      <c r="AE1290" s="120">
        <v>2240.9956253155146</v>
      </c>
      <c r="AF1290" s="120">
        <v>25.278502987442153</v>
      </c>
      <c r="AG1290" s="120">
        <v>2566.1440080179746</v>
      </c>
      <c r="AH1290" s="120">
        <v>26.968502920995594</v>
      </c>
      <c r="AI1290" s="123">
        <v>74.147471412243917</v>
      </c>
      <c r="AJ1290" s="144" t="s">
        <v>771</v>
      </c>
      <c r="AK1290" s="143">
        <f t="shared" si="165"/>
        <v>2566.1440080179746</v>
      </c>
      <c r="AL1290" s="143">
        <f t="shared" si="166"/>
        <v>26.968502920995594</v>
      </c>
      <c r="AM1290" s="143">
        <v>1</v>
      </c>
      <c r="AN1290" s="143">
        <v>26321</v>
      </c>
      <c r="AO1290" s="146" t="s">
        <v>774</v>
      </c>
      <c r="AP1290" s="26">
        <v>0</v>
      </c>
      <c r="AQ1290" s="141">
        <f t="shared" si="167"/>
        <v>25.852528587756083</v>
      </c>
      <c r="AR1290" s="145"/>
      <c r="AS1290" s="146"/>
      <c r="AT1290" s="145"/>
      <c r="AU1290" s="146"/>
      <c r="AV1290" s="145"/>
      <c r="AW1290" s="108"/>
      <c r="AX1290" s="144"/>
      <c r="AY1290" s="145"/>
      <c r="AZ1290" s="145"/>
      <c r="BA1290" s="145"/>
      <c r="BB1290" s="145"/>
      <c r="BC1290" s="145"/>
      <c r="BD1290" s="26"/>
      <c r="BE1290" s="144"/>
      <c r="BF1290" s="144"/>
      <c r="BG1290" s="144"/>
      <c r="BH1290" s="144"/>
      <c r="BI1290" s="144"/>
      <c r="BJ1290" s="144"/>
    </row>
    <row r="1291" spans="1:62" s="37" customFormat="1" ht="14.25" customHeight="1" x14ac:dyDescent="0.2">
      <c r="A1291" s="6">
        <v>1308</v>
      </c>
      <c r="B1291" s="88" t="s">
        <v>751</v>
      </c>
      <c r="D1291" s="120" t="s">
        <v>328</v>
      </c>
      <c r="E1291" s="120" t="s">
        <v>773</v>
      </c>
      <c r="F1291" s="120">
        <v>295150.44360107882</v>
      </c>
      <c r="G1291" s="120">
        <v>541.37120795463557</v>
      </c>
      <c r="H1291" s="110">
        <f t="shared" si="160"/>
        <v>235.25932846378026</v>
      </c>
      <c r="I1291" s="120">
        <v>102.83207544613869</v>
      </c>
      <c r="J1291" s="121">
        <v>0.43456195122126612</v>
      </c>
      <c r="K1291" s="121">
        <v>1.0096899741013416</v>
      </c>
      <c r="L1291" s="122">
        <v>0.15960000000000002</v>
      </c>
      <c r="M1291" s="123">
        <v>7.1528676443601817</v>
      </c>
      <c r="N1291" s="113">
        <f t="shared" si="161"/>
        <v>3.5764338221800909</v>
      </c>
      <c r="O1291" s="113">
        <v>1</v>
      </c>
      <c r="P1291" s="123" t="s">
        <v>780</v>
      </c>
      <c r="Q1291" s="124">
        <v>3.5419999999999998</v>
      </c>
      <c r="R1291" s="123">
        <v>7.2810658712310632</v>
      </c>
      <c r="S1291" s="113">
        <f t="shared" si="162"/>
        <v>3.6405329356155316</v>
      </c>
      <c r="T1291" s="113">
        <v>1</v>
      </c>
      <c r="U1291" s="123" t="s">
        <v>780</v>
      </c>
      <c r="V1291" s="124">
        <v>0.161</v>
      </c>
      <c r="W1291" s="114">
        <f t="shared" si="163"/>
        <v>1.0948000000000002E-3</v>
      </c>
      <c r="X1291" s="124">
        <v>1.36</v>
      </c>
      <c r="Y1291" s="113">
        <f t="shared" si="164"/>
        <v>0.68</v>
      </c>
      <c r="Z1291" s="113">
        <v>1</v>
      </c>
      <c r="AA1291" s="123" t="s">
        <v>780</v>
      </c>
      <c r="AB1291" s="121">
        <v>0.98239293131828154</v>
      </c>
      <c r="AC1291" s="120">
        <v>954.3643650476198</v>
      </c>
      <c r="AD1291" s="120">
        <v>63.766032746071801</v>
      </c>
      <c r="AE1291" s="120">
        <v>1536.6966932547643</v>
      </c>
      <c r="AF1291" s="120">
        <v>59.355927098917618</v>
      </c>
      <c r="AG1291" s="120">
        <v>2466.2206559582605</v>
      </c>
      <c r="AH1291" s="120">
        <v>22.975351963297619</v>
      </c>
      <c r="AI1291" s="123">
        <v>38.697444315938448</v>
      </c>
      <c r="AJ1291" s="144" t="s">
        <v>771</v>
      </c>
      <c r="AK1291" s="143">
        <f t="shared" si="165"/>
        <v>2466.2206559582605</v>
      </c>
      <c r="AL1291" s="143">
        <f t="shared" si="166"/>
        <v>22.975351963297619</v>
      </c>
      <c r="AM1291" s="143">
        <v>1</v>
      </c>
      <c r="AN1291" s="143">
        <v>26321</v>
      </c>
      <c r="AO1291" s="146" t="s">
        <v>774</v>
      </c>
      <c r="AP1291" s="26">
        <v>0</v>
      </c>
      <c r="AQ1291" s="141">
        <f t="shared" si="167"/>
        <v>61.302555684061552</v>
      </c>
      <c r="AR1291" s="145"/>
      <c r="AS1291" s="146"/>
      <c r="AT1291" s="145"/>
      <c r="AU1291" s="146"/>
      <c r="AV1291" s="145"/>
      <c r="AW1291" s="108"/>
      <c r="AX1291" s="144"/>
      <c r="AY1291" s="145"/>
      <c r="AZ1291" s="145"/>
      <c r="BA1291" s="145"/>
      <c r="BB1291" s="145"/>
      <c r="BC1291" s="145"/>
      <c r="BD1291" s="26"/>
      <c r="BE1291" s="144"/>
      <c r="BF1291" s="144"/>
      <c r="BG1291" s="144"/>
      <c r="BH1291" s="144"/>
      <c r="BI1291" s="144"/>
      <c r="BJ1291" s="144"/>
    </row>
    <row r="1292" spans="1:62" s="37" customFormat="1" ht="14.25" customHeight="1" x14ac:dyDescent="0.2">
      <c r="A1292" s="6">
        <v>1309</v>
      </c>
      <c r="B1292" s="88" t="s">
        <v>751</v>
      </c>
      <c r="D1292" s="120" t="s">
        <v>329</v>
      </c>
      <c r="E1292" s="120" t="s">
        <v>773</v>
      </c>
      <c r="F1292" s="120">
        <v>175447.19448090691</v>
      </c>
      <c r="G1292" s="120">
        <v>197.83150326124624</v>
      </c>
      <c r="H1292" s="110">
        <f t="shared" si="160"/>
        <v>160.68405209330103</v>
      </c>
      <c r="I1292" s="120">
        <v>48.822574543779673</v>
      </c>
      <c r="J1292" s="121">
        <v>0.81222681647982942</v>
      </c>
      <c r="K1292" s="121" t="s">
        <v>560</v>
      </c>
      <c r="L1292" s="122">
        <v>0.18440000000000001</v>
      </c>
      <c r="M1292" s="123">
        <v>4.0038572248975868</v>
      </c>
      <c r="N1292" s="113">
        <f t="shared" si="161"/>
        <v>2.0019286124487934</v>
      </c>
      <c r="O1292" s="113">
        <v>1</v>
      </c>
      <c r="P1292" s="123" t="s">
        <v>780</v>
      </c>
      <c r="Q1292" s="124">
        <v>4</v>
      </c>
      <c r="R1292" s="123">
        <v>4.3511540667813504</v>
      </c>
      <c r="S1292" s="113">
        <f t="shared" si="162"/>
        <v>2.1755770333906752</v>
      </c>
      <c r="T1292" s="113">
        <v>1</v>
      </c>
      <c r="U1292" s="123" t="s">
        <v>780</v>
      </c>
      <c r="V1292" s="124">
        <v>0.15730000000000002</v>
      </c>
      <c r="W1292" s="114">
        <f t="shared" si="163"/>
        <v>1.3394095000000001E-3</v>
      </c>
      <c r="X1292" s="124">
        <v>1.7030000000000001</v>
      </c>
      <c r="Y1292" s="113">
        <f t="shared" si="164"/>
        <v>0.85150000000000003</v>
      </c>
      <c r="Z1292" s="113">
        <v>1</v>
      </c>
      <c r="AA1292" s="123" t="s">
        <v>780</v>
      </c>
      <c r="AB1292" s="121">
        <v>0.92018282125765605</v>
      </c>
      <c r="AC1292" s="120">
        <v>1090.8835744727317</v>
      </c>
      <c r="AD1292" s="120">
        <v>40.307487661509185</v>
      </c>
      <c r="AE1292" s="120">
        <v>1634.0995470898652</v>
      </c>
      <c r="AF1292" s="120">
        <v>35.97365522846053</v>
      </c>
      <c r="AG1292" s="120">
        <v>2427.0527883697532</v>
      </c>
      <c r="AH1292" s="120">
        <v>28.885230059236871</v>
      </c>
      <c r="AI1292" s="123">
        <v>44.946841687999544</v>
      </c>
      <c r="AJ1292" s="144" t="s">
        <v>771</v>
      </c>
      <c r="AK1292" s="143">
        <f t="shared" si="165"/>
        <v>2427.0527883697532</v>
      </c>
      <c r="AL1292" s="143">
        <f t="shared" si="166"/>
        <v>28.885230059236871</v>
      </c>
      <c r="AM1292" s="143">
        <v>1</v>
      </c>
      <c r="AN1292" s="143">
        <v>26321</v>
      </c>
      <c r="AO1292" s="146" t="s">
        <v>774</v>
      </c>
      <c r="AP1292" s="26">
        <v>0</v>
      </c>
      <c r="AQ1292" s="141">
        <f t="shared" si="167"/>
        <v>55.053158312000456</v>
      </c>
      <c r="AR1292" s="145"/>
      <c r="AS1292" s="146"/>
      <c r="AT1292" s="145"/>
      <c r="AU1292" s="146"/>
      <c r="AV1292" s="145"/>
      <c r="AW1292" s="108"/>
      <c r="AX1292" s="144"/>
      <c r="AY1292" s="145"/>
      <c r="AZ1292" s="145"/>
      <c r="BA1292" s="145"/>
      <c r="BB1292" s="145"/>
      <c r="BC1292" s="145"/>
      <c r="BD1292" s="26"/>
      <c r="BE1292" s="144"/>
      <c r="BF1292" s="144"/>
      <c r="BG1292" s="144"/>
      <c r="BH1292" s="144"/>
      <c r="BI1292" s="144"/>
      <c r="BJ1292" s="144"/>
    </row>
    <row r="1293" spans="1:62" s="37" customFormat="1" ht="14.25" customHeight="1" x14ac:dyDescent="0.2">
      <c r="A1293" s="6">
        <v>1310</v>
      </c>
      <c r="B1293" s="88" t="s">
        <v>751</v>
      </c>
      <c r="D1293" s="120" t="s">
        <v>330</v>
      </c>
      <c r="E1293" s="120" t="s">
        <v>773</v>
      </c>
      <c r="F1293" s="120">
        <v>439282.7459415574</v>
      </c>
      <c r="G1293" s="120">
        <v>1604.4049788476825</v>
      </c>
      <c r="H1293" s="110">
        <f t="shared" si="160"/>
        <v>1584.2313185819824</v>
      </c>
      <c r="I1293" s="120">
        <v>211.67931216172568</v>
      </c>
      <c r="J1293" s="121">
        <v>0.98742607974191821</v>
      </c>
      <c r="K1293" s="121">
        <v>4.5958538081153844</v>
      </c>
      <c r="L1293" s="122">
        <v>0.11380000000000001</v>
      </c>
      <c r="M1293" s="123">
        <v>7.171904585429882</v>
      </c>
      <c r="N1293" s="113">
        <f t="shared" si="161"/>
        <v>3.585952292714941</v>
      </c>
      <c r="O1293" s="113">
        <v>1</v>
      </c>
      <c r="P1293" s="123" t="s">
        <v>780</v>
      </c>
      <c r="Q1293" s="124">
        <v>2.0649999999999999</v>
      </c>
      <c r="R1293" s="123">
        <v>13.252603883804111</v>
      </c>
      <c r="S1293" s="113">
        <f t="shared" si="162"/>
        <v>6.6263019419020557</v>
      </c>
      <c r="T1293" s="113">
        <v>1</v>
      </c>
      <c r="U1293" s="123" t="s">
        <v>780</v>
      </c>
      <c r="V1293" s="124">
        <v>0.13159999999999999</v>
      </c>
      <c r="W1293" s="114">
        <f t="shared" si="163"/>
        <v>7.3301199999999999E-3</v>
      </c>
      <c r="X1293" s="124">
        <v>11.14</v>
      </c>
      <c r="Y1293" s="113">
        <f t="shared" si="164"/>
        <v>5.57</v>
      </c>
      <c r="Z1293" s="113">
        <v>1</v>
      </c>
      <c r="AA1293" s="123" t="s">
        <v>780</v>
      </c>
      <c r="AB1293" s="121">
        <v>0.54116946739761851</v>
      </c>
      <c r="AC1293" s="120">
        <v>694.55897056032222</v>
      </c>
      <c r="AD1293" s="120">
        <v>47.397242333918484</v>
      </c>
      <c r="AE1293" s="120">
        <v>1137.2260761706327</v>
      </c>
      <c r="AF1293" s="120">
        <v>94.964362340281923</v>
      </c>
      <c r="AG1293" s="120">
        <v>2119.9622080773279</v>
      </c>
      <c r="AH1293" s="120">
        <v>195.27878285516346</v>
      </c>
      <c r="AI1293" s="123">
        <v>32.762799634538929</v>
      </c>
      <c r="AJ1293" s="144" t="s">
        <v>771</v>
      </c>
      <c r="AK1293" s="143">
        <f t="shared" si="165"/>
        <v>2119.9622080773279</v>
      </c>
      <c r="AL1293" s="143">
        <f t="shared" si="166"/>
        <v>195.27878285516346</v>
      </c>
      <c r="AM1293" s="143">
        <v>1</v>
      </c>
      <c r="AN1293" s="143">
        <v>26321</v>
      </c>
      <c r="AO1293" s="146" t="s">
        <v>774</v>
      </c>
      <c r="AP1293" s="26">
        <v>0</v>
      </c>
      <c r="AQ1293" s="141">
        <f t="shared" si="167"/>
        <v>67.237200365461064</v>
      </c>
      <c r="AR1293" s="145"/>
      <c r="AS1293" s="146"/>
      <c r="AT1293" s="145"/>
      <c r="AU1293" s="146"/>
      <c r="AV1293" s="145"/>
      <c r="AW1293" s="108"/>
      <c r="AX1293" s="144"/>
      <c r="AY1293" s="145"/>
      <c r="AZ1293" s="145"/>
      <c r="BA1293" s="145"/>
      <c r="BB1293" s="145"/>
      <c r="BC1293" s="145"/>
      <c r="BD1293" s="26"/>
      <c r="BE1293" s="144"/>
      <c r="BF1293" s="144"/>
      <c r="BG1293" s="144"/>
      <c r="BH1293" s="144"/>
      <c r="BI1293" s="144"/>
      <c r="BJ1293" s="144"/>
    </row>
    <row r="1294" spans="1:62" s="37" customFormat="1" ht="14.25" customHeight="1" x14ac:dyDescent="0.2">
      <c r="A1294" s="6">
        <v>1311</v>
      </c>
      <c r="B1294" s="88" t="s">
        <v>751</v>
      </c>
      <c r="D1294" s="120" t="s">
        <v>331</v>
      </c>
      <c r="E1294" s="120" t="s">
        <v>773</v>
      </c>
      <c r="F1294" s="120">
        <v>232747.74419637604</v>
      </c>
      <c r="G1294" s="120">
        <v>133.22813646632562</v>
      </c>
      <c r="H1294" s="110">
        <f t="shared" si="160"/>
        <v>194.99656327654506</v>
      </c>
      <c r="I1294" s="120">
        <v>82.476381606811458</v>
      </c>
      <c r="J1294" s="121">
        <v>1.463628993458389</v>
      </c>
      <c r="K1294" s="121">
        <v>1.8301116551458609</v>
      </c>
      <c r="L1294" s="122">
        <v>0.47070000000000006</v>
      </c>
      <c r="M1294" s="123">
        <v>2.6503588716685278</v>
      </c>
      <c r="N1294" s="113">
        <f t="shared" si="161"/>
        <v>1.3251794358342639</v>
      </c>
      <c r="O1294" s="113">
        <v>1</v>
      </c>
      <c r="P1294" s="123" t="s">
        <v>780</v>
      </c>
      <c r="Q1294" s="124">
        <v>10.62</v>
      </c>
      <c r="R1294" s="123">
        <v>3.0682778977868388</v>
      </c>
      <c r="S1294" s="113">
        <f t="shared" si="162"/>
        <v>1.5341389488934194</v>
      </c>
      <c r="T1294" s="113">
        <v>1</v>
      </c>
      <c r="U1294" s="123" t="s">
        <v>780</v>
      </c>
      <c r="V1294" s="124">
        <v>0.16360000000000002</v>
      </c>
      <c r="W1294" s="114">
        <f t="shared" si="163"/>
        <v>1.2646280000000001E-3</v>
      </c>
      <c r="X1294" s="124">
        <v>1.546</v>
      </c>
      <c r="Y1294" s="113">
        <f t="shared" si="164"/>
        <v>0.77300000000000002</v>
      </c>
      <c r="Z1294" s="113">
        <v>1</v>
      </c>
      <c r="AA1294" s="123" t="s">
        <v>780</v>
      </c>
      <c r="AB1294" s="121">
        <v>0.86379361973054736</v>
      </c>
      <c r="AC1294" s="120">
        <v>2486.4482655703164</v>
      </c>
      <c r="AD1294" s="120">
        <v>54.911760947989933</v>
      </c>
      <c r="AE1294" s="120">
        <v>2490.3141562915407</v>
      </c>
      <c r="AF1294" s="120">
        <v>28.880105593518238</v>
      </c>
      <c r="AG1294" s="120">
        <v>2493.4689545630395</v>
      </c>
      <c r="AH1294" s="120">
        <v>26.039624390790422</v>
      </c>
      <c r="AI1294" s="123">
        <v>99.718436879678194</v>
      </c>
      <c r="AJ1294" s="144" t="s">
        <v>771</v>
      </c>
      <c r="AK1294" s="143">
        <f t="shared" si="165"/>
        <v>2493.4689545630395</v>
      </c>
      <c r="AL1294" s="143">
        <f t="shared" si="166"/>
        <v>26.039624390790422</v>
      </c>
      <c r="AM1294" s="143">
        <v>1</v>
      </c>
      <c r="AN1294" s="143">
        <v>26321</v>
      </c>
      <c r="AO1294" s="146" t="s">
        <v>774</v>
      </c>
      <c r="AP1294" s="26">
        <v>0</v>
      </c>
      <c r="AQ1294" s="141">
        <f t="shared" si="167"/>
        <v>0.28156312032180608</v>
      </c>
      <c r="AR1294" s="145"/>
      <c r="AS1294" s="146"/>
      <c r="AT1294" s="145"/>
      <c r="AU1294" s="146"/>
      <c r="AV1294" s="145"/>
      <c r="AW1294" s="108"/>
      <c r="AX1294" s="144"/>
      <c r="AY1294" s="145"/>
      <c r="AZ1294" s="145"/>
      <c r="BA1294" s="145"/>
      <c r="BB1294" s="145"/>
      <c r="BC1294" s="145"/>
      <c r="BD1294" s="26"/>
      <c r="BE1294" s="144"/>
      <c r="BF1294" s="144"/>
      <c r="BG1294" s="144"/>
      <c r="BH1294" s="144"/>
      <c r="BI1294" s="144"/>
      <c r="BJ1294" s="144"/>
    </row>
    <row r="1295" spans="1:62" s="37" customFormat="1" ht="14.25" customHeight="1" x14ac:dyDescent="0.2">
      <c r="A1295" s="6">
        <v>1312</v>
      </c>
      <c r="B1295" s="88" t="s">
        <v>751</v>
      </c>
      <c r="D1295" s="120" t="s">
        <v>332</v>
      </c>
      <c r="E1295" s="120" t="s">
        <v>773</v>
      </c>
      <c r="F1295" s="120">
        <v>298442.50334645575</v>
      </c>
      <c r="G1295" s="120">
        <v>232.55433407914606</v>
      </c>
      <c r="H1295" s="110">
        <f t="shared" si="160"/>
        <v>150.16888246907604</v>
      </c>
      <c r="I1295" s="120">
        <v>86.176825884032453</v>
      </c>
      <c r="J1295" s="121">
        <v>0.64573676110447598</v>
      </c>
      <c r="K1295" s="121">
        <v>1.6721106545244904</v>
      </c>
      <c r="L1295" s="122">
        <v>0.3085</v>
      </c>
      <c r="M1295" s="123">
        <v>3.6568450821935601</v>
      </c>
      <c r="N1295" s="113">
        <f t="shared" si="161"/>
        <v>1.82842254109678</v>
      </c>
      <c r="O1295" s="113">
        <v>1</v>
      </c>
      <c r="P1295" s="123" t="s">
        <v>780</v>
      </c>
      <c r="Q1295" s="124">
        <v>6.3280000000000003</v>
      </c>
      <c r="R1295" s="123">
        <v>9.4117787874557646</v>
      </c>
      <c r="S1295" s="113">
        <f t="shared" si="162"/>
        <v>4.7058893937278823</v>
      </c>
      <c r="T1295" s="113">
        <v>1</v>
      </c>
      <c r="U1295" s="123" t="s">
        <v>780</v>
      </c>
      <c r="V1295" s="124">
        <v>0.14880000000000002</v>
      </c>
      <c r="W1295" s="114">
        <f t="shared" si="163"/>
        <v>6.4519680000000015E-3</v>
      </c>
      <c r="X1295" s="124">
        <v>8.6720000000000006</v>
      </c>
      <c r="Y1295" s="113">
        <f t="shared" si="164"/>
        <v>4.3360000000000003</v>
      </c>
      <c r="Z1295" s="113">
        <v>1</v>
      </c>
      <c r="AA1295" s="123" t="s">
        <v>780</v>
      </c>
      <c r="AB1295" s="121">
        <v>0.38853920866345554</v>
      </c>
      <c r="AC1295" s="120">
        <v>1733.4560855748487</v>
      </c>
      <c r="AD1295" s="120">
        <v>55.823199089938498</v>
      </c>
      <c r="AE1295" s="120">
        <v>2022.347814556198</v>
      </c>
      <c r="AF1295" s="120">
        <v>86.071650533907814</v>
      </c>
      <c r="AG1295" s="120">
        <v>2331.6762727523947</v>
      </c>
      <c r="AH1295" s="120">
        <v>148.51521108258129</v>
      </c>
      <c r="AI1295" s="123">
        <v>74.34377172473495</v>
      </c>
      <c r="AJ1295" s="144" t="s">
        <v>771</v>
      </c>
      <c r="AK1295" s="143">
        <f t="shared" si="165"/>
        <v>2331.6762727523947</v>
      </c>
      <c r="AL1295" s="143">
        <f t="shared" si="166"/>
        <v>148.51521108258129</v>
      </c>
      <c r="AM1295" s="143">
        <v>1</v>
      </c>
      <c r="AN1295" s="143">
        <v>26321</v>
      </c>
      <c r="AO1295" s="146" t="s">
        <v>774</v>
      </c>
      <c r="AP1295" s="26">
        <v>0</v>
      </c>
      <c r="AQ1295" s="141">
        <f t="shared" si="167"/>
        <v>25.65622827526505</v>
      </c>
      <c r="AR1295" s="145"/>
      <c r="AS1295" s="146"/>
      <c r="AT1295" s="145"/>
      <c r="AU1295" s="146"/>
      <c r="AV1295" s="145"/>
      <c r="AW1295" s="108"/>
      <c r="AX1295" s="144"/>
      <c r="AY1295" s="145"/>
      <c r="AZ1295" s="145"/>
      <c r="BA1295" s="145"/>
      <c r="BB1295" s="145"/>
      <c r="BC1295" s="145"/>
      <c r="BD1295" s="26"/>
      <c r="BE1295" s="144"/>
      <c r="BF1295" s="144"/>
      <c r="BG1295" s="144"/>
      <c r="BH1295" s="144"/>
      <c r="BI1295" s="144"/>
      <c r="BJ1295" s="144"/>
    </row>
    <row r="1296" spans="1:62" s="37" customFormat="1" ht="14.25" customHeight="1" x14ac:dyDescent="0.2">
      <c r="A1296" s="6">
        <v>1313</v>
      </c>
      <c r="B1296" s="88" t="s">
        <v>751</v>
      </c>
      <c r="D1296" s="120" t="s">
        <v>333</v>
      </c>
      <c r="E1296" s="120" t="s">
        <v>773</v>
      </c>
      <c r="F1296" s="120">
        <v>159220.61932974798</v>
      </c>
      <c r="G1296" s="120">
        <v>64.903141508856521</v>
      </c>
      <c r="H1296" s="110">
        <f t="shared" si="160"/>
        <v>49.615583026419515</v>
      </c>
      <c r="I1296" s="120">
        <v>47.946376331598465</v>
      </c>
      <c r="J1296" s="121">
        <v>0.76445580095147003</v>
      </c>
      <c r="K1296" s="121">
        <v>1.5634551705695414</v>
      </c>
      <c r="L1296" s="122">
        <v>0.59489999999999998</v>
      </c>
      <c r="M1296" s="123">
        <v>3.1630368155228634</v>
      </c>
      <c r="N1296" s="113">
        <f t="shared" si="161"/>
        <v>1.5815184077614317</v>
      </c>
      <c r="O1296" s="113">
        <v>1</v>
      </c>
      <c r="P1296" s="123" t="s">
        <v>780</v>
      </c>
      <c r="Q1296" s="124">
        <v>18.23</v>
      </c>
      <c r="R1296" s="123">
        <v>4.8103400209543103</v>
      </c>
      <c r="S1296" s="113">
        <f t="shared" si="162"/>
        <v>2.4051700104771552</v>
      </c>
      <c r="T1296" s="113">
        <v>1</v>
      </c>
      <c r="U1296" s="123" t="s">
        <v>780</v>
      </c>
      <c r="V1296" s="124">
        <v>0.2223</v>
      </c>
      <c r="W1296" s="114">
        <f t="shared" si="163"/>
        <v>4.0280760000000002E-3</v>
      </c>
      <c r="X1296" s="124">
        <v>3.6240000000000001</v>
      </c>
      <c r="Y1296" s="113">
        <f t="shared" si="164"/>
        <v>1.8120000000000001</v>
      </c>
      <c r="Z1296" s="113">
        <v>1</v>
      </c>
      <c r="AA1296" s="123" t="s">
        <v>780</v>
      </c>
      <c r="AB1296" s="121">
        <v>0.65754952908616993</v>
      </c>
      <c r="AC1296" s="120">
        <v>3009.0798489980243</v>
      </c>
      <c r="AD1296" s="120">
        <v>76.504568895393277</v>
      </c>
      <c r="AE1296" s="120">
        <v>3001.9565981924552</v>
      </c>
      <c r="AF1296" s="120">
        <v>47.392432936923797</v>
      </c>
      <c r="AG1296" s="120">
        <v>2997.1897219880525</v>
      </c>
      <c r="AH1296" s="120">
        <v>58.271524004588493</v>
      </c>
      <c r="AI1296" s="123">
        <v>100.39670918803516</v>
      </c>
      <c r="AJ1296" s="144" t="s">
        <v>771</v>
      </c>
      <c r="AK1296" s="143">
        <f t="shared" si="165"/>
        <v>2997.1897219880525</v>
      </c>
      <c r="AL1296" s="143">
        <f t="shared" si="166"/>
        <v>58.271524004588493</v>
      </c>
      <c r="AM1296" s="143">
        <v>1</v>
      </c>
      <c r="AN1296" s="143">
        <v>26321</v>
      </c>
      <c r="AO1296" s="146" t="s">
        <v>774</v>
      </c>
      <c r="AP1296" s="26">
        <v>0</v>
      </c>
      <c r="AQ1296" s="141">
        <f t="shared" si="167"/>
        <v>-0.39670918803516031</v>
      </c>
      <c r="AR1296" s="145"/>
      <c r="AS1296" s="146"/>
      <c r="AT1296" s="145"/>
      <c r="AU1296" s="146"/>
      <c r="AV1296" s="145"/>
      <c r="AW1296" s="108"/>
      <c r="AX1296" s="144"/>
      <c r="AY1296" s="145"/>
      <c r="AZ1296" s="145"/>
      <c r="BA1296" s="145"/>
      <c r="BB1296" s="145"/>
      <c r="BC1296" s="145"/>
      <c r="BD1296" s="26"/>
      <c r="BE1296" s="144"/>
      <c r="BF1296" s="144"/>
      <c r="BG1296" s="144"/>
      <c r="BH1296" s="144"/>
      <c r="BI1296" s="144"/>
      <c r="BJ1296" s="144"/>
    </row>
    <row r="1297" spans="1:62" s="37" customFormat="1" ht="14.25" customHeight="1" x14ac:dyDescent="0.2">
      <c r="A1297" s="6">
        <v>1314</v>
      </c>
      <c r="B1297" s="88" t="s">
        <v>751</v>
      </c>
      <c r="D1297" s="120" t="s">
        <v>334</v>
      </c>
      <c r="E1297" s="120" t="s">
        <v>773</v>
      </c>
      <c r="F1297" s="120">
        <v>254542.50311996107</v>
      </c>
      <c r="G1297" s="120">
        <v>139.69175224289503</v>
      </c>
      <c r="H1297" s="110">
        <f t="shared" si="160"/>
        <v>149.30399321009665</v>
      </c>
      <c r="I1297" s="120">
        <v>81.138880196452973</v>
      </c>
      <c r="J1297" s="121">
        <v>1.0688103686357082</v>
      </c>
      <c r="K1297" s="121" t="s">
        <v>560</v>
      </c>
      <c r="L1297" s="122">
        <v>0.46760000000000002</v>
      </c>
      <c r="M1297" s="123">
        <v>4.5562138451725174</v>
      </c>
      <c r="N1297" s="113">
        <f t="shared" si="161"/>
        <v>2.2781069225862587</v>
      </c>
      <c r="O1297" s="113">
        <v>1</v>
      </c>
      <c r="P1297" s="123" t="s">
        <v>780</v>
      </c>
      <c r="Q1297" s="124">
        <v>10.59</v>
      </c>
      <c r="R1297" s="123">
        <v>4.6482201474606182</v>
      </c>
      <c r="S1297" s="113">
        <f t="shared" si="162"/>
        <v>2.3241100737303091</v>
      </c>
      <c r="T1297" s="113">
        <v>1</v>
      </c>
      <c r="U1297" s="123" t="s">
        <v>780</v>
      </c>
      <c r="V1297" s="124">
        <v>0.16420000000000001</v>
      </c>
      <c r="W1297" s="114">
        <f t="shared" si="163"/>
        <v>7.5556630000000015E-4</v>
      </c>
      <c r="X1297" s="124">
        <v>0.92030000000000012</v>
      </c>
      <c r="Y1297" s="113">
        <f t="shared" si="164"/>
        <v>0.46015000000000006</v>
      </c>
      <c r="Z1297" s="113">
        <v>1</v>
      </c>
      <c r="AA1297" s="123" t="s">
        <v>780</v>
      </c>
      <c r="AB1297" s="121">
        <v>0.98020612204902446</v>
      </c>
      <c r="AC1297" s="120">
        <v>2473.084967034461</v>
      </c>
      <c r="AD1297" s="120">
        <v>94.26900898902295</v>
      </c>
      <c r="AE1297" s="120">
        <v>2487.6004534624499</v>
      </c>
      <c r="AF1297" s="120">
        <v>44.06660648899242</v>
      </c>
      <c r="AG1297" s="120">
        <v>2499.4754916493112</v>
      </c>
      <c r="AH1297" s="120">
        <v>15.491359640737</v>
      </c>
      <c r="AI1297" s="123">
        <v>98.944157496121875</v>
      </c>
      <c r="AJ1297" s="144" t="s">
        <v>771</v>
      </c>
      <c r="AK1297" s="143">
        <f t="shared" si="165"/>
        <v>2499.4754916493112</v>
      </c>
      <c r="AL1297" s="143">
        <f t="shared" si="166"/>
        <v>15.491359640737</v>
      </c>
      <c r="AM1297" s="143">
        <v>1</v>
      </c>
      <c r="AN1297" s="143">
        <v>26321</v>
      </c>
      <c r="AO1297" s="146" t="s">
        <v>774</v>
      </c>
      <c r="AP1297" s="26">
        <v>0</v>
      </c>
      <c r="AQ1297" s="141">
        <f t="shared" si="167"/>
        <v>1.0558425038781252</v>
      </c>
      <c r="AR1297" s="145"/>
      <c r="AS1297" s="146"/>
      <c r="AT1297" s="145"/>
      <c r="AU1297" s="146"/>
      <c r="AV1297" s="145"/>
      <c r="AW1297" s="108"/>
      <c r="AX1297" s="144"/>
      <c r="AY1297" s="145"/>
      <c r="AZ1297" s="145"/>
      <c r="BA1297" s="145"/>
      <c r="BB1297" s="145"/>
      <c r="BC1297" s="145"/>
      <c r="BD1297" s="26"/>
      <c r="BE1297" s="144"/>
      <c r="BF1297" s="144"/>
      <c r="BG1297" s="144"/>
      <c r="BH1297" s="144"/>
      <c r="BI1297" s="144"/>
      <c r="BJ1297" s="144"/>
    </row>
    <row r="1298" spans="1:62" s="37" customFormat="1" ht="14.25" customHeight="1" x14ac:dyDescent="0.2">
      <c r="A1298" s="6">
        <v>1315</v>
      </c>
      <c r="B1298" s="88" t="s">
        <v>751</v>
      </c>
      <c r="D1298" s="120" t="s">
        <v>335</v>
      </c>
      <c r="E1298" s="120" t="s">
        <v>773</v>
      </c>
      <c r="F1298" s="120">
        <v>271341.00453764683</v>
      </c>
      <c r="G1298" s="120">
        <v>659.31468122950184</v>
      </c>
      <c r="H1298" s="110">
        <f t="shared" si="160"/>
        <v>1221.4305544670378</v>
      </c>
      <c r="I1298" s="120">
        <v>61.24421751936071</v>
      </c>
      <c r="J1298" s="121">
        <v>1.8525759993532864</v>
      </c>
      <c r="K1298" s="121" t="s">
        <v>560</v>
      </c>
      <c r="L1298" s="122">
        <v>6.9320000000000007E-2</v>
      </c>
      <c r="M1298" s="123">
        <v>3.2751581466792068</v>
      </c>
      <c r="N1298" s="113">
        <f t="shared" si="161"/>
        <v>1.6375790733396034</v>
      </c>
      <c r="O1298" s="113">
        <v>1</v>
      </c>
      <c r="P1298" s="123" t="s">
        <v>780</v>
      </c>
      <c r="Q1298" s="124">
        <v>1.3140000000000001</v>
      </c>
      <c r="R1298" s="123">
        <v>5.018073114956616</v>
      </c>
      <c r="S1298" s="113">
        <f t="shared" si="162"/>
        <v>2.509036557478308</v>
      </c>
      <c r="T1298" s="113">
        <v>1</v>
      </c>
      <c r="U1298" s="123" t="s">
        <v>780</v>
      </c>
      <c r="V1298" s="124">
        <v>0.13750000000000001</v>
      </c>
      <c r="W1298" s="114">
        <f t="shared" si="163"/>
        <v>2.6138749999999999E-3</v>
      </c>
      <c r="X1298" s="124">
        <v>3.802</v>
      </c>
      <c r="Y1298" s="113">
        <f t="shared" si="164"/>
        <v>1.901</v>
      </c>
      <c r="Z1298" s="113">
        <v>1</v>
      </c>
      <c r="AA1298" s="123" t="s">
        <v>780</v>
      </c>
      <c r="AB1298" s="121">
        <v>0.65267246444007265</v>
      </c>
      <c r="AC1298" s="120">
        <v>432.03678089950756</v>
      </c>
      <c r="AD1298" s="120">
        <v>13.70069361397924</v>
      </c>
      <c r="AE1298" s="120">
        <v>851.78207221468267</v>
      </c>
      <c r="AF1298" s="120">
        <v>29.351325126807978</v>
      </c>
      <c r="AG1298" s="120">
        <v>2195.4642219761777</v>
      </c>
      <c r="AH1298" s="120">
        <v>66.065496912036082</v>
      </c>
      <c r="AI1298" s="123">
        <v>19.678607220054051</v>
      </c>
      <c r="AJ1298" s="144" t="s">
        <v>771</v>
      </c>
      <c r="AK1298" s="143">
        <f t="shared" si="165"/>
        <v>2195.4642219761777</v>
      </c>
      <c r="AL1298" s="143">
        <f t="shared" si="166"/>
        <v>66.065496912036082</v>
      </c>
      <c r="AM1298" s="143">
        <v>1</v>
      </c>
      <c r="AN1298" s="143">
        <v>26321</v>
      </c>
      <c r="AO1298" s="146" t="s">
        <v>774</v>
      </c>
      <c r="AP1298" s="26">
        <v>0</v>
      </c>
      <c r="AQ1298" s="141">
        <f t="shared" si="167"/>
        <v>80.321392779945953</v>
      </c>
      <c r="AR1298" s="145"/>
      <c r="AS1298" s="146"/>
      <c r="AT1298" s="145"/>
      <c r="AU1298" s="146"/>
      <c r="AV1298" s="145"/>
      <c r="AW1298" s="108"/>
      <c r="AX1298" s="144"/>
      <c r="AY1298" s="145"/>
      <c r="AZ1298" s="145"/>
      <c r="BA1298" s="145"/>
      <c r="BB1298" s="145"/>
      <c r="BC1298" s="145"/>
      <c r="BD1298" s="26"/>
      <c r="BE1298" s="144"/>
      <c r="BF1298" s="144"/>
      <c r="BG1298" s="144"/>
      <c r="BH1298" s="144"/>
      <c r="BI1298" s="144"/>
      <c r="BJ1298" s="144"/>
    </row>
    <row r="1299" spans="1:62" x14ac:dyDescent="0.2">
      <c r="A1299" s="6">
        <v>1317</v>
      </c>
      <c r="B1299" s="88" t="s">
        <v>751</v>
      </c>
      <c r="D1299" s="120" t="s">
        <v>472</v>
      </c>
      <c r="E1299" s="120" t="s">
        <v>773</v>
      </c>
      <c r="F1299" s="120">
        <v>582450.63000093808</v>
      </c>
      <c r="G1299" s="120">
        <v>270.0691108404049</v>
      </c>
      <c r="H1299" s="110">
        <f t="shared" si="160"/>
        <v>136.42330066016899</v>
      </c>
      <c r="I1299" s="120">
        <v>146.92123371466616</v>
      </c>
      <c r="J1299" s="121">
        <v>0.50514218466393668</v>
      </c>
      <c r="K1299" s="121">
        <v>0.25643021429806723</v>
      </c>
      <c r="L1299" s="122">
        <v>0.47640000000000005</v>
      </c>
      <c r="M1299" s="123">
        <v>3.6739039954185415</v>
      </c>
      <c r="N1299" s="113">
        <f t="shared" si="161"/>
        <v>1.8369519977092708</v>
      </c>
      <c r="O1299" s="113">
        <v>1</v>
      </c>
      <c r="P1299" s="123" t="s">
        <v>780</v>
      </c>
      <c r="Q1299" s="124">
        <v>11.04</v>
      </c>
      <c r="R1299" s="123">
        <v>4.0263385964603984</v>
      </c>
      <c r="S1299" s="113">
        <f t="shared" si="162"/>
        <v>2.0131692982301992</v>
      </c>
      <c r="T1299" s="113">
        <v>1</v>
      </c>
      <c r="U1299" s="123" t="s">
        <v>780</v>
      </c>
      <c r="V1299" s="124">
        <v>0.16800000000000001</v>
      </c>
      <c r="W1299" s="114">
        <f t="shared" si="163"/>
        <v>1.3834799999999999E-3</v>
      </c>
      <c r="X1299" s="124">
        <v>1.647</v>
      </c>
      <c r="Y1299" s="113">
        <f t="shared" si="164"/>
        <v>0.82350000000000001</v>
      </c>
      <c r="Z1299" s="113">
        <v>1</v>
      </c>
      <c r="AA1299" s="123" t="s">
        <v>780</v>
      </c>
      <c r="AB1299" s="121">
        <v>0.91246771909553603</v>
      </c>
      <c r="AC1299" s="120">
        <v>2511.3611745670555</v>
      </c>
      <c r="AD1299" s="120">
        <v>76.872609077405741</v>
      </c>
      <c r="AE1299" s="120">
        <v>2526.2319063960344</v>
      </c>
      <c r="AF1299" s="120">
        <v>38.195729573938024</v>
      </c>
      <c r="AG1299" s="120">
        <v>2538.1992934805517</v>
      </c>
      <c r="AH1299" s="120">
        <v>27.62535865405231</v>
      </c>
      <c r="AI1299" s="123">
        <v>98.942631534788035</v>
      </c>
      <c r="AJ1299" s="144" t="s">
        <v>771</v>
      </c>
      <c r="AK1299" s="143">
        <f t="shared" si="165"/>
        <v>2538.1992934805517</v>
      </c>
      <c r="AL1299" s="143">
        <f t="shared" si="166"/>
        <v>27.62535865405231</v>
      </c>
      <c r="AM1299" s="143">
        <v>1</v>
      </c>
      <c r="AN1299" s="143">
        <v>26321</v>
      </c>
      <c r="AO1299" s="146" t="s">
        <v>774</v>
      </c>
      <c r="AP1299" s="26">
        <v>0</v>
      </c>
      <c r="AQ1299" s="141">
        <f t="shared" si="167"/>
        <v>1.0573684652119653</v>
      </c>
      <c r="AR1299" s="145"/>
      <c r="AS1299" s="146"/>
      <c r="AT1299" s="145"/>
      <c r="AU1299" s="146"/>
      <c r="AV1299" s="145"/>
      <c r="AW1299" s="108"/>
      <c r="AX1299" s="144"/>
      <c r="AY1299" s="145"/>
      <c r="AZ1299" s="145"/>
      <c r="BA1299" s="145"/>
      <c r="BB1299" s="145"/>
      <c r="BC1299" s="145"/>
    </row>
    <row r="1300" spans="1:62" x14ac:dyDescent="0.2">
      <c r="A1300" s="6">
        <v>1318</v>
      </c>
      <c r="B1300" s="88" t="s">
        <v>751</v>
      </c>
      <c r="D1300" s="120" t="s">
        <v>473</v>
      </c>
      <c r="E1300" s="120" t="s">
        <v>773</v>
      </c>
      <c r="F1300" s="120">
        <v>342085.52492345183</v>
      </c>
      <c r="G1300" s="120">
        <v>251.48512611235134</v>
      </c>
      <c r="H1300" s="110">
        <f t="shared" si="160"/>
        <v>90.483141710392971</v>
      </c>
      <c r="I1300" s="120">
        <v>133.82173282581374</v>
      </c>
      <c r="J1300" s="121">
        <v>0.35979520184414204</v>
      </c>
      <c r="K1300" s="121">
        <v>3.1727946271420735</v>
      </c>
      <c r="L1300" s="122">
        <v>0.43960000000000005</v>
      </c>
      <c r="M1300" s="123">
        <v>2.5831365159010731</v>
      </c>
      <c r="N1300" s="113">
        <f t="shared" si="161"/>
        <v>1.2915682579505365</v>
      </c>
      <c r="O1300" s="113">
        <v>1</v>
      </c>
      <c r="P1300" s="123" t="s">
        <v>780</v>
      </c>
      <c r="Q1300" s="124">
        <v>15.1</v>
      </c>
      <c r="R1300" s="123">
        <v>3.0080726068712553</v>
      </c>
      <c r="S1300" s="113">
        <f t="shared" si="162"/>
        <v>1.5040363034356277</v>
      </c>
      <c r="T1300" s="113">
        <v>1</v>
      </c>
      <c r="U1300" s="123" t="s">
        <v>780</v>
      </c>
      <c r="V1300" s="124">
        <v>0.24910000000000002</v>
      </c>
      <c r="W1300" s="114">
        <f t="shared" si="163"/>
        <v>1.9193155000000002E-3</v>
      </c>
      <c r="X1300" s="124">
        <v>1.5409999999999999</v>
      </c>
      <c r="Y1300" s="113">
        <f t="shared" si="164"/>
        <v>0.77049999999999996</v>
      </c>
      <c r="Z1300" s="113">
        <v>1</v>
      </c>
      <c r="AA1300" s="123" t="s">
        <v>780</v>
      </c>
      <c r="AB1300" s="121">
        <v>0.85873476258534698</v>
      </c>
      <c r="AC1300" s="120">
        <v>2348.6866632851393</v>
      </c>
      <c r="AD1300" s="120">
        <v>51.047542042364967</v>
      </c>
      <c r="AE1300" s="120">
        <v>2821.2548401654262</v>
      </c>
      <c r="AF1300" s="120">
        <v>29.057607178272974</v>
      </c>
      <c r="AG1300" s="120">
        <v>3178.8303362110241</v>
      </c>
      <c r="AH1300" s="120">
        <v>24.414321904060195</v>
      </c>
      <c r="AI1300" s="123">
        <v>73.885247555697902</v>
      </c>
      <c r="AJ1300" s="144" t="s">
        <v>771</v>
      </c>
      <c r="AK1300" s="143">
        <f t="shared" si="165"/>
        <v>3178.8303362110241</v>
      </c>
      <c r="AL1300" s="143">
        <f t="shared" si="166"/>
        <v>24.414321904060195</v>
      </c>
      <c r="AM1300" s="143">
        <v>1</v>
      </c>
      <c r="AN1300" s="143">
        <v>26321</v>
      </c>
      <c r="AO1300" s="146" t="s">
        <v>774</v>
      </c>
      <c r="AP1300" s="26">
        <v>0</v>
      </c>
      <c r="AQ1300" s="141">
        <f t="shared" si="167"/>
        <v>26.114752444302098</v>
      </c>
      <c r="AR1300" s="145"/>
      <c r="AS1300" s="146"/>
      <c r="AT1300" s="145"/>
      <c r="AU1300" s="146"/>
      <c r="AV1300" s="145"/>
      <c r="AW1300" s="108"/>
      <c r="AX1300" s="144"/>
      <c r="AY1300" s="145"/>
      <c r="AZ1300" s="145"/>
      <c r="BA1300" s="145"/>
      <c r="BB1300" s="145"/>
      <c r="BC1300" s="145"/>
    </row>
    <row r="1301" spans="1:62" x14ac:dyDescent="0.2">
      <c r="A1301" s="6">
        <v>1319</v>
      </c>
      <c r="B1301" s="88" t="s">
        <v>751</v>
      </c>
      <c r="D1301" s="120" t="s">
        <v>474</v>
      </c>
      <c r="E1301" s="120" t="s">
        <v>773</v>
      </c>
      <c r="F1301" s="120">
        <v>232576.41116811187</v>
      </c>
      <c r="G1301" s="120">
        <v>136.72024968492008</v>
      </c>
      <c r="H1301" s="110">
        <f t="shared" si="160"/>
        <v>74.386100533275354</v>
      </c>
      <c r="I1301" s="120">
        <v>86.840772945635862</v>
      </c>
      <c r="J1301" s="121">
        <v>0.54407522444336176</v>
      </c>
      <c r="K1301" s="121" t="s">
        <v>560</v>
      </c>
      <c r="L1301" s="122">
        <v>0.53930000000000011</v>
      </c>
      <c r="M1301" s="123">
        <v>2.188830640183991</v>
      </c>
      <c r="N1301" s="113">
        <f t="shared" si="161"/>
        <v>1.0944153200919955</v>
      </c>
      <c r="O1301" s="113">
        <v>1</v>
      </c>
      <c r="P1301" s="123" t="s">
        <v>780</v>
      </c>
      <c r="Q1301" s="124">
        <v>14.61</v>
      </c>
      <c r="R1301" s="123">
        <v>2.4280520269516521</v>
      </c>
      <c r="S1301" s="113">
        <f t="shared" si="162"/>
        <v>1.2140260134758261</v>
      </c>
      <c r="T1301" s="113">
        <v>1</v>
      </c>
      <c r="U1301" s="123" t="s">
        <v>780</v>
      </c>
      <c r="V1301" s="124">
        <v>0.19640000000000002</v>
      </c>
      <c r="W1301" s="114">
        <f t="shared" si="163"/>
        <v>1.0320819999999999E-3</v>
      </c>
      <c r="X1301" s="124">
        <v>1.0509999999999999</v>
      </c>
      <c r="Y1301" s="113">
        <f t="shared" si="164"/>
        <v>0.52549999999999997</v>
      </c>
      <c r="Z1301" s="113">
        <v>1</v>
      </c>
      <c r="AA1301" s="123" t="s">
        <v>780</v>
      </c>
      <c r="AB1301" s="121">
        <v>0.90147600458627875</v>
      </c>
      <c r="AC1301" s="120">
        <v>2780.6258482951139</v>
      </c>
      <c r="AD1301" s="120">
        <v>49.627418373322143</v>
      </c>
      <c r="AE1301" s="120">
        <v>2789.9188880698216</v>
      </c>
      <c r="AF1301" s="120">
        <v>23.340462043211119</v>
      </c>
      <c r="AG1301" s="120">
        <v>2796.6451729331411</v>
      </c>
      <c r="AH1301" s="120">
        <v>17.1979884484834</v>
      </c>
      <c r="AI1301" s="123">
        <v>99.427194955117386</v>
      </c>
      <c r="AJ1301" s="144" t="s">
        <v>771</v>
      </c>
      <c r="AK1301" s="143">
        <f t="shared" si="165"/>
        <v>2796.6451729331411</v>
      </c>
      <c r="AL1301" s="143">
        <f t="shared" si="166"/>
        <v>17.1979884484834</v>
      </c>
      <c r="AM1301" s="143">
        <v>1</v>
      </c>
      <c r="AN1301" s="143">
        <v>26321</v>
      </c>
      <c r="AO1301" s="146" t="s">
        <v>774</v>
      </c>
      <c r="AP1301" s="26">
        <v>0</v>
      </c>
      <c r="AQ1301" s="141">
        <f t="shared" si="167"/>
        <v>0.57280504488261386</v>
      </c>
      <c r="AR1301" s="145"/>
      <c r="AS1301" s="146"/>
      <c r="AT1301" s="145"/>
      <c r="AU1301" s="146"/>
      <c r="AV1301" s="145"/>
      <c r="AW1301" s="108"/>
      <c r="AX1301" s="144"/>
      <c r="AY1301" s="145"/>
      <c r="AZ1301" s="145"/>
      <c r="BA1301" s="145"/>
      <c r="BB1301" s="145"/>
      <c r="BC1301" s="145"/>
    </row>
    <row r="1302" spans="1:62" x14ac:dyDescent="0.2">
      <c r="A1302" s="6">
        <v>1320</v>
      </c>
      <c r="B1302" s="88" t="s">
        <v>751</v>
      </c>
      <c r="D1302" s="120" t="s">
        <v>475</v>
      </c>
      <c r="E1302" s="120" t="s">
        <v>773</v>
      </c>
      <c r="F1302" s="120">
        <v>309871.99157439539</v>
      </c>
      <c r="G1302" s="120">
        <v>195.05601527366326</v>
      </c>
      <c r="H1302" s="110">
        <f t="shared" si="160"/>
        <v>116.95508347350608</v>
      </c>
      <c r="I1302" s="120">
        <v>101.60729552596524</v>
      </c>
      <c r="J1302" s="121">
        <v>0.59959741979460768</v>
      </c>
      <c r="K1302" s="121">
        <v>0.72253864566881509</v>
      </c>
      <c r="L1302" s="122">
        <v>0.45280000000000004</v>
      </c>
      <c r="M1302" s="123">
        <v>2.3831983512469943</v>
      </c>
      <c r="N1302" s="113">
        <f t="shared" si="161"/>
        <v>1.1915991756234972</v>
      </c>
      <c r="O1302" s="113">
        <v>1</v>
      </c>
      <c r="P1302" s="123" t="s">
        <v>780</v>
      </c>
      <c r="Q1302" s="124">
        <v>9.7799999999999994</v>
      </c>
      <c r="R1302" s="123">
        <v>2.6156446726285902</v>
      </c>
      <c r="S1302" s="113">
        <f t="shared" si="162"/>
        <v>1.3078223363142951</v>
      </c>
      <c r="T1302" s="113">
        <v>1</v>
      </c>
      <c r="U1302" s="123" t="s">
        <v>780</v>
      </c>
      <c r="V1302" s="124">
        <v>0.15660000000000002</v>
      </c>
      <c r="W1302" s="114">
        <f t="shared" si="163"/>
        <v>8.4407400000000021E-4</v>
      </c>
      <c r="X1302" s="124">
        <v>1.0780000000000001</v>
      </c>
      <c r="Y1302" s="113">
        <f t="shared" si="164"/>
        <v>0.53900000000000003</v>
      </c>
      <c r="Z1302" s="113">
        <v>1</v>
      </c>
      <c r="AA1302" s="123" t="s">
        <v>780</v>
      </c>
      <c r="AB1302" s="121">
        <v>0.91113230179388272</v>
      </c>
      <c r="AC1302" s="120">
        <v>2407.8912825655184</v>
      </c>
      <c r="AD1302" s="120">
        <v>48.064802127658368</v>
      </c>
      <c r="AE1302" s="120">
        <v>2414.2290114783696</v>
      </c>
      <c r="AF1302" s="120">
        <v>24.385496177203095</v>
      </c>
      <c r="AG1302" s="120">
        <v>2419.577310960447</v>
      </c>
      <c r="AH1302" s="120">
        <v>18.292759466178655</v>
      </c>
      <c r="AI1302" s="123">
        <v>99.517021905355449</v>
      </c>
      <c r="AJ1302" s="144" t="s">
        <v>771</v>
      </c>
      <c r="AK1302" s="143">
        <f t="shared" si="165"/>
        <v>2419.577310960447</v>
      </c>
      <c r="AL1302" s="143">
        <f t="shared" si="166"/>
        <v>18.292759466178655</v>
      </c>
      <c r="AM1302" s="143">
        <v>1</v>
      </c>
      <c r="AN1302" s="143">
        <v>26321</v>
      </c>
      <c r="AO1302" s="146" t="s">
        <v>774</v>
      </c>
      <c r="AP1302" s="26">
        <v>0</v>
      </c>
      <c r="AQ1302" s="141">
        <f t="shared" si="167"/>
        <v>0.48297809464455099</v>
      </c>
      <c r="AR1302" s="145"/>
      <c r="AS1302" s="146"/>
      <c r="AT1302" s="145"/>
      <c r="AU1302" s="146"/>
      <c r="AV1302" s="145"/>
      <c r="AW1302" s="108"/>
      <c r="AX1302" s="144"/>
      <c r="AY1302" s="145"/>
      <c r="AZ1302" s="145"/>
      <c r="BA1302" s="145"/>
      <c r="BB1302" s="145"/>
      <c r="BC1302" s="145"/>
    </row>
    <row r="1303" spans="1:62" x14ac:dyDescent="0.2">
      <c r="A1303" s="6">
        <v>1321</v>
      </c>
      <c r="B1303" s="88" t="s">
        <v>751</v>
      </c>
      <c r="D1303" s="120" t="s">
        <v>476</v>
      </c>
      <c r="E1303" s="120" t="s">
        <v>773</v>
      </c>
      <c r="F1303" s="120">
        <v>98674.483544407252</v>
      </c>
      <c r="G1303" s="120">
        <v>47.622021013626345</v>
      </c>
      <c r="H1303" s="110">
        <f t="shared" si="160"/>
        <v>19.60382252913065</v>
      </c>
      <c r="I1303" s="120">
        <v>33.706447642089508</v>
      </c>
      <c r="J1303" s="121">
        <v>0.41165456887101248</v>
      </c>
      <c r="K1303" s="121">
        <v>0.74545413853768849</v>
      </c>
      <c r="L1303" s="122">
        <v>0.5928000000000001</v>
      </c>
      <c r="M1303" s="123">
        <v>3.8380987438701055</v>
      </c>
      <c r="N1303" s="113">
        <f t="shared" si="161"/>
        <v>1.9190493719350528</v>
      </c>
      <c r="O1303" s="113">
        <v>1</v>
      </c>
      <c r="P1303" s="123" t="s">
        <v>780</v>
      </c>
      <c r="Q1303" s="124">
        <v>18.48</v>
      </c>
      <c r="R1303" s="123">
        <v>4.4238549725963354</v>
      </c>
      <c r="S1303" s="113">
        <f t="shared" si="162"/>
        <v>2.2119274862981677</v>
      </c>
      <c r="T1303" s="113">
        <v>1</v>
      </c>
      <c r="U1303" s="123" t="s">
        <v>780</v>
      </c>
      <c r="V1303" s="124">
        <v>0.22610000000000002</v>
      </c>
      <c r="W1303" s="114">
        <f t="shared" si="163"/>
        <v>2.4871000000000003E-3</v>
      </c>
      <c r="X1303" s="124">
        <v>2.2000000000000002</v>
      </c>
      <c r="Y1303" s="113">
        <f t="shared" si="164"/>
        <v>1.1000000000000001</v>
      </c>
      <c r="Z1303" s="113">
        <v>1</v>
      </c>
      <c r="AA1303" s="123" t="s">
        <v>780</v>
      </c>
      <c r="AB1303" s="121">
        <v>0.86759144855455039</v>
      </c>
      <c r="AC1303" s="120">
        <v>3000.9562967363945</v>
      </c>
      <c r="AD1303" s="120">
        <v>92.752107478500875</v>
      </c>
      <c r="AE1303" s="120">
        <v>3014.957755559823</v>
      </c>
      <c r="AF1303" s="120">
        <v>43.532926889727605</v>
      </c>
      <c r="AG1303" s="120">
        <v>3024.305669077743</v>
      </c>
      <c r="AH1303" s="120">
        <v>35.289919243575639</v>
      </c>
      <c r="AI1303" s="123">
        <v>99.22794271160862</v>
      </c>
      <c r="AJ1303" s="144" t="s">
        <v>771</v>
      </c>
      <c r="AK1303" s="143">
        <f t="shared" si="165"/>
        <v>3024.305669077743</v>
      </c>
      <c r="AL1303" s="143">
        <f t="shared" si="166"/>
        <v>35.289919243575639</v>
      </c>
      <c r="AM1303" s="143">
        <v>1</v>
      </c>
      <c r="AN1303" s="143">
        <v>26321</v>
      </c>
      <c r="AO1303" s="146" t="s">
        <v>774</v>
      </c>
      <c r="AP1303" s="26">
        <v>0</v>
      </c>
      <c r="AQ1303" s="141">
        <f t="shared" si="167"/>
        <v>0.77205728839138033</v>
      </c>
      <c r="AR1303" s="145"/>
      <c r="AS1303" s="146"/>
      <c r="AT1303" s="145"/>
      <c r="AU1303" s="146"/>
      <c r="AV1303" s="145"/>
      <c r="AW1303" s="108"/>
      <c r="AX1303" s="144"/>
      <c r="AY1303" s="145"/>
      <c r="AZ1303" s="145"/>
      <c r="BA1303" s="145"/>
      <c r="BB1303" s="145"/>
      <c r="BC1303" s="145"/>
    </row>
    <row r="1304" spans="1:62" x14ac:dyDescent="0.2">
      <c r="A1304" s="6">
        <v>1322</v>
      </c>
      <c r="B1304" s="88" t="s">
        <v>751</v>
      </c>
      <c r="D1304" s="120" t="s">
        <v>477</v>
      </c>
      <c r="E1304" s="120" t="s">
        <v>773</v>
      </c>
      <c r="F1304" s="120">
        <v>197802.35783522</v>
      </c>
      <c r="G1304" s="120">
        <v>114.38471213471534</v>
      </c>
      <c r="H1304" s="110">
        <f t="shared" si="160"/>
        <v>63.658539284065277</v>
      </c>
      <c r="I1304" s="120">
        <v>70.240451163583117</v>
      </c>
      <c r="J1304" s="121">
        <v>0.55653013498073178</v>
      </c>
      <c r="K1304" s="121">
        <v>3.3576412553371981</v>
      </c>
      <c r="L1304" s="122">
        <v>0.52460000000000007</v>
      </c>
      <c r="M1304" s="123">
        <v>2.1774062112673103</v>
      </c>
      <c r="N1304" s="113">
        <f t="shared" si="161"/>
        <v>1.0887031056336551</v>
      </c>
      <c r="O1304" s="113">
        <v>1</v>
      </c>
      <c r="P1304" s="123" t="s">
        <v>780</v>
      </c>
      <c r="Q1304" s="124">
        <v>13.52</v>
      </c>
      <c r="R1304" s="123">
        <v>2.8594103684143093</v>
      </c>
      <c r="S1304" s="113">
        <f t="shared" si="162"/>
        <v>1.4297051842071546</v>
      </c>
      <c r="T1304" s="113">
        <v>1</v>
      </c>
      <c r="U1304" s="123" t="s">
        <v>780</v>
      </c>
      <c r="V1304" s="124">
        <v>0.18680000000000002</v>
      </c>
      <c r="W1304" s="114">
        <f t="shared" si="163"/>
        <v>1.7307020000000004E-3</v>
      </c>
      <c r="X1304" s="124">
        <v>1.853</v>
      </c>
      <c r="Y1304" s="113">
        <f t="shared" si="164"/>
        <v>0.92649999999999999</v>
      </c>
      <c r="Z1304" s="113">
        <v>1</v>
      </c>
      <c r="AA1304" s="123" t="s">
        <v>780</v>
      </c>
      <c r="AB1304" s="121">
        <v>0.76148783515630691</v>
      </c>
      <c r="AC1304" s="120">
        <v>2718.7822527034855</v>
      </c>
      <c r="AD1304" s="120">
        <v>48.481701930661984</v>
      </c>
      <c r="AE1304" s="120">
        <v>2716.3976481774494</v>
      </c>
      <c r="AF1304" s="120">
        <v>27.400213799856829</v>
      </c>
      <c r="AG1304" s="120">
        <v>2714.624661747343</v>
      </c>
      <c r="AH1304" s="120">
        <v>30.559737820956872</v>
      </c>
      <c r="AI1304" s="123">
        <v>100.15315527832369</v>
      </c>
      <c r="AJ1304" s="144" t="s">
        <v>771</v>
      </c>
      <c r="AK1304" s="143">
        <f t="shared" si="165"/>
        <v>2714.624661747343</v>
      </c>
      <c r="AL1304" s="143">
        <f t="shared" si="166"/>
        <v>30.559737820956872</v>
      </c>
      <c r="AM1304" s="143">
        <v>1</v>
      </c>
      <c r="AN1304" s="143">
        <v>26321</v>
      </c>
      <c r="AO1304" s="146" t="s">
        <v>774</v>
      </c>
      <c r="AP1304" s="26">
        <v>0</v>
      </c>
      <c r="AQ1304" s="141">
        <f t="shared" si="167"/>
        <v>-0.15315527832369469</v>
      </c>
      <c r="AR1304" s="145"/>
      <c r="AS1304" s="146"/>
      <c r="AT1304" s="145"/>
      <c r="AU1304" s="146"/>
      <c r="AV1304" s="145"/>
      <c r="AW1304" s="108"/>
      <c r="AX1304" s="144"/>
      <c r="AY1304" s="145"/>
      <c r="AZ1304" s="145"/>
      <c r="BA1304" s="145"/>
      <c r="BB1304" s="145"/>
      <c r="BC1304" s="145"/>
    </row>
    <row r="1305" spans="1:62" x14ac:dyDescent="0.2">
      <c r="A1305" s="6">
        <v>1323</v>
      </c>
      <c r="B1305" s="88" t="s">
        <v>751</v>
      </c>
      <c r="D1305" s="120" t="s">
        <v>478</v>
      </c>
      <c r="E1305" s="120" t="s">
        <v>773</v>
      </c>
      <c r="F1305" s="120">
        <v>295165.3746007228</v>
      </c>
      <c r="G1305" s="120">
        <v>412.69093810360846</v>
      </c>
      <c r="H1305" s="110">
        <f t="shared" si="160"/>
        <v>236.77807586939187</v>
      </c>
      <c r="I1305" s="120">
        <v>102.88074388723555</v>
      </c>
      <c r="J1305" s="121">
        <v>0.57374188286622219</v>
      </c>
      <c r="K1305" s="121">
        <v>0.56201381575909148</v>
      </c>
      <c r="L1305" s="122">
        <v>0.223</v>
      </c>
      <c r="M1305" s="123">
        <v>3.8293847910059502</v>
      </c>
      <c r="N1305" s="113">
        <f t="shared" si="161"/>
        <v>1.9146923955029751</v>
      </c>
      <c r="O1305" s="113">
        <v>1</v>
      </c>
      <c r="P1305" s="123" t="s">
        <v>780</v>
      </c>
      <c r="Q1305" s="124">
        <v>4.8319999999999999</v>
      </c>
      <c r="R1305" s="123">
        <v>4.1210694362193951</v>
      </c>
      <c r="S1305" s="113">
        <f t="shared" si="162"/>
        <v>2.0605347181096976</v>
      </c>
      <c r="T1305" s="113">
        <v>1</v>
      </c>
      <c r="U1305" s="123" t="s">
        <v>780</v>
      </c>
      <c r="V1305" s="124">
        <v>0.15720000000000001</v>
      </c>
      <c r="W1305" s="114">
        <f t="shared" si="163"/>
        <v>1.1970779999999999E-3</v>
      </c>
      <c r="X1305" s="124">
        <v>1.5229999999999999</v>
      </c>
      <c r="Y1305" s="113">
        <f t="shared" si="164"/>
        <v>0.76149999999999995</v>
      </c>
      <c r="Z1305" s="113">
        <v>1</v>
      </c>
      <c r="AA1305" s="123" t="s">
        <v>780</v>
      </c>
      <c r="AB1305" s="121">
        <v>0.92922112822223357</v>
      </c>
      <c r="AC1305" s="120">
        <v>1297.6106175276811</v>
      </c>
      <c r="AD1305" s="120">
        <v>45.166551420596761</v>
      </c>
      <c r="AE1305" s="120">
        <v>1790.5055937660268</v>
      </c>
      <c r="AF1305" s="120">
        <v>35.275492623549326</v>
      </c>
      <c r="AG1305" s="120">
        <v>2425.429214901164</v>
      </c>
      <c r="AH1305" s="120">
        <v>25.827152341038094</v>
      </c>
      <c r="AI1305" s="123">
        <v>53.500246865813338</v>
      </c>
      <c r="AJ1305" s="144" t="s">
        <v>771</v>
      </c>
      <c r="AK1305" s="143">
        <f t="shared" si="165"/>
        <v>2425.429214901164</v>
      </c>
      <c r="AL1305" s="143">
        <f t="shared" si="166"/>
        <v>25.827152341038094</v>
      </c>
      <c r="AM1305" s="143">
        <v>1</v>
      </c>
      <c r="AN1305" s="143">
        <v>26321</v>
      </c>
      <c r="AO1305" s="146" t="s">
        <v>774</v>
      </c>
      <c r="AP1305" s="26">
        <v>0</v>
      </c>
      <c r="AQ1305" s="141">
        <f t="shared" si="167"/>
        <v>46.499753134186662</v>
      </c>
      <c r="AR1305" s="145"/>
      <c r="AS1305" s="146"/>
      <c r="AT1305" s="145"/>
      <c r="AU1305" s="146"/>
      <c r="AV1305" s="145"/>
      <c r="AW1305" s="108"/>
      <c r="AX1305" s="144"/>
      <c r="AY1305" s="145"/>
      <c r="AZ1305" s="145"/>
      <c r="BA1305" s="145"/>
      <c r="BB1305" s="145"/>
      <c r="BC1305" s="145"/>
    </row>
    <row r="1306" spans="1:62" x14ac:dyDescent="0.2">
      <c r="A1306" s="6">
        <v>1324</v>
      </c>
      <c r="B1306" s="88" t="s">
        <v>751</v>
      </c>
      <c r="D1306" s="120" t="s">
        <v>479</v>
      </c>
      <c r="E1306" s="120" t="s">
        <v>773</v>
      </c>
      <c r="F1306" s="120">
        <v>224950.0005889629</v>
      </c>
      <c r="G1306" s="120">
        <v>104.07147680724333</v>
      </c>
      <c r="H1306" s="110">
        <f t="shared" si="160"/>
        <v>59.33737420733042</v>
      </c>
      <c r="I1306" s="120">
        <v>85.356943447793313</v>
      </c>
      <c r="J1306" s="121">
        <v>0.57015981734584709</v>
      </c>
      <c r="K1306" s="121" t="s">
        <v>560</v>
      </c>
      <c r="L1306" s="122">
        <v>0.66270000000000007</v>
      </c>
      <c r="M1306" s="123">
        <v>2.6323003417705251</v>
      </c>
      <c r="N1306" s="113">
        <f t="shared" si="161"/>
        <v>1.3161501708852625</v>
      </c>
      <c r="O1306" s="113">
        <v>1</v>
      </c>
      <c r="P1306" s="123" t="s">
        <v>780</v>
      </c>
      <c r="Q1306" s="124">
        <v>24.14</v>
      </c>
      <c r="R1306" s="123">
        <v>2.8363114394284183</v>
      </c>
      <c r="S1306" s="113">
        <f t="shared" si="162"/>
        <v>1.4181557197142092</v>
      </c>
      <c r="T1306" s="113">
        <v>1</v>
      </c>
      <c r="U1306" s="123" t="s">
        <v>780</v>
      </c>
      <c r="V1306" s="124">
        <v>0.26419999999999999</v>
      </c>
      <c r="W1306" s="114">
        <f t="shared" si="163"/>
        <v>1.394976E-3</v>
      </c>
      <c r="X1306" s="124">
        <v>1.056</v>
      </c>
      <c r="Y1306" s="113">
        <f t="shared" si="164"/>
        <v>0.52800000000000002</v>
      </c>
      <c r="Z1306" s="113">
        <v>1</v>
      </c>
      <c r="AA1306" s="123" t="s">
        <v>780</v>
      </c>
      <c r="AB1306" s="121">
        <v>0.9280716867612373</v>
      </c>
      <c r="AC1306" s="120">
        <v>3277.5539755302752</v>
      </c>
      <c r="AD1306" s="120">
        <v>67.988724195363829</v>
      </c>
      <c r="AE1306" s="120">
        <v>3274.1576828179659</v>
      </c>
      <c r="AF1306" s="120">
        <v>28.037529810818796</v>
      </c>
      <c r="AG1306" s="120">
        <v>3272.0786573789346</v>
      </c>
      <c r="AH1306" s="120">
        <v>16.607176234789229</v>
      </c>
      <c r="AI1306" s="123">
        <v>100.16733455166163</v>
      </c>
      <c r="AJ1306" s="144" t="s">
        <v>771</v>
      </c>
      <c r="AK1306" s="143">
        <f t="shared" si="165"/>
        <v>3272.0786573789346</v>
      </c>
      <c r="AL1306" s="143">
        <f t="shared" si="166"/>
        <v>16.607176234789229</v>
      </c>
      <c r="AM1306" s="143">
        <v>1</v>
      </c>
      <c r="AN1306" s="143">
        <v>26321</v>
      </c>
      <c r="AO1306" s="146" t="s">
        <v>774</v>
      </c>
      <c r="AP1306" s="26">
        <v>0</v>
      </c>
      <c r="AQ1306" s="141">
        <f t="shared" si="167"/>
        <v>-0.16733455166162514</v>
      </c>
      <c r="AR1306" s="145"/>
      <c r="AS1306" s="146"/>
      <c r="AT1306" s="145"/>
      <c r="AU1306" s="146"/>
      <c r="AV1306" s="145"/>
      <c r="AW1306" s="108"/>
      <c r="AX1306" s="144"/>
      <c r="AY1306" s="145"/>
      <c r="AZ1306" s="145"/>
      <c r="BA1306" s="145"/>
      <c r="BB1306" s="145"/>
      <c r="BC1306" s="145"/>
    </row>
    <row r="1307" spans="1:62" x14ac:dyDescent="0.2">
      <c r="A1307" s="6">
        <v>1325</v>
      </c>
      <c r="B1307" s="88" t="s">
        <v>751</v>
      </c>
      <c r="D1307" s="120" t="s">
        <v>480</v>
      </c>
      <c r="E1307" s="120" t="s">
        <v>773</v>
      </c>
      <c r="F1307" s="120">
        <v>261041.95969273712</v>
      </c>
      <c r="G1307" s="120">
        <v>157.3125570784398</v>
      </c>
      <c r="H1307" s="110">
        <f t="shared" si="160"/>
        <v>142.9253115800953</v>
      </c>
      <c r="I1307" s="120">
        <v>87.881170398595103</v>
      </c>
      <c r="J1307" s="121">
        <v>0.90854356597121066</v>
      </c>
      <c r="K1307" s="121">
        <v>0.41874705008295826</v>
      </c>
      <c r="L1307" s="122">
        <v>0.45860000000000001</v>
      </c>
      <c r="M1307" s="123">
        <v>3.2925605161279718</v>
      </c>
      <c r="N1307" s="113">
        <f t="shared" si="161"/>
        <v>1.6462802580639859</v>
      </c>
      <c r="O1307" s="113">
        <v>1</v>
      </c>
      <c r="P1307" s="123" t="s">
        <v>780</v>
      </c>
      <c r="Q1307" s="124">
        <v>10.34</v>
      </c>
      <c r="R1307" s="123">
        <v>3.5119061285152795</v>
      </c>
      <c r="S1307" s="113">
        <f t="shared" si="162"/>
        <v>1.7559530642576398</v>
      </c>
      <c r="T1307" s="113">
        <v>1</v>
      </c>
      <c r="U1307" s="123" t="s">
        <v>780</v>
      </c>
      <c r="V1307" s="124">
        <v>0.16350000000000001</v>
      </c>
      <c r="W1307" s="114">
        <f t="shared" si="163"/>
        <v>9.9898499999999998E-4</v>
      </c>
      <c r="X1307" s="124">
        <v>1.222</v>
      </c>
      <c r="Y1307" s="113">
        <f t="shared" si="164"/>
        <v>0.61099999999999999</v>
      </c>
      <c r="Z1307" s="113">
        <v>1</v>
      </c>
      <c r="AA1307" s="123" t="s">
        <v>780</v>
      </c>
      <c r="AB1307" s="121">
        <v>0.93754229060785288</v>
      </c>
      <c r="AC1307" s="120">
        <v>2433.3089160280751</v>
      </c>
      <c r="AD1307" s="120">
        <v>67.080759550605308</v>
      </c>
      <c r="AE1307" s="120">
        <v>2465.75754397848</v>
      </c>
      <c r="AF1307" s="120">
        <v>33.046935327558003</v>
      </c>
      <c r="AG1307" s="120">
        <v>2492.6162046911522</v>
      </c>
      <c r="AH1307" s="120">
        <v>20.579787494171242</v>
      </c>
      <c r="AI1307" s="123">
        <v>97.620681091960336</v>
      </c>
      <c r="AJ1307" s="144" t="s">
        <v>771</v>
      </c>
      <c r="AK1307" s="143">
        <f t="shared" si="165"/>
        <v>2492.6162046911522</v>
      </c>
      <c r="AL1307" s="143">
        <f t="shared" si="166"/>
        <v>20.579787494171242</v>
      </c>
      <c r="AM1307" s="143">
        <v>1</v>
      </c>
      <c r="AN1307" s="143">
        <v>26321</v>
      </c>
      <c r="AO1307" s="146" t="s">
        <v>774</v>
      </c>
      <c r="AP1307" s="26">
        <v>0</v>
      </c>
      <c r="AQ1307" s="141">
        <f t="shared" si="167"/>
        <v>2.3793189080396644</v>
      </c>
      <c r="AR1307" s="145"/>
      <c r="AS1307" s="146"/>
      <c r="AT1307" s="145"/>
      <c r="AU1307" s="146"/>
      <c r="AV1307" s="145"/>
      <c r="AW1307" s="108"/>
      <c r="AX1307" s="144"/>
      <c r="AY1307" s="145"/>
      <c r="AZ1307" s="145"/>
      <c r="BA1307" s="145"/>
      <c r="BB1307" s="145"/>
      <c r="BC1307" s="145"/>
    </row>
    <row r="1308" spans="1:62" x14ac:dyDescent="0.2">
      <c r="A1308" s="6">
        <v>1326</v>
      </c>
      <c r="B1308" s="88" t="s">
        <v>751</v>
      </c>
      <c r="D1308" s="120" t="s">
        <v>481</v>
      </c>
      <c r="E1308" s="120" t="s">
        <v>773</v>
      </c>
      <c r="F1308" s="120">
        <v>252304.55467820642</v>
      </c>
      <c r="G1308" s="120">
        <v>2737.6683824494908</v>
      </c>
      <c r="H1308" s="110">
        <f t="shared" si="160"/>
        <v>3940.2257440333119</v>
      </c>
      <c r="I1308" s="120">
        <v>121.35811868951292</v>
      </c>
      <c r="J1308" s="121">
        <v>1.4392633414964049</v>
      </c>
      <c r="K1308" s="121">
        <v>8.6826575539232582</v>
      </c>
      <c r="L1308" s="122">
        <v>3.1519999999999999E-2</v>
      </c>
      <c r="M1308" s="123">
        <v>4.7739018487092553</v>
      </c>
      <c r="N1308" s="113">
        <f t="shared" si="161"/>
        <v>2.3869509243546276</v>
      </c>
      <c r="O1308" s="113">
        <v>1</v>
      </c>
      <c r="P1308" s="123" t="s">
        <v>780</v>
      </c>
      <c r="Q1308" s="124">
        <v>0.55659999999999998</v>
      </c>
      <c r="R1308" s="123">
        <v>18.523040503631766</v>
      </c>
      <c r="S1308" s="113">
        <f t="shared" si="162"/>
        <v>9.2615202518158828</v>
      </c>
      <c r="T1308" s="113">
        <v>1</v>
      </c>
      <c r="U1308" s="123" t="s">
        <v>780</v>
      </c>
      <c r="V1308" s="124">
        <v>0.128</v>
      </c>
      <c r="W1308" s="114">
        <f t="shared" si="163"/>
        <v>1.1455999999999999E-2</v>
      </c>
      <c r="X1308" s="124">
        <v>17.899999999999999</v>
      </c>
      <c r="Y1308" s="113">
        <f t="shared" si="164"/>
        <v>8.9499999999999993</v>
      </c>
      <c r="Z1308" s="113">
        <v>1</v>
      </c>
      <c r="AA1308" s="123" t="s">
        <v>780</v>
      </c>
      <c r="AB1308" s="121">
        <v>0.25772776600975678</v>
      </c>
      <c r="AC1308" s="120">
        <v>200.08048936131956</v>
      </c>
      <c r="AD1308" s="120">
        <v>9.4118056756675514</v>
      </c>
      <c r="AE1308" s="120">
        <v>449.2909238429188</v>
      </c>
      <c r="AF1308" s="120">
        <v>69.580618483445448</v>
      </c>
      <c r="AG1308" s="120">
        <v>2071.3524443994579</v>
      </c>
      <c r="AH1308" s="120">
        <v>315.33278363672156</v>
      </c>
      <c r="AI1308" s="123">
        <v>9.6594130999917009</v>
      </c>
      <c r="AJ1308" s="144" t="s">
        <v>771</v>
      </c>
      <c r="AK1308" s="143">
        <f t="shared" si="165"/>
        <v>2071.3524443994579</v>
      </c>
      <c r="AL1308" s="143">
        <f t="shared" si="166"/>
        <v>315.33278363672156</v>
      </c>
      <c r="AM1308" s="143">
        <v>1</v>
      </c>
      <c r="AN1308" s="143">
        <v>26321</v>
      </c>
      <c r="AO1308" s="146" t="s">
        <v>774</v>
      </c>
      <c r="AP1308" s="26">
        <v>0</v>
      </c>
      <c r="AQ1308" s="141">
        <f t="shared" si="167"/>
        <v>90.340586900008304</v>
      </c>
      <c r="AR1308" s="145"/>
      <c r="AS1308" s="146"/>
      <c r="AT1308" s="145"/>
      <c r="AU1308" s="146"/>
      <c r="AV1308" s="145"/>
      <c r="AW1308" s="108"/>
      <c r="AX1308" s="144"/>
      <c r="AY1308" s="145"/>
      <c r="AZ1308" s="145"/>
      <c r="BA1308" s="145"/>
      <c r="BB1308" s="145"/>
      <c r="BC1308" s="145"/>
    </row>
    <row r="1309" spans="1:62" x14ac:dyDescent="0.2">
      <c r="A1309" s="6">
        <v>1327</v>
      </c>
      <c r="B1309" s="88" t="s">
        <v>751</v>
      </c>
      <c r="D1309" s="120" t="s">
        <v>482</v>
      </c>
      <c r="E1309" s="120" t="s">
        <v>773</v>
      </c>
      <c r="F1309" s="120">
        <v>287041.29222587327</v>
      </c>
      <c r="G1309" s="120">
        <v>183.84921803889119</v>
      </c>
      <c r="H1309" s="110">
        <f t="shared" si="160"/>
        <v>117.83342300361012</v>
      </c>
      <c r="I1309" s="120">
        <v>100.86814360000034</v>
      </c>
      <c r="J1309" s="121">
        <v>0.64092425445445089</v>
      </c>
      <c r="K1309" s="121" t="s">
        <v>560</v>
      </c>
      <c r="L1309" s="122">
        <v>0.46860000000000002</v>
      </c>
      <c r="M1309" s="123">
        <v>2.8113118115695892</v>
      </c>
      <c r="N1309" s="113">
        <f t="shared" si="161"/>
        <v>1.4056559057847946</v>
      </c>
      <c r="O1309" s="113">
        <v>1</v>
      </c>
      <c r="P1309" s="123" t="s">
        <v>780</v>
      </c>
      <c r="Q1309" s="124">
        <v>10.52</v>
      </c>
      <c r="R1309" s="123">
        <v>2.9517269501807069</v>
      </c>
      <c r="S1309" s="113">
        <f t="shared" si="162"/>
        <v>1.4758634750903534</v>
      </c>
      <c r="T1309" s="113">
        <v>1</v>
      </c>
      <c r="U1309" s="123" t="s">
        <v>780</v>
      </c>
      <c r="V1309" s="124">
        <v>0.1628</v>
      </c>
      <c r="W1309" s="114">
        <f t="shared" si="163"/>
        <v>7.3227440000000002E-4</v>
      </c>
      <c r="X1309" s="124">
        <v>0.89960000000000007</v>
      </c>
      <c r="Y1309" s="113">
        <f t="shared" si="164"/>
        <v>0.44980000000000003</v>
      </c>
      <c r="Z1309" s="113">
        <v>1</v>
      </c>
      <c r="AA1309" s="123" t="s">
        <v>780</v>
      </c>
      <c r="AB1309" s="121">
        <v>0.95242949602688642</v>
      </c>
      <c r="AC1309" s="120">
        <v>2477.6066929680815</v>
      </c>
      <c r="AD1309" s="120">
        <v>58.090931436931896</v>
      </c>
      <c r="AE1309" s="120">
        <v>2481.7677522766917</v>
      </c>
      <c r="AF1309" s="120">
        <v>27.745522535569762</v>
      </c>
      <c r="AG1309" s="120">
        <v>2485.1760503088731</v>
      </c>
      <c r="AH1309" s="120">
        <v>15.164746174609734</v>
      </c>
      <c r="AI1309" s="123">
        <v>99.695419672990539</v>
      </c>
      <c r="AJ1309" s="144" t="s">
        <v>771</v>
      </c>
      <c r="AK1309" s="143">
        <f t="shared" si="165"/>
        <v>2485.1760503088731</v>
      </c>
      <c r="AL1309" s="143">
        <f t="shared" si="166"/>
        <v>15.164746174609734</v>
      </c>
      <c r="AM1309" s="143">
        <v>1</v>
      </c>
      <c r="AN1309" s="143">
        <v>26321</v>
      </c>
      <c r="AO1309" s="146" t="s">
        <v>774</v>
      </c>
      <c r="AP1309" s="26">
        <v>0</v>
      </c>
      <c r="AQ1309" s="141">
        <f t="shared" si="167"/>
        <v>0.30458032700946092</v>
      </c>
      <c r="AR1309" s="145"/>
      <c r="AS1309" s="146"/>
      <c r="AT1309" s="145"/>
      <c r="AU1309" s="146"/>
      <c r="AV1309" s="145"/>
      <c r="AW1309" s="108"/>
      <c r="AX1309" s="144"/>
      <c r="AY1309" s="145"/>
      <c r="AZ1309" s="145"/>
      <c r="BA1309" s="145"/>
      <c r="BB1309" s="145"/>
      <c r="BC1309" s="145"/>
    </row>
    <row r="1310" spans="1:62" x14ac:dyDescent="0.2">
      <c r="A1310" s="6">
        <v>1328</v>
      </c>
      <c r="B1310" s="88" t="s">
        <v>751</v>
      </c>
      <c r="D1310" s="120" t="s">
        <v>483</v>
      </c>
      <c r="E1310" s="120" t="s">
        <v>773</v>
      </c>
      <c r="F1310" s="120">
        <v>313616.28657251975</v>
      </c>
      <c r="G1310" s="120">
        <v>213.18813534459994</v>
      </c>
      <c r="H1310" s="110">
        <f t="shared" si="160"/>
        <v>190.40018121894732</v>
      </c>
      <c r="I1310" s="120">
        <v>106.30057198025519</v>
      </c>
      <c r="J1310" s="121">
        <v>0.89310871316164997</v>
      </c>
      <c r="K1310" s="121">
        <v>0.3291584536058681</v>
      </c>
      <c r="L1310" s="122">
        <v>0.40890000000000004</v>
      </c>
      <c r="M1310" s="123">
        <v>2.7385365459897018</v>
      </c>
      <c r="N1310" s="113">
        <f t="shared" si="161"/>
        <v>1.3692682729948509</v>
      </c>
      <c r="O1310" s="113">
        <v>1</v>
      </c>
      <c r="P1310" s="123" t="s">
        <v>780</v>
      </c>
      <c r="Q1310" s="124">
        <v>9.3019999999999996</v>
      </c>
      <c r="R1310" s="123">
        <v>2.9804329344769469</v>
      </c>
      <c r="S1310" s="113">
        <f t="shared" si="162"/>
        <v>1.4902164672384735</v>
      </c>
      <c r="T1310" s="113">
        <v>1</v>
      </c>
      <c r="U1310" s="123" t="s">
        <v>780</v>
      </c>
      <c r="V1310" s="124">
        <v>0.16500000000000001</v>
      </c>
      <c r="W1310" s="114">
        <f t="shared" si="163"/>
        <v>9.7020000000000006E-4</v>
      </c>
      <c r="X1310" s="124">
        <v>1.1759999999999999</v>
      </c>
      <c r="Y1310" s="113">
        <f t="shared" si="164"/>
        <v>0.58799999999999997</v>
      </c>
      <c r="Z1310" s="113">
        <v>1</v>
      </c>
      <c r="AA1310" s="123" t="s">
        <v>780</v>
      </c>
      <c r="AB1310" s="121">
        <v>0.91883850641662002</v>
      </c>
      <c r="AC1310" s="120">
        <v>2210.0996422557423</v>
      </c>
      <c r="AD1310" s="120">
        <v>51.444613381539511</v>
      </c>
      <c r="AE1310" s="120">
        <v>2368.2264598543311</v>
      </c>
      <c r="AF1310" s="120">
        <v>27.699684871068257</v>
      </c>
      <c r="AG1310" s="120">
        <v>2507.2830372543031</v>
      </c>
      <c r="AH1310" s="120">
        <v>19.784191849501038</v>
      </c>
      <c r="AI1310" s="123">
        <v>88.147193971207855</v>
      </c>
      <c r="AJ1310" s="144" t="s">
        <v>771</v>
      </c>
      <c r="AK1310" s="143">
        <f t="shared" si="165"/>
        <v>2507.2830372543031</v>
      </c>
      <c r="AL1310" s="143">
        <f t="shared" si="166"/>
        <v>19.784191849501038</v>
      </c>
      <c r="AM1310" s="143">
        <v>1</v>
      </c>
      <c r="AN1310" s="143">
        <v>26321</v>
      </c>
      <c r="AO1310" s="146" t="s">
        <v>774</v>
      </c>
      <c r="AP1310" s="26">
        <v>0</v>
      </c>
      <c r="AQ1310" s="141">
        <f t="shared" si="167"/>
        <v>11.852806028792145</v>
      </c>
      <c r="AR1310" s="145"/>
      <c r="AS1310" s="146"/>
      <c r="AT1310" s="145"/>
      <c r="AU1310" s="146"/>
      <c r="AV1310" s="145"/>
      <c r="AW1310" s="108"/>
      <c r="AX1310" s="144"/>
      <c r="AY1310" s="145"/>
      <c r="AZ1310" s="145"/>
      <c r="BA1310" s="145"/>
      <c r="BB1310" s="145"/>
      <c r="BC1310" s="145"/>
    </row>
    <row r="1311" spans="1:62" x14ac:dyDescent="0.2">
      <c r="A1311" s="6">
        <v>1329</v>
      </c>
      <c r="B1311" s="88" t="s">
        <v>751</v>
      </c>
      <c r="D1311" s="120" t="s">
        <v>484</v>
      </c>
      <c r="E1311" s="120" t="s">
        <v>773</v>
      </c>
      <c r="F1311" s="120">
        <v>353170.65954269288</v>
      </c>
      <c r="G1311" s="120">
        <v>349.27785575085949</v>
      </c>
      <c r="H1311" s="110">
        <f t="shared" si="160"/>
        <v>357.20532941074578</v>
      </c>
      <c r="I1311" s="120">
        <v>123.22778137298646</v>
      </c>
      <c r="J1311" s="121">
        <v>1.0226967542584233</v>
      </c>
      <c r="K1311" s="121">
        <v>0.66557683058226502</v>
      </c>
      <c r="L1311" s="122">
        <v>0.30080000000000001</v>
      </c>
      <c r="M1311" s="123">
        <v>3.6698570017631047</v>
      </c>
      <c r="N1311" s="113">
        <f t="shared" si="161"/>
        <v>1.8349285008815523</v>
      </c>
      <c r="O1311" s="113">
        <v>1</v>
      </c>
      <c r="P1311" s="123" t="s">
        <v>780</v>
      </c>
      <c r="Q1311" s="124">
        <v>6.7080000000000002</v>
      </c>
      <c r="R1311" s="123">
        <v>3.964941622937959</v>
      </c>
      <c r="S1311" s="113">
        <f t="shared" si="162"/>
        <v>1.9824708114689795</v>
      </c>
      <c r="T1311" s="113">
        <v>1</v>
      </c>
      <c r="U1311" s="123" t="s">
        <v>780</v>
      </c>
      <c r="V1311" s="124">
        <v>0.1618</v>
      </c>
      <c r="W1311" s="114">
        <f t="shared" si="163"/>
        <v>1.214309E-3</v>
      </c>
      <c r="X1311" s="124">
        <v>1.5009999999999999</v>
      </c>
      <c r="Y1311" s="113">
        <f t="shared" si="164"/>
        <v>0.75049999999999994</v>
      </c>
      <c r="Z1311" s="113">
        <v>1</v>
      </c>
      <c r="AA1311" s="123" t="s">
        <v>780</v>
      </c>
      <c r="AB1311" s="121">
        <v>0.92557655339293465</v>
      </c>
      <c r="AC1311" s="120">
        <v>1695.0649562317419</v>
      </c>
      <c r="AD1311" s="120">
        <v>54.93344422830819</v>
      </c>
      <c r="AE1311" s="120">
        <v>2073.62821918077</v>
      </c>
      <c r="AF1311" s="120">
        <v>35.654783785470499</v>
      </c>
      <c r="AG1311" s="120">
        <v>2474.0662663683238</v>
      </c>
      <c r="AH1311" s="120">
        <v>25.331345426292238</v>
      </c>
      <c r="AI1311" s="123">
        <v>68.513320733317457</v>
      </c>
      <c r="AJ1311" s="144" t="s">
        <v>771</v>
      </c>
      <c r="AK1311" s="143">
        <f t="shared" si="165"/>
        <v>2474.0662663683238</v>
      </c>
      <c r="AL1311" s="143">
        <f t="shared" si="166"/>
        <v>25.331345426292238</v>
      </c>
      <c r="AM1311" s="143">
        <v>1</v>
      </c>
      <c r="AN1311" s="143">
        <v>26321</v>
      </c>
      <c r="AO1311" s="146" t="s">
        <v>774</v>
      </c>
      <c r="AP1311" s="26">
        <v>0</v>
      </c>
      <c r="AQ1311" s="141">
        <f t="shared" si="167"/>
        <v>31.486679266682543</v>
      </c>
      <c r="AR1311" s="145"/>
      <c r="AS1311" s="146"/>
      <c r="AT1311" s="145"/>
      <c r="AU1311" s="146"/>
      <c r="AV1311" s="145"/>
      <c r="AW1311" s="108"/>
      <c r="AX1311" s="144"/>
      <c r="AY1311" s="145"/>
      <c r="AZ1311" s="145"/>
      <c r="BA1311" s="145"/>
      <c r="BB1311" s="145"/>
      <c r="BC1311" s="145"/>
    </row>
    <row r="1312" spans="1:62" x14ac:dyDescent="0.2">
      <c r="A1312" s="6">
        <v>1330</v>
      </c>
      <c r="B1312" s="88" t="s">
        <v>751</v>
      </c>
      <c r="D1312" s="120" t="s">
        <v>485</v>
      </c>
      <c r="E1312" s="120" t="s">
        <v>773</v>
      </c>
      <c r="F1312" s="120">
        <v>297904.19714711449</v>
      </c>
      <c r="G1312" s="120">
        <v>1299.8994734239841</v>
      </c>
      <c r="H1312" s="110">
        <f t="shared" si="160"/>
        <v>3699.8373024554471</v>
      </c>
      <c r="I1312" s="120">
        <v>139.47574270012421</v>
      </c>
      <c r="J1312" s="121">
        <v>2.8462487893082504</v>
      </c>
      <c r="K1312" s="121">
        <v>3.4422044007212236</v>
      </c>
      <c r="L1312" s="122">
        <v>8.4409999999999999E-2</v>
      </c>
      <c r="M1312" s="123">
        <v>5.1323051563386439</v>
      </c>
      <c r="N1312" s="113">
        <f t="shared" si="161"/>
        <v>2.566152578169322</v>
      </c>
      <c r="O1312" s="113">
        <v>1</v>
      </c>
      <c r="P1312" s="123" t="s">
        <v>780</v>
      </c>
      <c r="Q1312" s="124">
        <v>1.994</v>
      </c>
      <c r="R1312" s="123">
        <v>11.369105837110252</v>
      </c>
      <c r="S1312" s="113">
        <f t="shared" si="162"/>
        <v>5.6845529185551262</v>
      </c>
      <c r="T1312" s="113">
        <v>1</v>
      </c>
      <c r="U1312" s="123" t="s">
        <v>780</v>
      </c>
      <c r="V1312" s="124">
        <v>0.17130000000000001</v>
      </c>
      <c r="W1312" s="114">
        <f t="shared" si="163"/>
        <v>8.6849100000000005E-3</v>
      </c>
      <c r="X1312" s="124">
        <v>10.14</v>
      </c>
      <c r="Y1312" s="113">
        <f t="shared" si="164"/>
        <v>5.07</v>
      </c>
      <c r="Z1312" s="113">
        <v>1</v>
      </c>
      <c r="AA1312" s="123" t="s">
        <v>780</v>
      </c>
      <c r="AB1312" s="121">
        <v>0.45142557645880355</v>
      </c>
      <c r="AC1312" s="120">
        <v>522.42117125829964</v>
      </c>
      <c r="AD1312" s="120">
        <v>25.806156532819273</v>
      </c>
      <c r="AE1312" s="120">
        <v>1113.4198343775422</v>
      </c>
      <c r="AF1312" s="120">
        <v>79.946941628162904</v>
      </c>
      <c r="AG1312" s="120">
        <v>2570.4202196950023</v>
      </c>
      <c r="AH1312" s="120">
        <v>169.58489553998157</v>
      </c>
      <c r="AI1312" s="123">
        <v>20.32434880707126</v>
      </c>
      <c r="AJ1312" s="144" t="s">
        <v>771</v>
      </c>
      <c r="AK1312" s="143">
        <f t="shared" si="165"/>
        <v>2570.4202196950023</v>
      </c>
      <c r="AL1312" s="143">
        <f t="shared" si="166"/>
        <v>169.58489553998157</v>
      </c>
      <c r="AM1312" s="143">
        <v>1</v>
      </c>
      <c r="AN1312" s="143">
        <v>26321</v>
      </c>
      <c r="AO1312" s="146" t="s">
        <v>774</v>
      </c>
      <c r="AP1312" s="26">
        <v>0</v>
      </c>
      <c r="AQ1312" s="141">
        <f t="shared" si="167"/>
        <v>79.67565119292874</v>
      </c>
      <c r="AR1312" s="145"/>
      <c r="AS1312" s="146"/>
      <c r="AT1312" s="145"/>
      <c r="AU1312" s="146"/>
      <c r="AV1312" s="145"/>
      <c r="AW1312" s="108"/>
      <c r="AX1312" s="144"/>
      <c r="AY1312" s="145"/>
      <c r="AZ1312" s="145"/>
      <c r="BA1312" s="145"/>
      <c r="BB1312" s="145"/>
      <c r="BC1312" s="145"/>
    </row>
    <row r="1313" spans="1:55" x14ac:dyDescent="0.2">
      <c r="A1313" s="6">
        <v>1331</v>
      </c>
      <c r="B1313" s="88" t="s">
        <v>751</v>
      </c>
      <c r="D1313" s="120" t="s">
        <v>486</v>
      </c>
      <c r="E1313" s="120" t="s">
        <v>773</v>
      </c>
      <c r="F1313" s="120">
        <v>229670.55504955933</v>
      </c>
      <c r="G1313" s="120">
        <v>559.97317083707173</v>
      </c>
      <c r="H1313" s="110">
        <f t="shared" si="160"/>
        <v>291.23421448635173</v>
      </c>
      <c r="I1313" s="120">
        <v>81.759820524041672</v>
      </c>
      <c r="J1313" s="121">
        <v>0.52008601421207812</v>
      </c>
      <c r="K1313" s="121">
        <v>0.4832567073344155</v>
      </c>
      <c r="L1313" s="122">
        <v>0.1202</v>
      </c>
      <c r="M1313" s="123">
        <v>7.8334253645689378</v>
      </c>
      <c r="N1313" s="113">
        <f t="shared" si="161"/>
        <v>3.9167126822844689</v>
      </c>
      <c r="O1313" s="113">
        <v>1</v>
      </c>
      <c r="P1313" s="123" t="s">
        <v>780</v>
      </c>
      <c r="Q1313" s="124">
        <v>2.7490000000000001</v>
      </c>
      <c r="R1313" s="123">
        <v>8.7034806286897748</v>
      </c>
      <c r="S1313" s="113">
        <f t="shared" si="162"/>
        <v>4.3517403143448874</v>
      </c>
      <c r="T1313" s="113">
        <v>1</v>
      </c>
      <c r="U1313" s="123" t="s">
        <v>780</v>
      </c>
      <c r="V1313" s="124">
        <v>0.16589999999999999</v>
      </c>
      <c r="W1313" s="114">
        <f t="shared" si="163"/>
        <v>3.1462934999999998E-3</v>
      </c>
      <c r="X1313" s="124">
        <v>3.7930000000000001</v>
      </c>
      <c r="Y1313" s="113">
        <f t="shared" si="164"/>
        <v>1.8965000000000001</v>
      </c>
      <c r="Z1313" s="113">
        <v>1</v>
      </c>
      <c r="AA1313" s="123" t="s">
        <v>780</v>
      </c>
      <c r="AB1313" s="121">
        <v>0.90003364156946308</v>
      </c>
      <c r="AC1313" s="120">
        <v>731.52299358773814</v>
      </c>
      <c r="AD1313" s="120">
        <v>54.400457003303018</v>
      </c>
      <c r="AE1313" s="120">
        <v>1341.7500088698835</v>
      </c>
      <c r="AF1313" s="120">
        <v>66.959586810428164</v>
      </c>
      <c r="AG1313" s="120">
        <v>2516.7127483053519</v>
      </c>
      <c r="AH1313" s="120">
        <v>63.743922849225029</v>
      </c>
      <c r="AI1313" s="123">
        <v>29.066606591487837</v>
      </c>
      <c r="AJ1313" s="144" t="s">
        <v>771</v>
      </c>
      <c r="AK1313" s="143">
        <f t="shared" si="165"/>
        <v>2516.7127483053519</v>
      </c>
      <c r="AL1313" s="143">
        <f t="shared" si="166"/>
        <v>63.743922849225029</v>
      </c>
      <c r="AM1313" s="143">
        <v>1</v>
      </c>
      <c r="AN1313" s="143">
        <v>26321</v>
      </c>
      <c r="AO1313" s="146" t="s">
        <v>774</v>
      </c>
      <c r="AP1313" s="26">
        <v>0</v>
      </c>
      <c r="AQ1313" s="141">
        <f t="shared" si="167"/>
        <v>70.93339340851216</v>
      </c>
      <c r="AR1313" s="145"/>
      <c r="AS1313" s="146"/>
      <c r="AT1313" s="145"/>
      <c r="AU1313" s="146"/>
      <c r="AV1313" s="145"/>
      <c r="AW1313" s="108"/>
      <c r="AX1313" s="144"/>
      <c r="AY1313" s="145"/>
      <c r="AZ1313" s="145"/>
      <c r="BA1313" s="145"/>
      <c r="BB1313" s="145"/>
      <c r="BC1313" s="145"/>
    </row>
    <row r="1314" spans="1:55" x14ac:dyDescent="0.2">
      <c r="A1314" s="6">
        <v>1332</v>
      </c>
      <c r="B1314" s="88" t="s">
        <v>751</v>
      </c>
      <c r="D1314" s="120" t="s">
        <v>487</v>
      </c>
      <c r="E1314" s="120" t="s">
        <v>773</v>
      </c>
      <c r="F1314" s="120">
        <v>52293.634913545982</v>
      </c>
      <c r="G1314" s="120">
        <v>26.614436195846952</v>
      </c>
      <c r="H1314" s="110">
        <f t="shared" si="160"/>
        <v>10.940053506679329</v>
      </c>
      <c r="I1314" s="120">
        <v>17.268052966229572</v>
      </c>
      <c r="J1314" s="121">
        <v>0.41105712051065235</v>
      </c>
      <c r="K1314" s="121">
        <v>6.5559136916210159</v>
      </c>
      <c r="L1314" s="122">
        <v>0.5554</v>
      </c>
      <c r="M1314" s="123">
        <v>3.9373672541112055</v>
      </c>
      <c r="N1314" s="113">
        <f t="shared" si="161"/>
        <v>1.9686836270556027</v>
      </c>
      <c r="O1314" s="113">
        <v>1</v>
      </c>
      <c r="P1314" s="123" t="s">
        <v>780</v>
      </c>
      <c r="Q1314" s="124">
        <v>16.190000000000001</v>
      </c>
      <c r="R1314" s="123">
        <v>10.445424763675417</v>
      </c>
      <c r="S1314" s="113">
        <f t="shared" si="162"/>
        <v>5.2227123818377086</v>
      </c>
      <c r="T1314" s="113">
        <v>1</v>
      </c>
      <c r="U1314" s="123" t="s">
        <v>780</v>
      </c>
      <c r="V1314" s="124">
        <v>0.2114</v>
      </c>
      <c r="W1314" s="114">
        <f t="shared" si="163"/>
        <v>1.0226475E-2</v>
      </c>
      <c r="X1314" s="124">
        <v>9.6750000000000007</v>
      </c>
      <c r="Y1314" s="113">
        <f t="shared" si="164"/>
        <v>4.8375000000000004</v>
      </c>
      <c r="Z1314" s="113">
        <v>1</v>
      </c>
      <c r="AA1314" s="123" t="s">
        <v>780</v>
      </c>
      <c r="AB1314" s="121">
        <v>0.3769465907986464</v>
      </c>
      <c r="AC1314" s="120">
        <v>2847.4632698998626</v>
      </c>
      <c r="AD1314" s="120">
        <v>91.273178001167253</v>
      </c>
      <c r="AE1314" s="120">
        <v>2888.0019103283325</v>
      </c>
      <c r="AF1314" s="120">
        <v>105.15220898877942</v>
      </c>
      <c r="AG1314" s="120">
        <v>2916.3924667806095</v>
      </c>
      <c r="AH1314" s="120">
        <v>156.64648015976297</v>
      </c>
      <c r="AI1314" s="123">
        <v>97.636491053042747</v>
      </c>
      <c r="AJ1314" s="144" t="s">
        <v>771</v>
      </c>
      <c r="AK1314" s="143">
        <f t="shared" si="165"/>
        <v>2916.3924667806095</v>
      </c>
      <c r="AL1314" s="143">
        <f t="shared" si="166"/>
        <v>156.64648015976297</v>
      </c>
      <c r="AM1314" s="143">
        <v>1</v>
      </c>
      <c r="AN1314" s="143">
        <v>26321</v>
      </c>
      <c r="AO1314" s="146" t="s">
        <v>774</v>
      </c>
      <c r="AP1314" s="26">
        <v>0</v>
      </c>
      <c r="AQ1314" s="141">
        <f t="shared" si="167"/>
        <v>2.3635089469572534</v>
      </c>
      <c r="AR1314" s="145"/>
      <c r="AS1314" s="146"/>
      <c r="AT1314" s="145"/>
      <c r="AU1314" s="146"/>
      <c r="AV1314" s="145"/>
      <c r="AW1314" s="108"/>
      <c r="AX1314" s="144"/>
      <c r="AY1314" s="145"/>
      <c r="AZ1314" s="145"/>
      <c r="BA1314" s="145"/>
      <c r="BB1314" s="145"/>
      <c r="BC1314" s="145"/>
    </row>
    <row r="1315" spans="1:55" x14ac:dyDescent="0.2">
      <c r="A1315" s="6">
        <v>1333</v>
      </c>
      <c r="B1315" s="88" t="s">
        <v>751</v>
      </c>
      <c r="D1315" s="120" t="s">
        <v>488</v>
      </c>
      <c r="E1315" s="120" t="s">
        <v>773</v>
      </c>
      <c r="F1315" s="120">
        <v>278765.97854203114</v>
      </c>
      <c r="G1315" s="120">
        <v>932.92388512464197</v>
      </c>
      <c r="H1315" s="110">
        <f t="shared" si="160"/>
        <v>863.37828554072757</v>
      </c>
      <c r="I1315" s="120">
        <v>113.3159556875018</v>
      </c>
      <c r="J1315" s="121">
        <v>0.92545415473565362</v>
      </c>
      <c r="K1315" s="121">
        <v>2.6640487094586809</v>
      </c>
      <c r="L1315" s="122">
        <v>9.572E-2</v>
      </c>
      <c r="M1315" s="123">
        <v>5.649340199061422</v>
      </c>
      <c r="N1315" s="113">
        <f t="shared" si="161"/>
        <v>2.824670099530711</v>
      </c>
      <c r="O1315" s="113">
        <v>1</v>
      </c>
      <c r="P1315" s="123" t="s">
        <v>780</v>
      </c>
      <c r="Q1315" s="124">
        <v>2.1669999999999998</v>
      </c>
      <c r="R1315" s="123">
        <v>9.2928855909995605</v>
      </c>
      <c r="S1315" s="113">
        <f t="shared" si="162"/>
        <v>4.6464427954997802</v>
      </c>
      <c r="T1315" s="113">
        <v>1</v>
      </c>
      <c r="U1315" s="123" t="s">
        <v>780</v>
      </c>
      <c r="V1315" s="124">
        <v>0.16420000000000001</v>
      </c>
      <c r="W1315" s="114">
        <f t="shared" si="163"/>
        <v>6.0581589999999996E-3</v>
      </c>
      <c r="X1315" s="124">
        <v>7.3789999999999996</v>
      </c>
      <c r="Y1315" s="113">
        <f t="shared" si="164"/>
        <v>3.6894999999999998</v>
      </c>
      <c r="Z1315" s="113">
        <v>1</v>
      </c>
      <c r="AA1315" s="123" t="s">
        <v>780</v>
      </c>
      <c r="AB1315" s="121">
        <v>0.60792098899108127</v>
      </c>
      <c r="AC1315" s="120">
        <v>589.29941607241653</v>
      </c>
      <c r="AD1315" s="120">
        <v>31.893950914188281</v>
      </c>
      <c r="AE1315" s="120">
        <v>1170.6351653241284</v>
      </c>
      <c r="AF1315" s="120">
        <v>66.711879015295835</v>
      </c>
      <c r="AG1315" s="120">
        <v>2499.5228009976981</v>
      </c>
      <c r="AH1315" s="120">
        <v>124.20809368857616</v>
      </c>
      <c r="AI1315" s="123">
        <v>23.576476911400626</v>
      </c>
      <c r="AJ1315" s="144" t="s">
        <v>771</v>
      </c>
      <c r="AK1315" s="143">
        <f t="shared" si="165"/>
        <v>2499.5228009976981</v>
      </c>
      <c r="AL1315" s="143">
        <f t="shared" si="166"/>
        <v>124.20809368857616</v>
      </c>
      <c r="AM1315" s="143">
        <v>1</v>
      </c>
      <c r="AN1315" s="143">
        <v>26321</v>
      </c>
      <c r="AO1315" s="146" t="s">
        <v>774</v>
      </c>
      <c r="AP1315" s="26">
        <v>0</v>
      </c>
      <c r="AQ1315" s="141">
        <f t="shared" si="167"/>
        <v>76.423523088599381</v>
      </c>
      <c r="AR1315" s="145"/>
      <c r="AS1315" s="146"/>
      <c r="AT1315" s="145"/>
      <c r="AU1315" s="146"/>
      <c r="AV1315" s="145"/>
      <c r="AW1315" s="108"/>
      <c r="AX1315" s="144"/>
      <c r="AY1315" s="145"/>
      <c r="AZ1315" s="145"/>
      <c r="BA1315" s="145"/>
      <c r="BB1315" s="145"/>
      <c r="BC1315" s="145"/>
    </row>
    <row r="1316" spans="1:55" x14ac:dyDescent="0.2">
      <c r="A1316" s="6">
        <v>1334</v>
      </c>
      <c r="B1316" s="88" t="s">
        <v>751</v>
      </c>
      <c r="D1316" s="120" t="s">
        <v>489</v>
      </c>
      <c r="E1316" s="120" t="s">
        <v>773</v>
      </c>
      <c r="F1316" s="120">
        <v>210165.26763546103</v>
      </c>
      <c r="G1316" s="120">
        <v>125.87333774132027</v>
      </c>
      <c r="H1316" s="110">
        <f t="shared" si="160"/>
        <v>114.43099962555165</v>
      </c>
      <c r="I1316" s="120">
        <v>71.858304188001767</v>
      </c>
      <c r="J1316" s="121">
        <v>0.90909641135215202</v>
      </c>
      <c r="K1316" s="121">
        <v>4.7708456383737383</v>
      </c>
      <c r="L1316" s="122">
        <v>0.46920000000000006</v>
      </c>
      <c r="M1316" s="123">
        <v>2.5708030456633644</v>
      </c>
      <c r="N1316" s="113">
        <f t="shared" si="161"/>
        <v>1.2854015228316822</v>
      </c>
      <c r="O1316" s="113">
        <v>1</v>
      </c>
      <c r="P1316" s="123" t="s">
        <v>780</v>
      </c>
      <c r="Q1316" s="124">
        <v>10.58</v>
      </c>
      <c r="R1316" s="123">
        <v>3.7990988178489595</v>
      </c>
      <c r="S1316" s="113">
        <f t="shared" si="162"/>
        <v>1.8995494089244798</v>
      </c>
      <c r="T1316" s="113">
        <v>1</v>
      </c>
      <c r="U1316" s="123" t="s">
        <v>780</v>
      </c>
      <c r="V1316" s="124">
        <v>0.16350000000000001</v>
      </c>
      <c r="W1316" s="114">
        <f t="shared" si="163"/>
        <v>2.2865475000000001E-3</v>
      </c>
      <c r="X1316" s="124">
        <v>2.7970000000000002</v>
      </c>
      <c r="Y1316" s="113">
        <f t="shared" si="164"/>
        <v>1.3985000000000001</v>
      </c>
      <c r="Z1316" s="113">
        <v>1</v>
      </c>
      <c r="AA1316" s="123" t="s">
        <v>780</v>
      </c>
      <c r="AB1316" s="121">
        <v>0.67668759590700689</v>
      </c>
      <c r="AC1316" s="120">
        <v>2480.0813415054763</v>
      </c>
      <c r="AD1316" s="120">
        <v>53.144371293751647</v>
      </c>
      <c r="AE1316" s="120">
        <v>2486.6892193617732</v>
      </c>
      <c r="AF1316" s="120">
        <v>35.869486785215486</v>
      </c>
      <c r="AG1316" s="120">
        <v>2492.0918841099715</v>
      </c>
      <c r="AH1316" s="120">
        <v>47.121592107772621</v>
      </c>
      <c r="AI1316" s="123">
        <v>99.518053781199782</v>
      </c>
      <c r="AJ1316" s="144" t="s">
        <v>771</v>
      </c>
      <c r="AK1316" s="143">
        <f t="shared" si="165"/>
        <v>2492.0918841099715</v>
      </c>
      <c r="AL1316" s="143">
        <f t="shared" si="166"/>
        <v>47.121592107772621</v>
      </c>
      <c r="AM1316" s="143">
        <v>1</v>
      </c>
      <c r="AN1316" s="143">
        <v>26321</v>
      </c>
      <c r="AO1316" s="146" t="s">
        <v>774</v>
      </c>
      <c r="AP1316" s="26">
        <v>0</v>
      </c>
      <c r="AQ1316" s="141">
        <f t="shared" si="167"/>
        <v>0.48194621880021771</v>
      </c>
      <c r="AR1316" s="145"/>
      <c r="AS1316" s="146"/>
      <c r="AT1316" s="145"/>
      <c r="AU1316" s="146"/>
      <c r="AV1316" s="145"/>
      <c r="AW1316" s="108"/>
      <c r="AX1316" s="144"/>
      <c r="AY1316" s="145"/>
      <c r="AZ1316" s="145"/>
      <c r="BA1316" s="145"/>
      <c r="BB1316" s="145"/>
      <c r="BC1316" s="145"/>
    </row>
    <row r="1317" spans="1:55" x14ac:dyDescent="0.2">
      <c r="A1317" s="6">
        <v>1335</v>
      </c>
      <c r="B1317" s="88" t="s">
        <v>751</v>
      </c>
      <c r="D1317" s="120" t="s">
        <v>490</v>
      </c>
      <c r="E1317" s="120" t="s">
        <v>773</v>
      </c>
      <c r="F1317" s="120">
        <v>188068.06042016865</v>
      </c>
      <c r="G1317" s="120">
        <v>533.95471867322078</v>
      </c>
      <c r="H1317" s="110">
        <f t="shared" si="160"/>
        <v>317.95109134662908</v>
      </c>
      <c r="I1317" s="120">
        <v>45.462753560399591</v>
      </c>
      <c r="J1317" s="121">
        <v>0.59546452204164246</v>
      </c>
      <c r="K1317" s="121">
        <v>0.65220672721722772</v>
      </c>
      <c r="L1317" s="122">
        <v>7.1260000000000004E-2</v>
      </c>
      <c r="M1317" s="123">
        <v>7.0366993533864681</v>
      </c>
      <c r="N1317" s="113">
        <f t="shared" si="161"/>
        <v>3.5183496766932341</v>
      </c>
      <c r="O1317" s="113">
        <v>1</v>
      </c>
      <c r="P1317" s="123" t="s">
        <v>780</v>
      </c>
      <c r="Q1317" s="124">
        <v>1.5489999999999999</v>
      </c>
      <c r="R1317" s="123">
        <v>7.3296394826406175</v>
      </c>
      <c r="S1317" s="113">
        <f t="shared" si="162"/>
        <v>3.6648197413203087</v>
      </c>
      <c r="T1317" s="113">
        <v>1</v>
      </c>
      <c r="U1317" s="123" t="s">
        <v>780</v>
      </c>
      <c r="V1317" s="124">
        <v>0.15770000000000001</v>
      </c>
      <c r="W1317" s="114">
        <f t="shared" si="163"/>
        <v>1.6172135000000001E-3</v>
      </c>
      <c r="X1317" s="124">
        <v>2.0510000000000002</v>
      </c>
      <c r="Y1317" s="113">
        <f t="shared" si="164"/>
        <v>1.0255000000000001</v>
      </c>
      <c r="Z1317" s="113">
        <v>1</v>
      </c>
      <c r="AA1317" s="123" t="s">
        <v>780</v>
      </c>
      <c r="AB1317" s="121">
        <v>0.96003348732936411</v>
      </c>
      <c r="AC1317" s="120">
        <v>443.7383088293318</v>
      </c>
      <c r="AD1317" s="120">
        <v>30.244941552668479</v>
      </c>
      <c r="AE1317" s="120">
        <v>950.20260705527221</v>
      </c>
      <c r="AF1317" s="120">
        <v>46.268027992612929</v>
      </c>
      <c r="AG1317" s="120">
        <v>2430.9625920151007</v>
      </c>
      <c r="AH1317" s="120">
        <v>34.772942261422521</v>
      </c>
      <c r="AI1317" s="123">
        <v>18.253604982934078</v>
      </c>
      <c r="AJ1317" s="144" t="s">
        <v>771</v>
      </c>
      <c r="AK1317" s="143">
        <f t="shared" si="165"/>
        <v>2430.9625920151007</v>
      </c>
      <c r="AL1317" s="143">
        <f t="shared" si="166"/>
        <v>34.772942261422521</v>
      </c>
      <c r="AM1317" s="143">
        <v>1</v>
      </c>
      <c r="AN1317" s="143">
        <v>26321</v>
      </c>
      <c r="AO1317" s="146" t="s">
        <v>774</v>
      </c>
      <c r="AP1317" s="26">
        <v>0</v>
      </c>
      <c r="AQ1317" s="141">
        <f t="shared" si="167"/>
        <v>81.746395017065922</v>
      </c>
      <c r="AR1317" s="145"/>
      <c r="AS1317" s="146"/>
      <c r="AT1317" s="145"/>
      <c r="AU1317" s="146"/>
      <c r="AV1317" s="145"/>
      <c r="AW1317" s="108"/>
      <c r="AX1317" s="144"/>
      <c r="AY1317" s="145"/>
      <c r="AZ1317" s="145"/>
      <c r="BA1317" s="145"/>
      <c r="BB1317" s="145"/>
      <c r="BC1317" s="145"/>
    </row>
    <row r="1318" spans="1:55" x14ac:dyDescent="0.2">
      <c r="A1318" s="6">
        <v>1336</v>
      </c>
      <c r="B1318" s="88" t="s">
        <v>751</v>
      </c>
      <c r="D1318" s="120" t="s">
        <v>491</v>
      </c>
      <c r="E1318" s="120" t="s">
        <v>773</v>
      </c>
      <c r="F1318" s="120">
        <v>209199.15818766481</v>
      </c>
      <c r="G1318" s="120">
        <v>117.79542535621745</v>
      </c>
      <c r="H1318" s="110">
        <f t="shared" si="160"/>
        <v>28.525895836960302</v>
      </c>
      <c r="I1318" s="120">
        <v>66.502634860061093</v>
      </c>
      <c r="J1318" s="121">
        <v>0.24216471692934599</v>
      </c>
      <c r="K1318" s="121">
        <v>1.6070866142901821</v>
      </c>
      <c r="L1318" s="122">
        <v>0.50880000000000003</v>
      </c>
      <c r="M1318" s="123">
        <v>2.8865741763410298</v>
      </c>
      <c r="N1318" s="113">
        <f t="shared" si="161"/>
        <v>1.4432870881705149</v>
      </c>
      <c r="O1318" s="113">
        <v>1</v>
      </c>
      <c r="P1318" s="123" t="s">
        <v>780</v>
      </c>
      <c r="Q1318" s="124">
        <v>12.82</v>
      </c>
      <c r="R1318" s="123">
        <v>3.2758383045242021</v>
      </c>
      <c r="S1318" s="113">
        <f t="shared" si="162"/>
        <v>1.6379191522621011</v>
      </c>
      <c r="T1318" s="113">
        <v>1</v>
      </c>
      <c r="U1318" s="123" t="s">
        <v>780</v>
      </c>
      <c r="V1318" s="124">
        <v>0.18270000000000003</v>
      </c>
      <c r="W1318" s="114">
        <f t="shared" si="163"/>
        <v>1.4150115E-3</v>
      </c>
      <c r="X1318" s="124">
        <v>1.5489999999999999</v>
      </c>
      <c r="Y1318" s="113">
        <f t="shared" si="164"/>
        <v>0.77449999999999997</v>
      </c>
      <c r="Z1318" s="113">
        <v>1</v>
      </c>
      <c r="AA1318" s="123" t="s">
        <v>780</v>
      </c>
      <c r="AB1318" s="121">
        <v>0.88117114094258975</v>
      </c>
      <c r="AC1318" s="120">
        <v>2651.4732394451348</v>
      </c>
      <c r="AD1318" s="120">
        <v>63.057183025187442</v>
      </c>
      <c r="AE1318" s="120">
        <v>2666.3021552313453</v>
      </c>
      <c r="AF1318" s="120">
        <v>31.33350191305135</v>
      </c>
      <c r="AG1318" s="120">
        <v>2677.5693877900153</v>
      </c>
      <c r="AH1318" s="120">
        <v>25.626145160657114</v>
      </c>
      <c r="AI1318" s="123">
        <v>99.025379194134743</v>
      </c>
      <c r="AJ1318" s="144" t="s">
        <v>771</v>
      </c>
      <c r="AK1318" s="143">
        <f t="shared" si="165"/>
        <v>2677.5693877900153</v>
      </c>
      <c r="AL1318" s="143">
        <f t="shared" si="166"/>
        <v>25.626145160657114</v>
      </c>
      <c r="AM1318" s="143">
        <v>1</v>
      </c>
      <c r="AN1318" s="143">
        <v>26321</v>
      </c>
      <c r="AO1318" s="146" t="s">
        <v>774</v>
      </c>
      <c r="AP1318" s="26">
        <v>0</v>
      </c>
      <c r="AQ1318" s="141">
        <f t="shared" si="167"/>
        <v>0.97462080586525701</v>
      </c>
      <c r="AR1318" s="145"/>
      <c r="AS1318" s="146"/>
      <c r="AT1318" s="145"/>
      <c r="AU1318" s="146"/>
      <c r="AV1318" s="145"/>
      <c r="AW1318" s="108"/>
      <c r="AX1318" s="144"/>
      <c r="AY1318" s="145"/>
      <c r="AZ1318" s="145"/>
      <c r="BA1318" s="145"/>
      <c r="BB1318" s="145"/>
      <c r="BC1318" s="145"/>
    </row>
    <row r="1319" spans="1:55" x14ac:dyDescent="0.2">
      <c r="A1319" s="6">
        <v>1337</v>
      </c>
      <c r="B1319" s="88" t="s">
        <v>751</v>
      </c>
      <c r="D1319" s="120" t="s">
        <v>492</v>
      </c>
      <c r="E1319" s="120" t="s">
        <v>773</v>
      </c>
      <c r="F1319" s="120">
        <v>314119.37483645621</v>
      </c>
      <c r="G1319" s="120">
        <v>200.97834461833463</v>
      </c>
      <c r="H1319" s="110">
        <f t="shared" si="160"/>
        <v>48.909406277679253</v>
      </c>
      <c r="I1319" s="120">
        <v>100.07631320573178</v>
      </c>
      <c r="J1319" s="121">
        <v>0.24335659829699582</v>
      </c>
      <c r="K1319" s="121" t="s">
        <v>560</v>
      </c>
      <c r="L1319" s="122">
        <v>0.45920000000000005</v>
      </c>
      <c r="M1319" s="123">
        <v>2.5780684784958972</v>
      </c>
      <c r="N1319" s="113">
        <f t="shared" si="161"/>
        <v>1.2890342392479486</v>
      </c>
      <c r="O1319" s="113">
        <v>1</v>
      </c>
      <c r="P1319" s="123" t="s">
        <v>780</v>
      </c>
      <c r="Q1319" s="124">
        <v>10.050000000000001</v>
      </c>
      <c r="R1319" s="123">
        <v>2.781218974006209</v>
      </c>
      <c r="S1319" s="113">
        <f t="shared" si="162"/>
        <v>1.3906094870031045</v>
      </c>
      <c r="T1319" s="113">
        <v>1</v>
      </c>
      <c r="U1319" s="123" t="s">
        <v>780</v>
      </c>
      <c r="V1319" s="124">
        <v>0.15870000000000001</v>
      </c>
      <c r="W1319" s="114">
        <f t="shared" si="163"/>
        <v>8.276205E-4</v>
      </c>
      <c r="X1319" s="124">
        <v>1.0429999999999999</v>
      </c>
      <c r="Y1319" s="113">
        <f t="shared" si="164"/>
        <v>0.52149999999999996</v>
      </c>
      <c r="Z1319" s="113">
        <v>1</v>
      </c>
      <c r="AA1319" s="123" t="s">
        <v>780</v>
      </c>
      <c r="AB1319" s="121">
        <v>0.92695631037721438</v>
      </c>
      <c r="AC1319" s="120">
        <v>2436.0959017527753</v>
      </c>
      <c r="AD1319" s="120">
        <v>52.514337774792239</v>
      </c>
      <c r="AE1319" s="120">
        <v>2439.3736048653373</v>
      </c>
      <c r="AF1319" s="120">
        <v>26.014763065821626</v>
      </c>
      <c r="AG1319" s="120">
        <v>2442.1079982043229</v>
      </c>
      <c r="AH1319" s="120">
        <v>17.666461731355994</v>
      </c>
      <c r="AI1319" s="123">
        <v>99.753815291708293</v>
      </c>
      <c r="AJ1319" s="144" t="s">
        <v>771</v>
      </c>
      <c r="AK1319" s="143">
        <f t="shared" si="165"/>
        <v>2442.1079982043229</v>
      </c>
      <c r="AL1319" s="143">
        <f t="shared" si="166"/>
        <v>17.666461731355994</v>
      </c>
      <c r="AM1319" s="143">
        <v>1</v>
      </c>
      <c r="AN1319" s="143">
        <v>26321</v>
      </c>
      <c r="AO1319" s="146" t="s">
        <v>774</v>
      </c>
      <c r="AP1319" s="26">
        <v>0</v>
      </c>
      <c r="AQ1319" s="141">
        <f t="shared" si="167"/>
        <v>0.24618470829170747</v>
      </c>
      <c r="AR1319" s="145"/>
      <c r="AS1319" s="146"/>
      <c r="AT1319" s="145"/>
      <c r="AU1319" s="146"/>
      <c r="AV1319" s="145"/>
      <c r="AW1319" s="108"/>
      <c r="AX1319" s="144"/>
      <c r="AY1319" s="145"/>
      <c r="AZ1319" s="145"/>
      <c r="BA1319" s="145"/>
      <c r="BB1319" s="145"/>
      <c r="BC1319" s="145"/>
    </row>
    <row r="1320" spans="1:55" x14ac:dyDescent="0.2">
      <c r="A1320" s="6">
        <v>1338</v>
      </c>
      <c r="B1320" s="88" t="s">
        <v>751</v>
      </c>
      <c r="D1320" s="120" t="s">
        <v>493</v>
      </c>
      <c r="E1320" s="120" t="s">
        <v>773</v>
      </c>
      <c r="F1320" s="120">
        <v>272991.83170563355</v>
      </c>
      <c r="G1320" s="120">
        <v>444.66441760169363</v>
      </c>
      <c r="H1320" s="110">
        <f t="shared" si="160"/>
        <v>149.01109782879158</v>
      </c>
      <c r="I1320" s="120">
        <v>111.85894673109618</v>
      </c>
      <c r="J1320" s="121">
        <v>0.33510911134397914</v>
      </c>
      <c r="K1320" s="121" t="s">
        <v>560</v>
      </c>
      <c r="L1320" s="122">
        <v>0.2364</v>
      </c>
      <c r="M1320" s="123">
        <v>3.7018243882272666</v>
      </c>
      <c r="N1320" s="113">
        <f t="shared" si="161"/>
        <v>1.8509121941136333</v>
      </c>
      <c r="O1320" s="113">
        <v>1</v>
      </c>
      <c r="P1320" s="123" t="s">
        <v>780</v>
      </c>
      <c r="Q1320" s="124">
        <v>4.9740000000000002</v>
      </c>
      <c r="R1320" s="123">
        <v>3.7624302780200982</v>
      </c>
      <c r="S1320" s="113">
        <f t="shared" si="162"/>
        <v>1.8812151390100491</v>
      </c>
      <c r="T1320" s="113">
        <v>1</v>
      </c>
      <c r="U1320" s="123" t="s">
        <v>780</v>
      </c>
      <c r="V1320" s="124">
        <v>0.15259999999999999</v>
      </c>
      <c r="W1320" s="114">
        <f t="shared" si="163"/>
        <v>5.1319379999999995E-4</v>
      </c>
      <c r="X1320" s="124">
        <v>0.67259999999999998</v>
      </c>
      <c r="Y1320" s="113">
        <f t="shared" si="164"/>
        <v>0.33629999999999999</v>
      </c>
      <c r="Z1320" s="113">
        <v>1</v>
      </c>
      <c r="AA1320" s="123" t="s">
        <v>780</v>
      </c>
      <c r="AB1320" s="121">
        <v>0.98389182381747042</v>
      </c>
      <c r="AC1320" s="120">
        <v>1367.8852761070748</v>
      </c>
      <c r="AD1320" s="120">
        <v>45.787213330928807</v>
      </c>
      <c r="AE1320" s="120">
        <v>1814.9823095548511</v>
      </c>
      <c r="AF1320" s="120">
        <v>32.317513177104502</v>
      </c>
      <c r="AG1320" s="120">
        <v>2375.512681955036</v>
      </c>
      <c r="AH1320" s="120">
        <v>11.465735084542441</v>
      </c>
      <c r="AI1320" s="123">
        <v>57.582739359712086</v>
      </c>
      <c r="AJ1320" s="144" t="s">
        <v>771</v>
      </c>
      <c r="AK1320" s="143">
        <f t="shared" si="165"/>
        <v>2375.512681955036</v>
      </c>
      <c r="AL1320" s="143">
        <f t="shared" si="166"/>
        <v>11.465735084542441</v>
      </c>
      <c r="AM1320" s="143">
        <v>1</v>
      </c>
      <c r="AN1320" s="143">
        <v>26321</v>
      </c>
      <c r="AO1320" s="146" t="s">
        <v>774</v>
      </c>
      <c r="AP1320" s="26">
        <v>0</v>
      </c>
      <c r="AQ1320" s="141">
        <f t="shared" si="167"/>
        <v>42.417260640287914</v>
      </c>
      <c r="AR1320" s="145"/>
      <c r="AS1320" s="146"/>
      <c r="AT1320" s="145"/>
      <c r="AU1320" s="146"/>
      <c r="AV1320" s="145"/>
      <c r="AW1320" s="108"/>
      <c r="AX1320" s="144"/>
      <c r="AY1320" s="145"/>
      <c r="AZ1320" s="145"/>
      <c r="BA1320" s="145"/>
      <c r="BB1320" s="145"/>
      <c r="BC1320" s="145"/>
    </row>
    <row r="1321" spans="1:55" x14ac:dyDescent="0.2">
      <c r="A1321" s="6">
        <v>1339</v>
      </c>
      <c r="B1321" s="88" t="s">
        <v>751</v>
      </c>
      <c r="D1321" s="120" t="s">
        <v>494</v>
      </c>
      <c r="E1321" s="120" t="s">
        <v>773</v>
      </c>
      <c r="F1321" s="120">
        <v>269232.84146773093</v>
      </c>
      <c r="G1321" s="120">
        <v>944.97534173045085</v>
      </c>
      <c r="H1321" s="110">
        <f t="shared" si="160"/>
        <v>1398.1641754843602</v>
      </c>
      <c r="I1321" s="120">
        <v>110.07593229487209</v>
      </c>
      <c r="J1321" s="121">
        <v>1.4795774172519931</v>
      </c>
      <c r="K1321" s="121">
        <v>3.0747253739366029</v>
      </c>
      <c r="L1321" s="122">
        <v>9.3620000000000009E-2</v>
      </c>
      <c r="M1321" s="123">
        <v>2.6533480516755144</v>
      </c>
      <c r="N1321" s="113">
        <f t="shared" si="161"/>
        <v>1.3266740258377572</v>
      </c>
      <c r="O1321" s="113">
        <v>1</v>
      </c>
      <c r="P1321" s="123" t="s">
        <v>780</v>
      </c>
      <c r="Q1321" s="124">
        <v>2.2959999999999998</v>
      </c>
      <c r="R1321" s="123">
        <v>3.3925098371907034</v>
      </c>
      <c r="S1321" s="113">
        <f t="shared" si="162"/>
        <v>1.6962549185953517</v>
      </c>
      <c r="T1321" s="113">
        <v>1</v>
      </c>
      <c r="U1321" s="123" t="s">
        <v>780</v>
      </c>
      <c r="V1321" s="124">
        <v>0.1779</v>
      </c>
      <c r="W1321" s="114">
        <f t="shared" si="163"/>
        <v>1.8804029999999999E-3</v>
      </c>
      <c r="X1321" s="124">
        <v>2.1139999999999999</v>
      </c>
      <c r="Y1321" s="113">
        <f t="shared" si="164"/>
        <v>1.0569999999999999</v>
      </c>
      <c r="Z1321" s="113">
        <v>1</v>
      </c>
      <c r="AA1321" s="123" t="s">
        <v>780</v>
      </c>
      <c r="AB1321" s="121">
        <v>0.78211948646041951</v>
      </c>
      <c r="AC1321" s="120">
        <v>576.92194944784967</v>
      </c>
      <c r="AD1321" s="120">
        <v>14.659404236494765</v>
      </c>
      <c r="AE1321" s="120">
        <v>1211.1103406288671</v>
      </c>
      <c r="AF1321" s="120">
        <v>24.284473081856959</v>
      </c>
      <c r="AG1321" s="120">
        <v>2633.1986338322354</v>
      </c>
      <c r="AH1321" s="120">
        <v>35.124738571587265</v>
      </c>
      <c r="AI1321" s="123">
        <v>21.909549170934522</v>
      </c>
      <c r="AJ1321" s="144" t="s">
        <v>771</v>
      </c>
      <c r="AK1321" s="143">
        <f t="shared" si="165"/>
        <v>2633.1986338322354</v>
      </c>
      <c r="AL1321" s="143">
        <f t="shared" si="166"/>
        <v>35.124738571587265</v>
      </c>
      <c r="AM1321" s="143">
        <v>1</v>
      </c>
      <c r="AN1321" s="143">
        <v>26321</v>
      </c>
      <c r="AO1321" s="146" t="s">
        <v>774</v>
      </c>
      <c r="AP1321" s="26">
        <v>0</v>
      </c>
      <c r="AQ1321" s="141">
        <f t="shared" si="167"/>
        <v>78.090450829065475</v>
      </c>
      <c r="AR1321" s="145"/>
      <c r="AS1321" s="146"/>
      <c r="AT1321" s="145"/>
      <c r="AU1321" s="146"/>
      <c r="AV1321" s="145"/>
      <c r="AW1321" s="108"/>
      <c r="AX1321" s="144"/>
      <c r="AY1321" s="145"/>
      <c r="AZ1321" s="145"/>
      <c r="BA1321" s="145"/>
      <c r="BB1321" s="145"/>
      <c r="BC1321" s="145"/>
    </row>
    <row r="1322" spans="1:55" x14ac:dyDescent="0.2">
      <c r="A1322" s="6">
        <v>1340</v>
      </c>
      <c r="B1322" s="88" t="s">
        <v>751</v>
      </c>
      <c r="D1322" s="120" t="s">
        <v>495</v>
      </c>
      <c r="E1322" s="120" t="s">
        <v>773</v>
      </c>
      <c r="F1322" s="120">
        <v>274834.54599030601</v>
      </c>
      <c r="G1322" s="120">
        <v>142.52878174531952</v>
      </c>
      <c r="H1322" s="110">
        <f t="shared" si="160"/>
        <v>64.986347111431499</v>
      </c>
      <c r="I1322" s="120">
        <v>98.643234109615605</v>
      </c>
      <c r="J1322" s="121">
        <v>0.45595244915201538</v>
      </c>
      <c r="K1322" s="121">
        <v>2.9833561555239867</v>
      </c>
      <c r="L1322" s="122">
        <v>0.58589999999999998</v>
      </c>
      <c r="M1322" s="123">
        <v>2.494295534990751</v>
      </c>
      <c r="N1322" s="113">
        <f t="shared" si="161"/>
        <v>1.2471477674953755</v>
      </c>
      <c r="O1322" s="113">
        <v>1</v>
      </c>
      <c r="P1322" s="123" t="s">
        <v>780</v>
      </c>
      <c r="Q1322" s="124">
        <v>17.8</v>
      </c>
      <c r="R1322" s="123">
        <v>2.974345545854773</v>
      </c>
      <c r="S1322" s="113">
        <f t="shared" si="162"/>
        <v>1.4871727729273865</v>
      </c>
      <c r="T1322" s="113">
        <v>1</v>
      </c>
      <c r="U1322" s="123" t="s">
        <v>780</v>
      </c>
      <c r="V1322" s="124">
        <v>0.22040000000000001</v>
      </c>
      <c r="W1322" s="114">
        <f t="shared" si="163"/>
        <v>1.7852400000000004E-3</v>
      </c>
      <c r="X1322" s="124">
        <v>1.62</v>
      </c>
      <c r="Y1322" s="113">
        <f t="shared" si="164"/>
        <v>0.81</v>
      </c>
      <c r="Z1322" s="113">
        <v>1</v>
      </c>
      <c r="AA1322" s="123" t="s">
        <v>780</v>
      </c>
      <c r="AB1322" s="121">
        <v>0.83860314699041993</v>
      </c>
      <c r="AC1322" s="120">
        <v>2972.9204719435634</v>
      </c>
      <c r="AD1322" s="120">
        <v>59.681413160879856</v>
      </c>
      <c r="AE1322" s="120">
        <v>2979.1322678173142</v>
      </c>
      <c r="AF1322" s="120">
        <v>29.005151660468982</v>
      </c>
      <c r="AG1322" s="120">
        <v>2983.3280968667445</v>
      </c>
      <c r="AH1322" s="120">
        <v>26.08223380036041</v>
      </c>
      <c r="AI1322" s="123">
        <v>99.651140451695142</v>
      </c>
      <c r="AJ1322" s="144" t="s">
        <v>771</v>
      </c>
      <c r="AK1322" s="143">
        <f t="shared" si="165"/>
        <v>2983.3280968667445</v>
      </c>
      <c r="AL1322" s="143">
        <f t="shared" si="166"/>
        <v>26.08223380036041</v>
      </c>
      <c r="AM1322" s="143">
        <v>1</v>
      </c>
      <c r="AN1322" s="143">
        <v>26321</v>
      </c>
      <c r="AO1322" s="146" t="s">
        <v>774</v>
      </c>
      <c r="AP1322" s="26">
        <v>0</v>
      </c>
      <c r="AQ1322" s="141">
        <f t="shared" si="167"/>
        <v>0.34885954830485844</v>
      </c>
      <c r="AR1322" s="145"/>
      <c r="AS1322" s="146"/>
      <c r="AT1322" s="145"/>
      <c r="AU1322" s="146"/>
      <c r="AV1322" s="145"/>
      <c r="AW1322" s="108"/>
      <c r="AX1322" s="144"/>
      <c r="AY1322" s="145"/>
      <c r="AZ1322" s="145"/>
      <c r="BA1322" s="145"/>
      <c r="BB1322" s="145"/>
      <c r="BC1322" s="145"/>
    </row>
    <row r="1323" spans="1:55" x14ac:dyDescent="0.2">
      <c r="A1323" s="6">
        <v>1341</v>
      </c>
      <c r="B1323" s="88" t="s">
        <v>751</v>
      </c>
      <c r="D1323" s="120" t="s">
        <v>496</v>
      </c>
      <c r="E1323" s="120" t="s">
        <v>773</v>
      </c>
      <c r="F1323" s="120">
        <v>196237.60129790078</v>
      </c>
      <c r="G1323" s="120">
        <v>131.60075774219402</v>
      </c>
      <c r="H1323" s="110">
        <f t="shared" si="160"/>
        <v>42.714515508053644</v>
      </c>
      <c r="I1323" s="120">
        <v>57.88605310034847</v>
      </c>
      <c r="J1323" s="121">
        <v>0.32457651643413338</v>
      </c>
      <c r="K1323" s="121">
        <v>1.7357477454117969</v>
      </c>
      <c r="L1323" s="122">
        <v>0.40100000000000002</v>
      </c>
      <c r="M1323" s="123">
        <v>2.7368836140001025</v>
      </c>
      <c r="N1323" s="113">
        <f t="shared" si="161"/>
        <v>1.3684418070000512</v>
      </c>
      <c r="O1323" s="113">
        <v>1</v>
      </c>
      <c r="P1323" s="123" t="s">
        <v>780</v>
      </c>
      <c r="Q1323" s="124">
        <v>8.0510000000000002</v>
      </c>
      <c r="R1323" s="123">
        <v>3.501591371100103</v>
      </c>
      <c r="S1323" s="113">
        <f t="shared" si="162"/>
        <v>1.7507956855500515</v>
      </c>
      <c r="T1323" s="113">
        <v>1</v>
      </c>
      <c r="U1323" s="123" t="s">
        <v>780</v>
      </c>
      <c r="V1323" s="124">
        <v>0.14560000000000001</v>
      </c>
      <c r="W1323" s="114">
        <f t="shared" si="163"/>
        <v>1.5899520000000002E-3</v>
      </c>
      <c r="X1323" s="124">
        <v>2.1840000000000002</v>
      </c>
      <c r="Y1323" s="113">
        <f t="shared" si="164"/>
        <v>1.0920000000000001</v>
      </c>
      <c r="Z1323" s="113">
        <v>1</v>
      </c>
      <c r="AA1323" s="123" t="s">
        <v>780</v>
      </c>
      <c r="AB1323" s="121">
        <v>0.78161136578887835</v>
      </c>
      <c r="AC1323" s="120">
        <v>2173.579569883324</v>
      </c>
      <c r="AD1323" s="120">
        <v>50.69636409960367</v>
      </c>
      <c r="AE1323" s="120">
        <v>2236.7252285325626</v>
      </c>
      <c r="AF1323" s="120">
        <v>32.129178283716101</v>
      </c>
      <c r="AG1323" s="120">
        <v>2295.0376884863708</v>
      </c>
      <c r="AH1323" s="120">
        <v>37.549321765294252</v>
      </c>
      <c r="AI1323" s="123">
        <v>94.707794159007847</v>
      </c>
      <c r="AJ1323" s="144" t="s">
        <v>771</v>
      </c>
      <c r="AK1323" s="143">
        <f t="shared" si="165"/>
        <v>2295.0376884863708</v>
      </c>
      <c r="AL1323" s="143">
        <f t="shared" si="166"/>
        <v>37.549321765294252</v>
      </c>
      <c r="AM1323" s="143">
        <v>1</v>
      </c>
      <c r="AN1323" s="143">
        <v>26321</v>
      </c>
      <c r="AO1323" s="146" t="s">
        <v>774</v>
      </c>
      <c r="AP1323" s="26">
        <v>0</v>
      </c>
      <c r="AQ1323" s="141">
        <f t="shared" si="167"/>
        <v>5.2922058409921533</v>
      </c>
      <c r="AR1323" s="145"/>
      <c r="AS1323" s="146"/>
      <c r="AT1323" s="145"/>
      <c r="AU1323" s="146"/>
      <c r="AV1323" s="145"/>
      <c r="AW1323" s="108"/>
      <c r="AX1323" s="144"/>
      <c r="AY1323" s="145"/>
      <c r="AZ1323" s="145"/>
      <c r="BA1323" s="145"/>
      <c r="BB1323" s="145"/>
      <c r="BC1323" s="145"/>
    </row>
    <row r="1324" spans="1:55" x14ac:dyDescent="0.2">
      <c r="A1324" s="6">
        <v>1342</v>
      </c>
      <c r="B1324" s="88" t="s">
        <v>751</v>
      </c>
      <c r="D1324" s="120" t="s">
        <v>497</v>
      </c>
      <c r="E1324" s="120" t="s">
        <v>773</v>
      </c>
      <c r="F1324" s="120">
        <v>169908.54928462312</v>
      </c>
      <c r="G1324" s="120">
        <v>99.003705965483775</v>
      </c>
      <c r="H1324" s="110">
        <f t="shared" si="160"/>
        <v>119.97127584101293</v>
      </c>
      <c r="I1324" s="120">
        <v>60.574949572668132</v>
      </c>
      <c r="J1324" s="121">
        <v>1.211785707121299</v>
      </c>
      <c r="K1324" s="121" t="s">
        <v>560</v>
      </c>
      <c r="L1324" s="122">
        <v>0.47249999999999998</v>
      </c>
      <c r="M1324" s="123">
        <v>3.6215488219830649</v>
      </c>
      <c r="N1324" s="113">
        <f t="shared" si="161"/>
        <v>1.8107744109915325</v>
      </c>
      <c r="O1324" s="113">
        <v>1</v>
      </c>
      <c r="P1324" s="123" t="s">
        <v>780</v>
      </c>
      <c r="Q1324" s="124">
        <v>10.7</v>
      </c>
      <c r="R1324" s="123">
        <v>3.8530103668494546</v>
      </c>
      <c r="S1324" s="113">
        <f t="shared" si="162"/>
        <v>1.9265051834247273</v>
      </c>
      <c r="T1324" s="113">
        <v>1</v>
      </c>
      <c r="U1324" s="123" t="s">
        <v>780</v>
      </c>
      <c r="V1324" s="124">
        <v>0.1643</v>
      </c>
      <c r="W1324" s="114">
        <f t="shared" si="163"/>
        <v>1.0802725000000001E-3</v>
      </c>
      <c r="X1324" s="124">
        <v>1.3149999999999999</v>
      </c>
      <c r="Y1324" s="113">
        <f t="shared" si="164"/>
        <v>0.65749999999999997</v>
      </c>
      <c r="Z1324" s="113">
        <v>1</v>
      </c>
      <c r="AA1324" s="123" t="s">
        <v>780</v>
      </c>
      <c r="AB1324" s="121">
        <v>0.93992709003385</v>
      </c>
      <c r="AC1324" s="120">
        <v>2494.4966795872974</v>
      </c>
      <c r="AD1324" s="120">
        <v>75.351550223613685</v>
      </c>
      <c r="AE1324" s="120">
        <v>2497.4721022842941</v>
      </c>
      <c r="AF1324" s="120">
        <v>36.424727144411463</v>
      </c>
      <c r="AG1324" s="120">
        <v>2499.8925243251911</v>
      </c>
      <c r="AH1324" s="120">
        <v>22.140956268434472</v>
      </c>
      <c r="AI1324" s="123">
        <v>99.784156931332461</v>
      </c>
      <c r="AJ1324" s="144" t="s">
        <v>771</v>
      </c>
      <c r="AK1324" s="143">
        <f t="shared" si="165"/>
        <v>2499.8925243251911</v>
      </c>
      <c r="AL1324" s="143">
        <f t="shared" si="166"/>
        <v>22.140956268434472</v>
      </c>
      <c r="AM1324" s="143">
        <v>1</v>
      </c>
      <c r="AN1324" s="143">
        <v>26321</v>
      </c>
      <c r="AO1324" s="146" t="s">
        <v>774</v>
      </c>
      <c r="AP1324" s="26">
        <v>0</v>
      </c>
      <c r="AQ1324" s="141">
        <f t="shared" si="167"/>
        <v>0.21584306866753877</v>
      </c>
      <c r="AR1324" s="145"/>
      <c r="AS1324" s="146"/>
      <c r="AT1324" s="145"/>
      <c r="AU1324" s="146"/>
      <c r="AV1324" s="145"/>
      <c r="AW1324" s="108"/>
      <c r="AX1324" s="144"/>
      <c r="AY1324" s="145"/>
      <c r="AZ1324" s="145"/>
      <c r="BA1324" s="145"/>
      <c r="BB1324" s="145"/>
      <c r="BC1324" s="145"/>
    </row>
    <row r="1325" spans="1:55" x14ac:dyDescent="0.2">
      <c r="A1325" s="6">
        <v>1343</v>
      </c>
      <c r="B1325" s="88" t="s">
        <v>751</v>
      </c>
      <c r="D1325" s="120" t="s">
        <v>498</v>
      </c>
      <c r="E1325" s="120" t="s">
        <v>773</v>
      </c>
      <c r="F1325" s="120">
        <v>317607.24266185524</v>
      </c>
      <c r="G1325" s="120">
        <v>200.95700997410123</v>
      </c>
      <c r="H1325" s="110">
        <f t="shared" si="160"/>
        <v>109.89821580628811</v>
      </c>
      <c r="I1325" s="120">
        <v>108.1103219876823</v>
      </c>
      <c r="J1325" s="121">
        <v>0.54687425843194759</v>
      </c>
      <c r="K1325" s="121">
        <v>0.52684837995342293</v>
      </c>
      <c r="L1325" s="122">
        <v>0.46550000000000002</v>
      </c>
      <c r="M1325" s="123">
        <v>2.6373421708021847</v>
      </c>
      <c r="N1325" s="113">
        <f t="shared" si="161"/>
        <v>1.3186710854010923</v>
      </c>
      <c r="O1325" s="113">
        <v>1</v>
      </c>
      <c r="P1325" s="123" t="s">
        <v>780</v>
      </c>
      <c r="Q1325" s="124">
        <v>10.33</v>
      </c>
      <c r="R1325" s="123">
        <v>2.9174467578487637</v>
      </c>
      <c r="S1325" s="113">
        <f t="shared" si="162"/>
        <v>1.4587233789243819</v>
      </c>
      <c r="T1325" s="113">
        <v>1</v>
      </c>
      <c r="U1325" s="123" t="s">
        <v>780</v>
      </c>
      <c r="V1325" s="124">
        <v>0.161</v>
      </c>
      <c r="W1325" s="114">
        <f t="shared" si="163"/>
        <v>1.0038350000000002E-3</v>
      </c>
      <c r="X1325" s="124">
        <v>1.2470000000000001</v>
      </c>
      <c r="Y1325" s="113">
        <f t="shared" si="164"/>
        <v>0.62350000000000005</v>
      </c>
      <c r="Z1325" s="113">
        <v>1</v>
      </c>
      <c r="AA1325" s="123" t="s">
        <v>780</v>
      </c>
      <c r="AB1325" s="121">
        <v>0.90398982045070131</v>
      </c>
      <c r="AC1325" s="120">
        <v>2463.7891683625871</v>
      </c>
      <c r="AD1325" s="120">
        <v>54.230412672138755</v>
      </c>
      <c r="AE1325" s="120">
        <v>2464.8265705543213</v>
      </c>
      <c r="AF1325" s="120">
        <v>27.374463690552147</v>
      </c>
      <c r="AG1325" s="120">
        <v>2465.6822127943046</v>
      </c>
      <c r="AH1325" s="120">
        <v>21.069112910161145</v>
      </c>
      <c r="AI1325" s="123">
        <v>99.923224314070382</v>
      </c>
      <c r="AJ1325" s="144" t="s">
        <v>771</v>
      </c>
      <c r="AK1325" s="143">
        <f t="shared" si="165"/>
        <v>2465.6822127943046</v>
      </c>
      <c r="AL1325" s="143">
        <f t="shared" si="166"/>
        <v>21.069112910161145</v>
      </c>
      <c r="AM1325" s="143">
        <v>1</v>
      </c>
      <c r="AN1325" s="143">
        <v>26321</v>
      </c>
      <c r="AO1325" s="146" t="s">
        <v>774</v>
      </c>
      <c r="AP1325" s="26">
        <v>0</v>
      </c>
      <c r="AQ1325" s="141">
        <f t="shared" si="167"/>
        <v>7.6775685929618476E-2</v>
      </c>
      <c r="AR1325" s="145"/>
      <c r="AS1325" s="146"/>
      <c r="AT1325" s="145"/>
      <c r="AU1325" s="146"/>
      <c r="AV1325" s="145"/>
      <c r="AW1325" s="108"/>
      <c r="AX1325" s="144"/>
      <c r="AY1325" s="145"/>
      <c r="AZ1325" s="145"/>
      <c r="BA1325" s="145"/>
      <c r="BB1325" s="145"/>
      <c r="BC1325" s="145"/>
    </row>
    <row r="1326" spans="1:55" x14ac:dyDescent="0.2">
      <c r="A1326" s="6">
        <v>1344</v>
      </c>
      <c r="B1326" s="88" t="s">
        <v>751</v>
      </c>
      <c r="D1326" s="120" t="s">
        <v>499</v>
      </c>
      <c r="E1326" s="120" t="s">
        <v>773</v>
      </c>
      <c r="F1326" s="120">
        <v>654155.8720056836</v>
      </c>
      <c r="G1326" s="120">
        <v>316.21649455256812</v>
      </c>
      <c r="H1326" s="110">
        <f t="shared" si="160"/>
        <v>190.89169533276154</v>
      </c>
      <c r="I1326" s="120">
        <v>264.55858209526355</v>
      </c>
      <c r="J1326" s="121">
        <v>0.60367406071863694</v>
      </c>
      <c r="K1326" s="121">
        <v>0.38230785443495346</v>
      </c>
      <c r="L1326" s="122">
        <v>0.66820000000000002</v>
      </c>
      <c r="M1326" s="123">
        <v>3.2710572705103784</v>
      </c>
      <c r="N1326" s="113">
        <f t="shared" si="161"/>
        <v>1.6355286352551892</v>
      </c>
      <c r="O1326" s="113">
        <v>1</v>
      </c>
      <c r="P1326" s="123" t="s">
        <v>780</v>
      </c>
      <c r="Q1326" s="124">
        <v>24.89</v>
      </c>
      <c r="R1326" s="123">
        <v>3.495058412957496</v>
      </c>
      <c r="S1326" s="113">
        <f t="shared" si="162"/>
        <v>1.747529206478748</v>
      </c>
      <c r="T1326" s="113">
        <v>1</v>
      </c>
      <c r="U1326" s="123" t="s">
        <v>780</v>
      </c>
      <c r="V1326" s="124">
        <v>0.2702</v>
      </c>
      <c r="W1326" s="114">
        <f t="shared" si="163"/>
        <v>1.6630810000000003E-3</v>
      </c>
      <c r="X1326" s="124">
        <v>1.2310000000000001</v>
      </c>
      <c r="Y1326" s="113">
        <f t="shared" si="164"/>
        <v>0.61550000000000005</v>
      </c>
      <c r="Z1326" s="113">
        <v>1</v>
      </c>
      <c r="AA1326" s="123" t="s">
        <v>780</v>
      </c>
      <c r="AB1326" s="121">
        <v>0.93590918491757935</v>
      </c>
      <c r="AC1326" s="120">
        <v>3298.9624126217814</v>
      </c>
      <c r="AD1326" s="120">
        <v>85.021670769977391</v>
      </c>
      <c r="AE1326" s="120">
        <v>3304.0351818199392</v>
      </c>
      <c r="AF1326" s="120">
        <v>34.704029663122583</v>
      </c>
      <c r="AG1326" s="120">
        <v>3307.1142088875158</v>
      </c>
      <c r="AH1326" s="120">
        <v>19.304030493360578</v>
      </c>
      <c r="AI1326" s="123">
        <v>99.753507264919136</v>
      </c>
      <c r="AJ1326" s="144" t="s">
        <v>771</v>
      </c>
      <c r="AK1326" s="143">
        <f t="shared" si="165"/>
        <v>3307.1142088875158</v>
      </c>
      <c r="AL1326" s="143">
        <f t="shared" si="166"/>
        <v>19.304030493360578</v>
      </c>
      <c r="AM1326" s="143">
        <v>1</v>
      </c>
      <c r="AN1326" s="143">
        <v>26321</v>
      </c>
      <c r="AO1326" s="146" t="s">
        <v>774</v>
      </c>
      <c r="AP1326" s="26">
        <v>0</v>
      </c>
      <c r="AQ1326" s="141">
        <f t="shared" si="167"/>
        <v>0.24649273508086367</v>
      </c>
      <c r="AR1326" s="145"/>
      <c r="AS1326" s="146"/>
      <c r="AT1326" s="145"/>
      <c r="AU1326" s="146"/>
      <c r="AV1326" s="145"/>
      <c r="AW1326" s="108"/>
      <c r="AX1326" s="144"/>
      <c r="AY1326" s="145"/>
      <c r="AZ1326" s="145"/>
      <c r="BA1326" s="145"/>
      <c r="BB1326" s="145"/>
      <c r="BC1326" s="145"/>
    </row>
    <row r="1327" spans="1:55" x14ac:dyDescent="0.2">
      <c r="A1327" s="6">
        <v>1345</v>
      </c>
      <c r="B1327" s="88" t="s">
        <v>751</v>
      </c>
      <c r="D1327" s="120" t="s">
        <v>500</v>
      </c>
      <c r="E1327" s="120" t="s">
        <v>773</v>
      </c>
      <c r="F1327" s="120">
        <v>268963.92035523715</v>
      </c>
      <c r="G1327" s="120">
        <v>469.26825757327697</v>
      </c>
      <c r="H1327" s="110">
        <f t="shared" si="160"/>
        <v>336.52086137775359</v>
      </c>
      <c r="I1327" s="120">
        <v>82.642921273944879</v>
      </c>
      <c r="J1327" s="121">
        <v>0.71711831334597642</v>
      </c>
      <c r="K1327" s="121">
        <v>0.10478981259978444</v>
      </c>
      <c r="L1327" s="122">
        <v>0.1288</v>
      </c>
      <c r="M1327" s="123">
        <v>9.5754695730996531</v>
      </c>
      <c r="N1327" s="113">
        <f t="shared" si="161"/>
        <v>4.7877347865498265</v>
      </c>
      <c r="O1327" s="113">
        <v>1</v>
      </c>
      <c r="P1327" s="123" t="s">
        <v>780</v>
      </c>
      <c r="Q1327" s="124">
        <v>3.298</v>
      </c>
      <c r="R1327" s="123">
        <v>9.6292343576707005</v>
      </c>
      <c r="S1327" s="113">
        <f t="shared" si="162"/>
        <v>4.8146171788353502</v>
      </c>
      <c r="T1327" s="113">
        <v>1</v>
      </c>
      <c r="U1327" s="123" t="s">
        <v>780</v>
      </c>
      <c r="V1327" s="124">
        <v>0.18580000000000002</v>
      </c>
      <c r="W1327" s="114">
        <f t="shared" si="163"/>
        <v>9.438640000000002E-4</v>
      </c>
      <c r="X1327" s="124">
        <v>1.016</v>
      </c>
      <c r="Y1327" s="113">
        <f t="shared" si="164"/>
        <v>0.50800000000000001</v>
      </c>
      <c r="Z1327" s="113">
        <v>1</v>
      </c>
      <c r="AA1327" s="123" t="s">
        <v>780</v>
      </c>
      <c r="AB1327" s="121">
        <v>0.99441650472155996</v>
      </c>
      <c r="AC1327" s="120">
        <v>780.73312631095177</v>
      </c>
      <c r="AD1327" s="120">
        <v>70.796486671824937</v>
      </c>
      <c r="AE1327" s="120">
        <v>1480.5533524992729</v>
      </c>
      <c r="AF1327" s="120">
        <v>77.940636074790518</v>
      </c>
      <c r="AG1327" s="120">
        <v>2705.1069338471225</v>
      </c>
      <c r="AH1327" s="120">
        <v>16.769355408313501</v>
      </c>
      <c r="AI1327" s="123">
        <v>28.861451521275587</v>
      </c>
      <c r="AJ1327" s="144" t="s">
        <v>771</v>
      </c>
      <c r="AK1327" s="143">
        <f t="shared" si="165"/>
        <v>2705.1069338471225</v>
      </c>
      <c r="AL1327" s="143">
        <f t="shared" si="166"/>
        <v>16.769355408313501</v>
      </c>
      <c r="AM1327" s="143">
        <v>1</v>
      </c>
      <c r="AN1327" s="143">
        <v>26321</v>
      </c>
      <c r="AO1327" s="146" t="s">
        <v>774</v>
      </c>
      <c r="AP1327" s="26">
        <v>0</v>
      </c>
      <c r="AQ1327" s="141">
        <f t="shared" si="167"/>
        <v>71.138548478724417</v>
      </c>
      <c r="AR1327" s="145"/>
      <c r="AS1327" s="146"/>
      <c r="AT1327" s="145"/>
      <c r="AU1327" s="146"/>
      <c r="AV1327" s="145"/>
      <c r="AW1327" s="108"/>
      <c r="AX1327" s="144"/>
      <c r="AY1327" s="145"/>
      <c r="AZ1327" s="145"/>
      <c r="BA1327" s="145"/>
      <c r="BB1327" s="145"/>
      <c r="BC1327" s="145"/>
    </row>
    <row r="1328" spans="1:55" x14ac:dyDescent="0.2">
      <c r="A1328" s="6">
        <v>1346</v>
      </c>
      <c r="B1328" s="88" t="s">
        <v>751</v>
      </c>
      <c r="D1328" s="120" t="s">
        <v>501</v>
      </c>
      <c r="E1328" s="120" t="s">
        <v>773</v>
      </c>
      <c r="F1328" s="120">
        <v>77636.245873165331</v>
      </c>
      <c r="G1328" s="120">
        <v>33.810276404096108</v>
      </c>
      <c r="H1328" s="110">
        <f t="shared" si="160"/>
        <v>27.649928749900628</v>
      </c>
      <c r="I1328" s="120">
        <v>28.869455659660225</v>
      </c>
      <c r="J1328" s="121">
        <v>0.81779658999033933</v>
      </c>
      <c r="K1328" s="121">
        <v>1.2693163126998614</v>
      </c>
      <c r="L1328" s="122">
        <v>0.66170000000000007</v>
      </c>
      <c r="M1328" s="123">
        <v>3.8397719031250936</v>
      </c>
      <c r="N1328" s="113">
        <f t="shared" si="161"/>
        <v>1.9198859515625468</v>
      </c>
      <c r="O1328" s="113">
        <v>1</v>
      </c>
      <c r="P1328" s="123" t="s">
        <v>780</v>
      </c>
      <c r="Q1328" s="124">
        <v>24.08</v>
      </c>
      <c r="R1328" s="123">
        <v>4.1630960345926935</v>
      </c>
      <c r="S1328" s="113">
        <f t="shared" si="162"/>
        <v>2.0815480172963468</v>
      </c>
      <c r="T1328" s="113">
        <v>1</v>
      </c>
      <c r="U1328" s="123" t="s">
        <v>780</v>
      </c>
      <c r="V1328" s="124">
        <v>0.26400000000000001</v>
      </c>
      <c r="W1328" s="114">
        <f t="shared" si="163"/>
        <v>2.1238800000000003E-3</v>
      </c>
      <c r="X1328" s="124">
        <v>1.609</v>
      </c>
      <c r="Y1328" s="113">
        <f t="shared" si="164"/>
        <v>0.80449999999999999</v>
      </c>
      <c r="Z1328" s="113">
        <v>1</v>
      </c>
      <c r="AA1328" s="123" t="s">
        <v>780</v>
      </c>
      <c r="AB1328" s="121">
        <v>0.92233565385449168</v>
      </c>
      <c r="AC1328" s="120">
        <v>3273.862158265938</v>
      </c>
      <c r="AD1328" s="120">
        <v>99.330990676764941</v>
      </c>
      <c r="AE1328" s="120">
        <v>3271.7443467126645</v>
      </c>
      <c r="AF1328" s="120">
        <v>41.419511833442812</v>
      </c>
      <c r="AG1328" s="120">
        <v>3270.4468058134466</v>
      </c>
      <c r="AH1328" s="120">
        <v>25.294575523387312</v>
      </c>
      <c r="AI1328" s="123">
        <v>100.10443075993226</v>
      </c>
      <c r="AJ1328" s="144" t="s">
        <v>771</v>
      </c>
      <c r="AK1328" s="143">
        <f t="shared" si="165"/>
        <v>3270.4468058134466</v>
      </c>
      <c r="AL1328" s="143">
        <f t="shared" si="166"/>
        <v>25.294575523387312</v>
      </c>
      <c r="AM1328" s="143">
        <v>1</v>
      </c>
      <c r="AN1328" s="143">
        <v>26321</v>
      </c>
      <c r="AO1328" s="146" t="s">
        <v>774</v>
      </c>
      <c r="AP1328" s="26">
        <v>0</v>
      </c>
      <c r="AQ1328" s="141">
        <f t="shared" si="167"/>
        <v>-0.10443075993225648</v>
      </c>
      <c r="AR1328" s="145"/>
      <c r="AS1328" s="146"/>
      <c r="AT1328" s="145"/>
      <c r="AU1328" s="146"/>
      <c r="AV1328" s="145"/>
      <c r="AW1328" s="108"/>
      <c r="AX1328" s="144"/>
      <c r="AY1328" s="145"/>
      <c r="AZ1328" s="145"/>
      <c r="BA1328" s="145"/>
      <c r="BB1328" s="145"/>
      <c r="BC1328" s="145"/>
    </row>
    <row r="1329" spans="1:62" x14ac:dyDescent="0.2">
      <c r="A1329" s="6">
        <v>1347</v>
      </c>
      <c r="B1329" s="88" t="s">
        <v>751</v>
      </c>
      <c r="D1329" s="120" t="s">
        <v>502</v>
      </c>
      <c r="E1329" s="120" t="s">
        <v>773</v>
      </c>
      <c r="F1329" s="120">
        <v>436897.38057481428</v>
      </c>
      <c r="G1329" s="120">
        <v>312.04862367006695</v>
      </c>
      <c r="H1329" s="110">
        <f t="shared" si="160"/>
        <v>246.3382254899542</v>
      </c>
      <c r="I1329" s="120">
        <v>150.87724485899233</v>
      </c>
      <c r="J1329" s="121">
        <v>0.78942256688307266</v>
      </c>
      <c r="K1329" s="121">
        <v>0.1478659650724552</v>
      </c>
      <c r="L1329" s="122">
        <v>0.38500000000000001</v>
      </c>
      <c r="M1329" s="123">
        <v>3.1904937532463045</v>
      </c>
      <c r="N1329" s="113">
        <f t="shared" si="161"/>
        <v>1.5952468766231522</v>
      </c>
      <c r="O1329" s="113">
        <v>1</v>
      </c>
      <c r="P1329" s="123" t="s">
        <v>780</v>
      </c>
      <c r="Q1329" s="124">
        <v>9.0030000000000001</v>
      </c>
      <c r="R1329" s="123">
        <v>3.4790628491034092</v>
      </c>
      <c r="S1329" s="113">
        <f t="shared" si="162"/>
        <v>1.7395314245517046</v>
      </c>
      <c r="T1329" s="113">
        <v>1</v>
      </c>
      <c r="U1329" s="123" t="s">
        <v>780</v>
      </c>
      <c r="V1329" s="124">
        <v>0.16960000000000003</v>
      </c>
      <c r="W1329" s="114">
        <f t="shared" si="163"/>
        <v>1.1761760000000001E-3</v>
      </c>
      <c r="X1329" s="124">
        <v>1.387</v>
      </c>
      <c r="Y1329" s="113">
        <f t="shared" si="164"/>
        <v>0.69350000000000001</v>
      </c>
      <c r="Z1329" s="113">
        <v>1</v>
      </c>
      <c r="AA1329" s="123" t="s">
        <v>780</v>
      </c>
      <c r="AB1329" s="121">
        <v>0.91705550937906399</v>
      </c>
      <c r="AC1329" s="120">
        <v>2099.4936920360633</v>
      </c>
      <c r="AD1329" s="120">
        <v>57.425096512773962</v>
      </c>
      <c r="AE1329" s="120">
        <v>2338.3174125448973</v>
      </c>
      <c r="AF1329" s="120">
        <v>32.302740227095001</v>
      </c>
      <c r="AG1329" s="120">
        <v>2553.8070951610571</v>
      </c>
      <c r="AH1329" s="120">
        <v>23.228658207790261</v>
      </c>
      <c r="AI1329" s="123">
        <v>82.210347681082681</v>
      </c>
      <c r="AJ1329" s="144" t="s">
        <v>771</v>
      </c>
      <c r="AK1329" s="143">
        <f t="shared" si="165"/>
        <v>2553.8070951610571</v>
      </c>
      <c r="AL1329" s="143">
        <f t="shared" si="166"/>
        <v>23.228658207790261</v>
      </c>
      <c r="AM1329" s="143">
        <v>1</v>
      </c>
      <c r="AN1329" s="143">
        <v>26321</v>
      </c>
      <c r="AO1329" s="146" t="s">
        <v>774</v>
      </c>
      <c r="AP1329" s="26">
        <v>0</v>
      </c>
      <c r="AQ1329" s="141">
        <f t="shared" si="167"/>
        <v>17.789652318917319</v>
      </c>
      <c r="AR1329" s="145"/>
      <c r="AS1329" s="146"/>
      <c r="AT1329" s="145"/>
      <c r="AU1329" s="146"/>
      <c r="AV1329" s="145"/>
      <c r="AW1329" s="108"/>
      <c r="AX1329" s="144"/>
      <c r="AY1329" s="145"/>
      <c r="AZ1329" s="145"/>
      <c r="BA1329" s="145"/>
      <c r="BB1329" s="145"/>
      <c r="BC1329" s="145"/>
    </row>
    <row r="1330" spans="1:62" x14ac:dyDescent="0.2">
      <c r="A1330" s="6">
        <v>1348</v>
      </c>
      <c r="B1330" s="88" t="s">
        <v>751</v>
      </c>
      <c r="D1330" s="120" t="s">
        <v>503</v>
      </c>
      <c r="E1330" s="120" t="s">
        <v>773</v>
      </c>
      <c r="F1330" s="120">
        <v>211685.31588639363</v>
      </c>
      <c r="G1330" s="120">
        <v>225.46194832831554</v>
      </c>
      <c r="H1330" s="110">
        <f t="shared" si="160"/>
        <v>166.13840402606783</v>
      </c>
      <c r="I1330" s="120">
        <v>65.55441187308989</v>
      </c>
      <c r="J1330" s="121">
        <v>0.73688001570951867</v>
      </c>
      <c r="K1330" s="121">
        <v>0.62423455427479857</v>
      </c>
      <c r="L1330" s="122">
        <v>0.23449999999999999</v>
      </c>
      <c r="M1330" s="123">
        <v>3.8161081635546839</v>
      </c>
      <c r="N1330" s="113">
        <f t="shared" si="161"/>
        <v>1.9080540817773419</v>
      </c>
      <c r="O1330" s="113">
        <v>1</v>
      </c>
      <c r="P1330" s="123" t="s">
        <v>780</v>
      </c>
      <c r="Q1330" s="124">
        <v>5.0540000000000003</v>
      </c>
      <c r="R1330" s="123">
        <v>3.9574661915711395</v>
      </c>
      <c r="S1330" s="113">
        <f t="shared" si="162"/>
        <v>1.9787330957855698</v>
      </c>
      <c r="T1330" s="113">
        <v>1</v>
      </c>
      <c r="U1330" s="123" t="s">
        <v>780</v>
      </c>
      <c r="V1330" s="124">
        <v>0.15630000000000002</v>
      </c>
      <c r="W1330" s="114">
        <f t="shared" si="163"/>
        <v>8.1901200000000015E-4</v>
      </c>
      <c r="X1330" s="124">
        <v>1.048</v>
      </c>
      <c r="Y1330" s="113">
        <f t="shared" si="164"/>
        <v>0.52400000000000002</v>
      </c>
      <c r="Z1330" s="113">
        <v>1</v>
      </c>
      <c r="AA1330" s="123" t="s">
        <v>780</v>
      </c>
      <c r="AB1330" s="121">
        <v>0.96428067324554056</v>
      </c>
      <c r="AC1330" s="120">
        <v>1357.8801942479488</v>
      </c>
      <c r="AD1330" s="120">
        <v>46.894646739476229</v>
      </c>
      <c r="AE1330" s="120">
        <v>1828.4217764323917</v>
      </c>
      <c r="AF1330" s="120">
        <v>34.112608243520071</v>
      </c>
      <c r="AG1330" s="120">
        <v>2416.3738971473445</v>
      </c>
      <c r="AH1330" s="120">
        <v>17.79491558959409</v>
      </c>
      <c r="AI1330" s="123">
        <v>56.194953763198541</v>
      </c>
      <c r="AJ1330" s="144" t="s">
        <v>771</v>
      </c>
      <c r="AK1330" s="143">
        <f t="shared" si="165"/>
        <v>2416.3738971473445</v>
      </c>
      <c r="AL1330" s="143">
        <f t="shared" si="166"/>
        <v>17.79491558959409</v>
      </c>
      <c r="AM1330" s="143">
        <v>1</v>
      </c>
      <c r="AN1330" s="143">
        <v>26321</v>
      </c>
      <c r="AO1330" s="146" t="s">
        <v>774</v>
      </c>
      <c r="AP1330" s="26">
        <v>0</v>
      </c>
      <c r="AQ1330" s="141">
        <f t="shared" si="167"/>
        <v>43.805046236801459</v>
      </c>
      <c r="AR1330" s="145"/>
      <c r="AS1330" s="146"/>
      <c r="AT1330" s="145"/>
      <c r="AU1330" s="146"/>
      <c r="AV1330" s="145"/>
      <c r="AW1330" s="108"/>
      <c r="AX1330" s="144"/>
      <c r="AY1330" s="145"/>
      <c r="AZ1330" s="145"/>
      <c r="BA1330" s="145"/>
      <c r="BB1330" s="145"/>
      <c r="BC1330" s="145"/>
    </row>
    <row r="1331" spans="1:62" x14ac:dyDescent="0.2">
      <c r="A1331" s="6">
        <v>1349</v>
      </c>
      <c r="B1331" s="88" t="s">
        <v>751</v>
      </c>
      <c r="D1331" s="120" t="s">
        <v>504</v>
      </c>
      <c r="E1331" s="120" t="s">
        <v>773</v>
      </c>
      <c r="F1331" s="120">
        <v>351545.55216325604</v>
      </c>
      <c r="G1331" s="120">
        <v>1624.8768524341087</v>
      </c>
      <c r="H1331" s="110">
        <f t="shared" si="160"/>
        <v>1234.6886167299674</v>
      </c>
      <c r="I1331" s="120">
        <v>148.73097176437793</v>
      </c>
      <c r="J1331" s="121">
        <v>0.75986596453778699</v>
      </c>
      <c r="K1331" s="121">
        <v>1.8192456923855456</v>
      </c>
      <c r="L1331" s="122">
        <v>7.9100000000000004E-2</v>
      </c>
      <c r="M1331" s="123">
        <v>7.3045104878286446</v>
      </c>
      <c r="N1331" s="113">
        <f t="shared" si="161"/>
        <v>3.6522552439143223</v>
      </c>
      <c r="O1331" s="113">
        <v>1</v>
      </c>
      <c r="P1331" s="123" t="s">
        <v>780</v>
      </c>
      <c r="Q1331" s="124">
        <v>1.698</v>
      </c>
      <c r="R1331" s="123">
        <v>7.624335683083272</v>
      </c>
      <c r="S1331" s="113">
        <f t="shared" si="162"/>
        <v>3.812167841541636</v>
      </c>
      <c r="T1331" s="113">
        <v>1</v>
      </c>
      <c r="U1331" s="123" t="s">
        <v>780</v>
      </c>
      <c r="V1331" s="124">
        <v>0.15570000000000001</v>
      </c>
      <c r="W1331" s="114">
        <f t="shared" si="163"/>
        <v>1.7010225000000001E-3</v>
      </c>
      <c r="X1331" s="124">
        <v>2.1850000000000001</v>
      </c>
      <c r="Y1331" s="113">
        <f t="shared" si="164"/>
        <v>1.0925</v>
      </c>
      <c r="Z1331" s="113">
        <v>1</v>
      </c>
      <c r="AA1331" s="123" t="s">
        <v>780</v>
      </c>
      <c r="AB1331" s="121">
        <v>0.9580520574449195</v>
      </c>
      <c r="AC1331" s="120">
        <v>490.7771162049529</v>
      </c>
      <c r="AD1331" s="120">
        <v>34.610975256400536</v>
      </c>
      <c r="AE1331" s="120">
        <v>1007.886236130789</v>
      </c>
      <c r="AF1331" s="120">
        <v>49.933223311953043</v>
      </c>
      <c r="AG1331" s="120">
        <v>2409.5615522221765</v>
      </c>
      <c r="AH1331" s="120">
        <v>37.119113694903476</v>
      </c>
      <c r="AI1331" s="123">
        <v>20.367901195648734</v>
      </c>
      <c r="AJ1331" s="144" t="s">
        <v>771</v>
      </c>
      <c r="AK1331" s="143">
        <f t="shared" si="165"/>
        <v>2409.5615522221765</v>
      </c>
      <c r="AL1331" s="143">
        <f t="shared" si="166"/>
        <v>37.119113694903476</v>
      </c>
      <c r="AM1331" s="143">
        <v>1</v>
      </c>
      <c r="AN1331" s="143">
        <v>26321</v>
      </c>
      <c r="AO1331" s="146" t="s">
        <v>774</v>
      </c>
      <c r="AP1331" s="26">
        <v>0</v>
      </c>
      <c r="AQ1331" s="141">
        <f t="shared" si="167"/>
        <v>79.632098804351273</v>
      </c>
      <c r="AR1331" s="145"/>
      <c r="AS1331" s="146"/>
      <c r="AT1331" s="145"/>
      <c r="AU1331" s="146"/>
      <c r="AV1331" s="145"/>
      <c r="AW1331" s="108"/>
      <c r="AX1331" s="144"/>
      <c r="AY1331" s="145"/>
      <c r="AZ1331" s="145"/>
      <c r="BA1331" s="145"/>
      <c r="BB1331" s="145"/>
      <c r="BC1331" s="145"/>
    </row>
    <row r="1332" spans="1:62" x14ac:dyDescent="0.2">
      <c r="A1332" s="6">
        <v>1350</v>
      </c>
      <c r="B1332" s="88" t="s">
        <v>751</v>
      </c>
      <c r="D1332" s="120" t="s">
        <v>505</v>
      </c>
      <c r="E1332" s="120" t="s">
        <v>773</v>
      </c>
      <c r="F1332" s="120">
        <v>473425.59422894474</v>
      </c>
      <c r="G1332" s="120">
        <v>365.25249441462933</v>
      </c>
      <c r="H1332" s="110">
        <f t="shared" si="160"/>
        <v>12.773559093721033</v>
      </c>
      <c r="I1332" s="120">
        <v>173.67579533043701</v>
      </c>
      <c r="J1332" s="121">
        <v>3.4971859984673163E-2</v>
      </c>
      <c r="K1332" s="121" t="s">
        <v>560</v>
      </c>
      <c r="L1332" s="122">
        <v>0.45690000000000003</v>
      </c>
      <c r="M1332" s="123">
        <v>2.4441233429324067</v>
      </c>
      <c r="N1332" s="113">
        <f t="shared" si="161"/>
        <v>1.2220616714662034</v>
      </c>
      <c r="O1332" s="113">
        <v>1</v>
      </c>
      <c r="P1332" s="123" t="s">
        <v>780</v>
      </c>
      <c r="Q1332" s="124">
        <v>9.6359999999999992</v>
      </c>
      <c r="R1332" s="123">
        <v>2.828715959335188</v>
      </c>
      <c r="S1332" s="113">
        <f t="shared" si="162"/>
        <v>1.414357979667594</v>
      </c>
      <c r="T1332" s="113">
        <v>1</v>
      </c>
      <c r="U1332" s="123" t="s">
        <v>780</v>
      </c>
      <c r="V1332" s="124">
        <v>0.153</v>
      </c>
      <c r="W1332" s="114">
        <f t="shared" si="163"/>
        <v>1.0893599999999999E-3</v>
      </c>
      <c r="X1332" s="124">
        <v>1.4239999999999999</v>
      </c>
      <c r="Y1332" s="113">
        <f t="shared" si="164"/>
        <v>0.71199999999999997</v>
      </c>
      <c r="Z1332" s="113">
        <v>1</v>
      </c>
      <c r="AA1332" s="123" t="s">
        <v>780</v>
      </c>
      <c r="AB1332" s="121">
        <v>0.86403986051212822</v>
      </c>
      <c r="AC1332" s="120">
        <v>2425.9529909858097</v>
      </c>
      <c r="AD1332" s="120">
        <v>49.604022829045789</v>
      </c>
      <c r="AE1332" s="120">
        <v>2400.6131136314812</v>
      </c>
      <c r="AF1332" s="120">
        <v>26.361067877160622</v>
      </c>
      <c r="AG1332" s="120">
        <v>2379.1859948353417</v>
      </c>
      <c r="AH1332" s="120">
        <v>24.266598941872008</v>
      </c>
      <c r="AI1332" s="123">
        <v>101.96567213542733</v>
      </c>
      <c r="AJ1332" s="144" t="s">
        <v>771</v>
      </c>
      <c r="AK1332" s="143">
        <f t="shared" si="165"/>
        <v>2379.1859948353417</v>
      </c>
      <c r="AL1332" s="143">
        <f t="shared" si="166"/>
        <v>24.266598941872008</v>
      </c>
      <c r="AM1332" s="143">
        <v>1</v>
      </c>
      <c r="AN1332" s="143">
        <v>26321</v>
      </c>
      <c r="AO1332" s="146" t="s">
        <v>774</v>
      </c>
      <c r="AP1332" s="26">
        <v>0</v>
      </c>
      <c r="AQ1332" s="141">
        <f t="shared" si="167"/>
        <v>-1.9656721354273259</v>
      </c>
      <c r="AR1332" s="145"/>
      <c r="AS1332" s="146"/>
      <c r="AT1332" s="145"/>
      <c r="AU1332" s="146"/>
      <c r="AV1332" s="145"/>
      <c r="AW1332" s="108"/>
      <c r="AX1332" s="144"/>
      <c r="AY1332" s="145"/>
      <c r="AZ1332" s="145"/>
      <c r="BA1332" s="145"/>
      <c r="BB1332" s="145"/>
      <c r="BC1332" s="145"/>
    </row>
    <row r="1333" spans="1:62" x14ac:dyDescent="0.2">
      <c r="A1333" s="6">
        <v>1351</v>
      </c>
      <c r="B1333" s="88" t="s">
        <v>751</v>
      </c>
      <c r="D1333" s="120" t="s">
        <v>506</v>
      </c>
      <c r="E1333" s="120" t="s">
        <v>773</v>
      </c>
      <c r="F1333" s="120">
        <v>170379.20299281704</v>
      </c>
      <c r="G1333" s="120">
        <v>91.455125016627264</v>
      </c>
      <c r="H1333" s="110">
        <f t="shared" si="160"/>
        <v>38.676370544025069</v>
      </c>
      <c r="I1333" s="120">
        <v>65.270007703959877</v>
      </c>
      <c r="J1333" s="121">
        <v>0.42289998003931872</v>
      </c>
      <c r="K1333" s="121" t="s">
        <v>560</v>
      </c>
      <c r="L1333" s="122">
        <v>0.60280000000000011</v>
      </c>
      <c r="M1333" s="123">
        <v>2.5236177051633399</v>
      </c>
      <c r="N1333" s="113">
        <f t="shared" si="161"/>
        <v>1.26180885258167</v>
      </c>
      <c r="O1333" s="113">
        <v>1</v>
      </c>
      <c r="P1333" s="123" t="s">
        <v>780</v>
      </c>
      <c r="Q1333" s="124">
        <v>19.12</v>
      </c>
      <c r="R1333" s="123">
        <v>2.7541412685802764</v>
      </c>
      <c r="S1333" s="113">
        <f t="shared" si="162"/>
        <v>1.3770706342901382</v>
      </c>
      <c r="T1333" s="113">
        <v>1</v>
      </c>
      <c r="U1333" s="123" t="s">
        <v>780</v>
      </c>
      <c r="V1333" s="124">
        <v>0.23</v>
      </c>
      <c r="W1333" s="114">
        <f t="shared" si="163"/>
        <v>1.26845E-3</v>
      </c>
      <c r="X1333" s="124">
        <v>1.103</v>
      </c>
      <c r="Y1333" s="113">
        <f t="shared" si="164"/>
        <v>0.55149999999999999</v>
      </c>
      <c r="Z1333" s="113">
        <v>1</v>
      </c>
      <c r="AA1333" s="123" t="s">
        <v>780</v>
      </c>
      <c r="AB1333" s="121">
        <v>0.91629929588333414</v>
      </c>
      <c r="AC1333" s="120">
        <v>3040.980555037157</v>
      </c>
      <c r="AD1333" s="120">
        <v>61.473844830074995</v>
      </c>
      <c r="AE1333" s="120">
        <v>3047.8278483376066</v>
      </c>
      <c r="AF1333" s="120">
        <v>26.92904153454765</v>
      </c>
      <c r="AG1333" s="120">
        <v>3052.3448410362485</v>
      </c>
      <c r="AH1333" s="120">
        <v>17.652687183951976</v>
      </c>
      <c r="AI1333" s="123">
        <v>99.627686693642602</v>
      </c>
      <c r="AJ1333" s="144" t="s">
        <v>771</v>
      </c>
      <c r="AK1333" s="143">
        <f t="shared" si="165"/>
        <v>3052.3448410362485</v>
      </c>
      <c r="AL1333" s="143">
        <f t="shared" si="166"/>
        <v>17.652687183951976</v>
      </c>
      <c r="AM1333" s="143">
        <v>1</v>
      </c>
      <c r="AN1333" s="143">
        <v>26321</v>
      </c>
      <c r="AO1333" s="146" t="s">
        <v>774</v>
      </c>
      <c r="AP1333" s="26">
        <v>0</v>
      </c>
      <c r="AQ1333" s="141">
        <f t="shared" si="167"/>
        <v>0.37231330635739823</v>
      </c>
      <c r="AR1333" s="145"/>
      <c r="AS1333" s="146"/>
      <c r="AT1333" s="145"/>
      <c r="AU1333" s="146"/>
      <c r="AV1333" s="145"/>
      <c r="AW1333" s="108"/>
      <c r="AX1333" s="144"/>
      <c r="AY1333" s="145"/>
      <c r="AZ1333" s="145"/>
      <c r="BA1333" s="145"/>
      <c r="BB1333" s="145"/>
      <c r="BC1333" s="145"/>
    </row>
    <row r="1334" spans="1:62" x14ac:dyDescent="0.2">
      <c r="A1334" s="6">
        <v>1352</v>
      </c>
      <c r="B1334" s="88" t="s">
        <v>751</v>
      </c>
      <c r="D1334" s="120" t="s">
        <v>507</v>
      </c>
      <c r="E1334" s="120" t="s">
        <v>773</v>
      </c>
      <c r="F1334" s="120">
        <v>157707.8574518839</v>
      </c>
      <c r="G1334" s="120">
        <v>509.51571840192628</v>
      </c>
      <c r="H1334" s="110">
        <f t="shared" si="160"/>
        <v>461.0079253174506</v>
      </c>
      <c r="I1334" s="120">
        <v>58.116112350244123</v>
      </c>
      <c r="J1334" s="121">
        <v>0.90479627746005908</v>
      </c>
      <c r="K1334" s="121">
        <v>1.4892333855493174</v>
      </c>
      <c r="L1334" s="122">
        <v>8.7600000000000011E-2</v>
      </c>
      <c r="M1334" s="123">
        <v>8.1074266791671334</v>
      </c>
      <c r="N1334" s="113">
        <f t="shared" si="161"/>
        <v>4.0537133395835667</v>
      </c>
      <c r="O1334" s="113">
        <v>1</v>
      </c>
      <c r="P1334" s="123" t="s">
        <v>780</v>
      </c>
      <c r="Q1334" s="124">
        <v>1.9750000000000001</v>
      </c>
      <c r="R1334" s="123">
        <v>8.2559178511142441</v>
      </c>
      <c r="S1334" s="113">
        <f t="shared" si="162"/>
        <v>4.1279589255571221</v>
      </c>
      <c r="T1334" s="113">
        <v>1</v>
      </c>
      <c r="U1334" s="123" t="s">
        <v>780</v>
      </c>
      <c r="V1334" s="124">
        <v>0.16350000000000001</v>
      </c>
      <c r="W1334" s="114">
        <f t="shared" si="163"/>
        <v>1.2744825000000001E-3</v>
      </c>
      <c r="X1334" s="124">
        <v>1.5589999999999999</v>
      </c>
      <c r="Y1334" s="113">
        <f t="shared" si="164"/>
        <v>0.77949999999999997</v>
      </c>
      <c r="Z1334" s="113">
        <v>1</v>
      </c>
      <c r="AA1334" s="123" t="s">
        <v>780</v>
      </c>
      <c r="AB1334" s="121">
        <v>0.9820139717200469</v>
      </c>
      <c r="AC1334" s="120">
        <v>541.33632363279958</v>
      </c>
      <c r="AD1334" s="120">
        <v>42.234249814731925</v>
      </c>
      <c r="AE1334" s="120">
        <v>1107.0006972899512</v>
      </c>
      <c r="AF1334" s="120">
        <v>57.23407631757118</v>
      </c>
      <c r="AG1334" s="120">
        <v>2492.2861730497734</v>
      </c>
      <c r="AH1334" s="120">
        <v>26.259111901310124</v>
      </c>
      <c r="AI1334" s="123">
        <v>21.72047213062914</v>
      </c>
      <c r="AJ1334" s="144" t="s">
        <v>771</v>
      </c>
      <c r="AK1334" s="143">
        <f t="shared" si="165"/>
        <v>2492.2861730497734</v>
      </c>
      <c r="AL1334" s="143">
        <f t="shared" si="166"/>
        <v>26.259111901310124</v>
      </c>
      <c r="AM1334" s="143">
        <v>1</v>
      </c>
      <c r="AN1334" s="143">
        <v>26321</v>
      </c>
      <c r="AO1334" s="146" t="s">
        <v>774</v>
      </c>
      <c r="AP1334" s="26">
        <v>0</v>
      </c>
      <c r="AQ1334" s="141">
        <f t="shared" si="167"/>
        <v>78.279527869370867</v>
      </c>
      <c r="AR1334" s="145"/>
      <c r="AS1334" s="146"/>
      <c r="AT1334" s="145"/>
      <c r="AU1334" s="146"/>
      <c r="AV1334" s="145"/>
      <c r="AW1334" s="108"/>
      <c r="AX1334" s="144"/>
      <c r="AY1334" s="145"/>
      <c r="AZ1334" s="145"/>
      <c r="BA1334" s="145"/>
      <c r="BB1334" s="145"/>
      <c r="BC1334" s="145"/>
    </row>
    <row r="1335" spans="1:62" x14ac:dyDescent="0.2">
      <c r="A1335" s="6">
        <v>1353</v>
      </c>
      <c r="B1335" s="88" t="s">
        <v>751</v>
      </c>
      <c r="D1335" s="120" t="s">
        <v>508</v>
      </c>
      <c r="E1335" s="120" t="s">
        <v>773</v>
      </c>
      <c r="F1335" s="120">
        <v>371336.88316020777</v>
      </c>
      <c r="G1335" s="120">
        <v>288.20808039735124</v>
      </c>
      <c r="H1335" s="110">
        <f t="shared" si="160"/>
        <v>91.890494583825983</v>
      </c>
      <c r="I1335" s="120">
        <v>135.30293934201956</v>
      </c>
      <c r="J1335" s="121">
        <v>0.31883385940164116</v>
      </c>
      <c r="K1335" s="121" t="s">
        <v>560</v>
      </c>
      <c r="L1335" s="122">
        <v>0.43020000000000003</v>
      </c>
      <c r="M1335" s="123">
        <v>2.3026268992733527</v>
      </c>
      <c r="N1335" s="113">
        <f t="shared" si="161"/>
        <v>1.1513134496366764</v>
      </c>
      <c r="O1335" s="113">
        <v>1</v>
      </c>
      <c r="P1335" s="123" t="s">
        <v>780</v>
      </c>
      <c r="Q1335" s="124">
        <v>8.6549999999999994</v>
      </c>
      <c r="R1335" s="123">
        <v>2.5144903421752223</v>
      </c>
      <c r="S1335" s="113">
        <f t="shared" si="162"/>
        <v>1.2572451710876111</v>
      </c>
      <c r="T1335" s="113">
        <v>1</v>
      </c>
      <c r="U1335" s="123" t="s">
        <v>780</v>
      </c>
      <c r="V1335" s="124">
        <v>0.1459</v>
      </c>
      <c r="W1335" s="114">
        <f t="shared" si="163"/>
        <v>7.3679499999999994E-4</v>
      </c>
      <c r="X1335" s="124">
        <v>1.01</v>
      </c>
      <c r="Y1335" s="113">
        <f t="shared" si="164"/>
        <v>0.505</v>
      </c>
      <c r="Z1335" s="113">
        <v>1</v>
      </c>
      <c r="AA1335" s="123" t="s">
        <v>780</v>
      </c>
      <c r="AB1335" s="121">
        <v>0.91574298801299359</v>
      </c>
      <c r="AC1335" s="120">
        <v>2306.5431985512569</v>
      </c>
      <c r="AD1335" s="120">
        <v>44.803490335055358</v>
      </c>
      <c r="AE1335" s="120">
        <v>2302.3177520255899</v>
      </c>
      <c r="AF1335" s="120">
        <v>23.149091764855712</v>
      </c>
      <c r="AG1335" s="120">
        <v>2298.5706979029492</v>
      </c>
      <c r="AH1335" s="120">
        <v>17.360970528558418</v>
      </c>
      <c r="AI1335" s="123">
        <v>100.34684600545813</v>
      </c>
      <c r="AJ1335" s="144" t="s">
        <v>771</v>
      </c>
      <c r="AK1335" s="143">
        <f t="shared" si="165"/>
        <v>2298.5706979029492</v>
      </c>
      <c r="AL1335" s="143">
        <f t="shared" si="166"/>
        <v>17.360970528558418</v>
      </c>
      <c r="AM1335" s="143">
        <v>1</v>
      </c>
      <c r="AN1335" s="143">
        <v>26321</v>
      </c>
      <c r="AO1335" s="146" t="s">
        <v>774</v>
      </c>
      <c r="AP1335" s="26">
        <v>0</v>
      </c>
      <c r="AQ1335" s="141">
        <f t="shared" si="167"/>
        <v>-0.34684600545813282</v>
      </c>
      <c r="AR1335" s="145"/>
      <c r="AS1335" s="146"/>
      <c r="AT1335" s="145"/>
      <c r="AU1335" s="146"/>
      <c r="AV1335" s="145"/>
      <c r="AW1335" s="108"/>
      <c r="AX1335" s="144"/>
      <c r="AY1335" s="145"/>
      <c r="AZ1335" s="145"/>
      <c r="BA1335" s="145"/>
      <c r="BB1335" s="145"/>
      <c r="BC1335" s="145"/>
    </row>
    <row r="1336" spans="1:62" x14ac:dyDescent="0.2">
      <c r="A1336" s="6">
        <v>1354</v>
      </c>
      <c r="B1336" s="88" t="s">
        <v>751</v>
      </c>
      <c r="D1336" s="120" t="s">
        <v>509</v>
      </c>
      <c r="E1336" s="120" t="s">
        <v>773</v>
      </c>
      <c r="F1336" s="120">
        <v>414956.5986870288</v>
      </c>
      <c r="G1336" s="120">
        <v>271.3947315492041</v>
      </c>
      <c r="H1336" s="110">
        <f t="shared" si="160"/>
        <v>175.66364722954987</v>
      </c>
      <c r="I1336" s="120">
        <v>126.45668237439774</v>
      </c>
      <c r="J1336" s="121">
        <v>0.64726255453378945</v>
      </c>
      <c r="K1336" s="121" t="s">
        <v>560</v>
      </c>
      <c r="L1336" s="122">
        <v>0.39879999999999999</v>
      </c>
      <c r="M1336" s="123">
        <v>2.3784537251073488</v>
      </c>
      <c r="N1336" s="113">
        <f t="shared" si="161"/>
        <v>1.1892268625536744</v>
      </c>
      <c r="O1336" s="113">
        <v>1</v>
      </c>
      <c r="P1336" s="123" t="s">
        <v>780</v>
      </c>
      <c r="Q1336" s="124">
        <v>8.5280000000000005</v>
      </c>
      <c r="R1336" s="123">
        <v>2.6415152692077948</v>
      </c>
      <c r="S1336" s="113">
        <f t="shared" si="162"/>
        <v>1.3207576346038974</v>
      </c>
      <c r="T1336" s="113">
        <v>1</v>
      </c>
      <c r="U1336" s="123" t="s">
        <v>780</v>
      </c>
      <c r="V1336" s="124">
        <v>0.15510000000000002</v>
      </c>
      <c r="W1336" s="114">
        <f t="shared" si="163"/>
        <v>8.9104950000000016E-4</v>
      </c>
      <c r="X1336" s="124">
        <v>1.149</v>
      </c>
      <c r="Y1336" s="113">
        <f t="shared" si="164"/>
        <v>0.57450000000000001</v>
      </c>
      <c r="Z1336" s="113">
        <v>1</v>
      </c>
      <c r="AA1336" s="123" t="s">
        <v>780</v>
      </c>
      <c r="AB1336" s="121">
        <v>0.90041263544187666</v>
      </c>
      <c r="AC1336" s="120">
        <v>2163.6860933887137</v>
      </c>
      <c r="AD1336" s="120">
        <v>43.865055231428414</v>
      </c>
      <c r="AE1336" s="120">
        <v>2288.8645588083295</v>
      </c>
      <c r="AF1336" s="120">
        <v>24.294689272912819</v>
      </c>
      <c r="AG1336" s="120">
        <v>2402.5971838853789</v>
      </c>
      <c r="AH1336" s="120">
        <v>19.535187354652891</v>
      </c>
      <c r="AI1336" s="123">
        <v>90.056132084933679</v>
      </c>
      <c r="AJ1336" s="144" t="s">
        <v>771</v>
      </c>
      <c r="AK1336" s="143">
        <f t="shared" si="165"/>
        <v>2402.5971838853789</v>
      </c>
      <c r="AL1336" s="143">
        <f t="shared" si="166"/>
        <v>19.535187354652891</v>
      </c>
      <c r="AM1336" s="143">
        <v>1</v>
      </c>
      <c r="AN1336" s="143">
        <v>26321</v>
      </c>
      <c r="AO1336" s="146" t="s">
        <v>774</v>
      </c>
      <c r="AP1336" s="26">
        <v>0</v>
      </c>
      <c r="AQ1336" s="141">
        <f t="shared" si="167"/>
        <v>9.9438679150663205</v>
      </c>
      <c r="AR1336" s="145"/>
      <c r="AS1336" s="146"/>
      <c r="AT1336" s="145"/>
      <c r="AU1336" s="146"/>
      <c r="AV1336" s="145"/>
      <c r="AW1336" s="108"/>
      <c r="AX1336" s="144"/>
      <c r="AY1336" s="145"/>
      <c r="AZ1336" s="145"/>
      <c r="BA1336" s="145"/>
      <c r="BB1336" s="145"/>
      <c r="BC1336" s="145"/>
    </row>
    <row r="1337" spans="1:62" s="88" customFormat="1" ht="14.25" customHeight="1" x14ac:dyDescent="0.2">
      <c r="A1337" s="6">
        <v>1357</v>
      </c>
      <c r="B1337" s="88" t="s">
        <v>752</v>
      </c>
      <c r="D1337" s="120" t="s">
        <v>332</v>
      </c>
      <c r="E1337" s="120" t="s">
        <v>773</v>
      </c>
      <c r="F1337" s="120">
        <v>916466.37755626126</v>
      </c>
      <c r="G1337" s="120">
        <v>608.54867669171438</v>
      </c>
      <c r="H1337" s="110">
        <f t="shared" si="160"/>
        <v>171.53367258760278</v>
      </c>
      <c r="I1337" s="120">
        <v>241.58043135772337</v>
      </c>
      <c r="J1337" s="121">
        <v>0.28187338031876175</v>
      </c>
      <c r="K1337" s="121">
        <v>0.79346092428030834</v>
      </c>
      <c r="L1337" s="122">
        <v>0.36280000000000001</v>
      </c>
      <c r="M1337" s="123">
        <v>2.5637530681404073</v>
      </c>
      <c r="N1337" s="113">
        <f t="shared" si="161"/>
        <v>1.2818765340702036</v>
      </c>
      <c r="O1337" s="113">
        <v>1</v>
      </c>
      <c r="P1337" s="123" t="s">
        <v>780</v>
      </c>
      <c r="Q1337" s="124">
        <v>6.89</v>
      </c>
      <c r="R1337" s="123">
        <v>3.3852038488456437</v>
      </c>
      <c r="S1337" s="113">
        <f t="shared" si="162"/>
        <v>1.6926019244228219</v>
      </c>
      <c r="T1337" s="113">
        <v>1</v>
      </c>
      <c r="U1337" s="123" t="s">
        <v>780</v>
      </c>
      <c r="V1337" s="124">
        <v>0.13770000000000002</v>
      </c>
      <c r="W1337" s="114">
        <f t="shared" si="163"/>
        <v>1.5222734999999999E-3</v>
      </c>
      <c r="X1337" s="124">
        <v>2.2109999999999999</v>
      </c>
      <c r="Y1337" s="113">
        <f t="shared" si="164"/>
        <v>1.1054999999999999</v>
      </c>
      <c r="Z1337" s="113">
        <v>1</v>
      </c>
      <c r="AA1337" s="123" t="s">
        <v>780</v>
      </c>
      <c r="AB1337" s="121">
        <v>0.75734082277339021</v>
      </c>
      <c r="AC1337" s="120">
        <v>1995.631372339298</v>
      </c>
      <c r="AD1337" s="120">
        <v>44.152263158284313</v>
      </c>
      <c r="AE1337" s="120">
        <v>2097.3596058754142</v>
      </c>
      <c r="AF1337" s="120">
        <v>30.468840255940449</v>
      </c>
      <c r="AG1337" s="120">
        <v>2198.720158305407</v>
      </c>
      <c r="AH1337" s="120">
        <v>38.40000727260017</v>
      </c>
      <c r="AI1337" s="123">
        <v>90.76331814219445</v>
      </c>
      <c r="AJ1337" s="144" t="s">
        <v>771</v>
      </c>
      <c r="AK1337" s="143">
        <f t="shared" si="165"/>
        <v>2198.720158305407</v>
      </c>
      <c r="AL1337" s="143">
        <f t="shared" si="166"/>
        <v>38.40000727260017</v>
      </c>
      <c r="AM1337" s="143">
        <v>1</v>
      </c>
      <c r="AN1337" s="143">
        <v>26321</v>
      </c>
      <c r="AO1337" s="146" t="s">
        <v>774</v>
      </c>
      <c r="AP1337" s="26">
        <v>0</v>
      </c>
      <c r="AQ1337" s="141">
        <f t="shared" si="167"/>
        <v>9.2366818578055501</v>
      </c>
      <c r="AR1337" s="145"/>
      <c r="AS1337" s="146"/>
      <c r="AT1337" s="145"/>
      <c r="AU1337" s="146"/>
      <c r="AV1337" s="145"/>
      <c r="AW1337" s="108"/>
      <c r="AX1337" s="144"/>
      <c r="AY1337" s="145"/>
      <c r="AZ1337" s="145"/>
      <c r="BA1337" s="145"/>
      <c r="BB1337" s="145"/>
      <c r="BC1337" s="145"/>
      <c r="BD1337" s="144"/>
      <c r="BE1337" s="26"/>
      <c r="BF1337" s="26"/>
      <c r="BG1337" s="144"/>
      <c r="BH1337" s="144"/>
      <c r="BI1337" s="144"/>
      <c r="BJ1337" s="144"/>
    </row>
    <row r="1338" spans="1:62" s="88" customFormat="1" ht="14.25" customHeight="1" x14ac:dyDescent="0.2">
      <c r="A1338" s="6">
        <v>1358</v>
      </c>
      <c r="B1338" s="88" t="s">
        <v>752</v>
      </c>
      <c r="D1338" s="120" t="s">
        <v>333</v>
      </c>
      <c r="E1338" s="120" t="s">
        <v>773</v>
      </c>
      <c r="F1338" s="120">
        <v>1261352.1397048051</v>
      </c>
      <c r="G1338" s="120">
        <v>735.80571848150998</v>
      </c>
      <c r="H1338" s="110">
        <f t="shared" si="160"/>
        <v>515.34617695192912</v>
      </c>
      <c r="I1338" s="120">
        <v>318.21778812785101</v>
      </c>
      <c r="J1338" s="121">
        <v>0.70038348983676624</v>
      </c>
      <c r="K1338" s="121">
        <v>0.14250780140122052</v>
      </c>
      <c r="L1338" s="122">
        <v>0.36410000000000003</v>
      </c>
      <c r="M1338" s="123">
        <v>2.6550647137561616</v>
      </c>
      <c r="N1338" s="113">
        <f t="shared" si="161"/>
        <v>1.3275323568780808</v>
      </c>
      <c r="O1338" s="113">
        <v>1</v>
      </c>
      <c r="P1338" s="123" t="s">
        <v>780</v>
      </c>
      <c r="Q1338" s="124">
        <v>6.7619999999999996</v>
      </c>
      <c r="R1338" s="123">
        <v>2.7138398407700968</v>
      </c>
      <c r="S1338" s="113">
        <f t="shared" si="162"/>
        <v>1.3569199203850484</v>
      </c>
      <c r="T1338" s="113">
        <v>1</v>
      </c>
      <c r="U1338" s="123" t="s">
        <v>780</v>
      </c>
      <c r="V1338" s="124">
        <v>0.13470000000000001</v>
      </c>
      <c r="W1338" s="114">
        <f t="shared" si="163"/>
        <v>3.783049500000001E-4</v>
      </c>
      <c r="X1338" s="124">
        <v>0.56170000000000009</v>
      </c>
      <c r="Y1338" s="113">
        <f t="shared" si="164"/>
        <v>0.28085000000000004</v>
      </c>
      <c r="Z1338" s="113">
        <v>1</v>
      </c>
      <c r="AA1338" s="123" t="s">
        <v>780</v>
      </c>
      <c r="AB1338" s="121">
        <v>0.97834244816847526</v>
      </c>
      <c r="AC1338" s="120">
        <v>2001.678632070254</v>
      </c>
      <c r="AD1338" s="120">
        <v>45.848994219682709</v>
      </c>
      <c r="AE1338" s="120">
        <v>2080.8030573434576</v>
      </c>
      <c r="AF1338" s="120">
        <v>24.294238654625133</v>
      </c>
      <c r="AG1338" s="120">
        <v>2160.0516356495514</v>
      </c>
      <c r="AH1338" s="120">
        <v>9.7995385618006328</v>
      </c>
      <c r="AI1338" s="123">
        <v>92.668091773108344</v>
      </c>
      <c r="AJ1338" s="144" t="s">
        <v>771</v>
      </c>
      <c r="AK1338" s="143">
        <f t="shared" si="165"/>
        <v>2160.0516356495514</v>
      </c>
      <c r="AL1338" s="143">
        <f t="shared" si="166"/>
        <v>9.7995385618006328</v>
      </c>
      <c r="AM1338" s="143">
        <v>1</v>
      </c>
      <c r="AN1338" s="143">
        <v>26321</v>
      </c>
      <c r="AO1338" s="146" t="s">
        <v>774</v>
      </c>
      <c r="AP1338" s="26">
        <v>0</v>
      </c>
      <c r="AQ1338" s="141">
        <f t="shared" si="167"/>
        <v>7.331908226891656</v>
      </c>
      <c r="AR1338" s="145"/>
      <c r="AS1338" s="146"/>
      <c r="AT1338" s="145"/>
      <c r="AU1338" s="146"/>
      <c r="AV1338" s="145"/>
      <c r="AW1338" s="108"/>
      <c r="AX1338" s="144"/>
      <c r="AY1338" s="145"/>
      <c r="AZ1338" s="145"/>
      <c r="BA1338" s="145"/>
      <c r="BB1338" s="145"/>
      <c r="BC1338" s="145"/>
      <c r="BD1338" s="144"/>
      <c r="BE1338" s="26"/>
      <c r="BF1338" s="26"/>
      <c r="BG1338" s="144"/>
      <c r="BH1338" s="144"/>
      <c r="BI1338" s="144"/>
      <c r="BJ1338" s="144"/>
    </row>
    <row r="1339" spans="1:62" s="88" customFormat="1" ht="14.25" customHeight="1" x14ac:dyDescent="0.2">
      <c r="A1339" s="6">
        <v>1359</v>
      </c>
      <c r="B1339" s="88" t="s">
        <v>752</v>
      </c>
      <c r="D1339" s="120" t="s">
        <v>334</v>
      </c>
      <c r="E1339" s="120" t="s">
        <v>773</v>
      </c>
      <c r="F1339" s="120">
        <v>614879.98657150532</v>
      </c>
      <c r="G1339" s="120">
        <v>414.67961598037431</v>
      </c>
      <c r="H1339" s="110">
        <f t="shared" si="160"/>
        <v>493.85644510233601</v>
      </c>
      <c r="I1339" s="120">
        <v>147.62265695081442</v>
      </c>
      <c r="J1339" s="121">
        <v>1.1909349436788061</v>
      </c>
      <c r="K1339" s="121">
        <v>0.72844543230707015</v>
      </c>
      <c r="L1339" s="122">
        <v>0.25780000000000003</v>
      </c>
      <c r="M1339" s="123">
        <v>4.6793578546278205</v>
      </c>
      <c r="N1339" s="113">
        <f t="shared" si="161"/>
        <v>2.3396789273139103</v>
      </c>
      <c r="O1339" s="113">
        <v>1</v>
      </c>
      <c r="P1339" s="123" t="s">
        <v>780</v>
      </c>
      <c r="Q1339" s="124">
        <v>5.891</v>
      </c>
      <c r="R1339" s="123">
        <v>4.7755872000269353</v>
      </c>
      <c r="S1339" s="113">
        <f t="shared" si="162"/>
        <v>2.3877936000134676</v>
      </c>
      <c r="T1339" s="113">
        <v>1</v>
      </c>
      <c r="U1339" s="123" t="s">
        <v>780</v>
      </c>
      <c r="V1339" s="124">
        <v>0.16570000000000001</v>
      </c>
      <c r="W1339" s="114">
        <f t="shared" si="163"/>
        <v>7.9030615000000011E-4</v>
      </c>
      <c r="X1339" s="124">
        <v>0.95390000000000008</v>
      </c>
      <c r="Y1339" s="113">
        <f t="shared" si="164"/>
        <v>0.47695000000000004</v>
      </c>
      <c r="Z1339" s="113">
        <v>1</v>
      </c>
      <c r="AA1339" s="123" t="s">
        <v>780</v>
      </c>
      <c r="AB1339" s="121">
        <v>0.97984973546319665</v>
      </c>
      <c r="AC1339" s="120">
        <v>1478.6949656320212</v>
      </c>
      <c r="AD1339" s="120">
        <v>62.129508980312039</v>
      </c>
      <c r="AE1339" s="120">
        <v>1959.97237082724</v>
      </c>
      <c r="AF1339" s="120">
        <v>42.324122778011088</v>
      </c>
      <c r="AG1339" s="120">
        <v>2514.9626411008344</v>
      </c>
      <c r="AH1339" s="120">
        <v>16.032338067276768</v>
      </c>
      <c r="AI1339" s="123">
        <v>58.79590183434199</v>
      </c>
      <c r="AJ1339" s="144" t="s">
        <v>771</v>
      </c>
      <c r="AK1339" s="143">
        <f t="shared" si="165"/>
        <v>2514.9626411008344</v>
      </c>
      <c r="AL1339" s="143">
        <f t="shared" si="166"/>
        <v>16.032338067276768</v>
      </c>
      <c r="AM1339" s="143">
        <v>1</v>
      </c>
      <c r="AN1339" s="143">
        <v>26321</v>
      </c>
      <c r="AO1339" s="146" t="s">
        <v>774</v>
      </c>
      <c r="AP1339" s="26">
        <v>0</v>
      </c>
      <c r="AQ1339" s="141">
        <f t="shared" si="167"/>
        <v>41.20409816565801</v>
      </c>
      <c r="AR1339" s="145"/>
      <c r="AS1339" s="146"/>
      <c r="AT1339" s="145"/>
      <c r="AU1339" s="146"/>
      <c r="AV1339" s="145"/>
      <c r="AW1339" s="108"/>
      <c r="AX1339" s="144"/>
      <c r="AY1339" s="145"/>
      <c r="AZ1339" s="145"/>
      <c r="BA1339" s="145"/>
      <c r="BB1339" s="145"/>
      <c r="BC1339" s="145"/>
      <c r="BD1339" s="144"/>
      <c r="BE1339" s="26"/>
      <c r="BF1339" s="26"/>
      <c r="BG1339" s="144"/>
      <c r="BH1339" s="144"/>
      <c r="BI1339" s="144"/>
      <c r="BJ1339" s="144"/>
    </row>
    <row r="1340" spans="1:62" s="88" customFormat="1" ht="14.25" customHeight="1" x14ac:dyDescent="0.2">
      <c r="A1340" s="6">
        <v>1360</v>
      </c>
      <c r="B1340" s="88" t="s">
        <v>752</v>
      </c>
      <c r="D1340" s="120" t="s">
        <v>335</v>
      </c>
      <c r="E1340" s="120" t="s">
        <v>773</v>
      </c>
      <c r="F1340" s="120">
        <v>150790.39796630139</v>
      </c>
      <c r="G1340" s="120">
        <v>66.950240793870364</v>
      </c>
      <c r="H1340" s="110">
        <f t="shared" si="160"/>
        <v>41.796457491075167</v>
      </c>
      <c r="I1340" s="120">
        <v>31.779525193358445</v>
      </c>
      <c r="J1340" s="121">
        <v>0.62429136916415462</v>
      </c>
      <c r="K1340" s="121" t="s">
        <v>560</v>
      </c>
      <c r="L1340" s="122">
        <v>0.41170000000000007</v>
      </c>
      <c r="M1340" s="123">
        <v>2.5536570367645854</v>
      </c>
      <c r="N1340" s="113">
        <f t="shared" si="161"/>
        <v>1.2768285183822927</v>
      </c>
      <c r="O1340" s="113">
        <v>1</v>
      </c>
      <c r="P1340" s="123" t="s">
        <v>780</v>
      </c>
      <c r="Q1340" s="124">
        <v>7.9740000000000002</v>
      </c>
      <c r="R1340" s="123">
        <v>2.8354689087163427</v>
      </c>
      <c r="S1340" s="113">
        <f t="shared" si="162"/>
        <v>1.4177344543581714</v>
      </c>
      <c r="T1340" s="113">
        <v>1</v>
      </c>
      <c r="U1340" s="123" t="s">
        <v>780</v>
      </c>
      <c r="V1340" s="124">
        <v>0.14050000000000001</v>
      </c>
      <c r="W1340" s="114">
        <f t="shared" si="163"/>
        <v>8.6548000000000007E-4</v>
      </c>
      <c r="X1340" s="124">
        <v>1.232</v>
      </c>
      <c r="Y1340" s="113">
        <f t="shared" si="164"/>
        <v>0.61599999999999999</v>
      </c>
      <c r="Z1340" s="113">
        <v>1</v>
      </c>
      <c r="AA1340" s="123" t="s">
        <v>780</v>
      </c>
      <c r="AB1340" s="121">
        <v>0.90061189841106826</v>
      </c>
      <c r="AC1340" s="120">
        <v>2222.8473057917649</v>
      </c>
      <c r="AD1340" s="120">
        <v>48.19116396628624</v>
      </c>
      <c r="AE1340" s="120">
        <v>2228.0830461982946</v>
      </c>
      <c r="AF1340" s="120">
        <v>25.91039907052118</v>
      </c>
      <c r="AG1340" s="120">
        <v>2232.8990547133312</v>
      </c>
      <c r="AH1340" s="120">
        <v>21.327758571205489</v>
      </c>
      <c r="AI1340" s="123">
        <v>99.549834153928799</v>
      </c>
      <c r="AJ1340" s="144" t="s">
        <v>771</v>
      </c>
      <c r="AK1340" s="143">
        <f t="shared" si="165"/>
        <v>2232.8990547133312</v>
      </c>
      <c r="AL1340" s="143">
        <f t="shared" si="166"/>
        <v>21.327758571205489</v>
      </c>
      <c r="AM1340" s="143">
        <v>1</v>
      </c>
      <c r="AN1340" s="143">
        <v>26321</v>
      </c>
      <c r="AO1340" s="146" t="s">
        <v>774</v>
      </c>
      <c r="AP1340" s="26">
        <v>0</v>
      </c>
      <c r="AQ1340" s="141">
        <f t="shared" si="167"/>
        <v>0.4501658460712008</v>
      </c>
      <c r="AR1340" s="145"/>
      <c r="AS1340" s="146"/>
      <c r="AT1340" s="145"/>
      <c r="AU1340" s="146"/>
      <c r="AV1340" s="145"/>
      <c r="AW1340" s="108"/>
      <c r="AX1340" s="144"/>
      <c r="AY1340" s="145"/>
      <c r="AZ1340" s="145"/>
      <c r="BA1340" s="145"/>
      <c r="BB1340" s="145"/>
      <c r="BC1340" s="145"/>
      <c r="BD1340" s="144"/>
      <c r="BE1340" s="26"/>
      <c r="BF1340" s="26"/>
      <c r="BG1340" s="144"/>
      <c r="BH1340" s="144"/>
      <c r="BI1340" s="144"/>
      <c r="BJ1340" s="144"/>
    </row>
    <row r="1341" spans="1:62" s="88" customFormat="1" ht="14.25" customHeight="1" x14ac:dyDescent="0.2">
      <c r="A1341" s="6">
        <v>1361</v>
      </c>
      <c r="B1341" s="88" t="s">
        <v>752</v>
      </c>
      <c r="D1341" s="120" t="s">
        <v>336</v>
      </c>
      <c r="E1341" s="120" t="s">
        <v>773</v>
      </c>
      <c r="F1341" s="120">
        <v>451508.66991671675</v>
      </c>
      <c r="G1341" s="120">
        <v>918.8771301669409</v>
      </c>
      <c r="H1341" s="110">
        <f t="shared" si="160"/>
        <v>615.66001003828183</v>
      </c>
      <c r="I1341" s="120">
        <v>117.37657165934505</v>
      </c>
      <c r="J1341" s="121">
        <v>0.67001342162736077</v>
      </c>
      <c r="K1341" s="121">
        <v>3.8554862878686209</v>
      </c>
      <c r="L1341" s="122">
        <v>0.10920000000000001</v>
      </c>
      <c r="M1341" s="123">
        <v>5.3153019843630354</v>
      </c>
      <c r="N1341" s="113">
        <f t="shared" si="161"/>
        <v>2.6576509921815177</v>
      </c>
      <c r="O1341" s="113">
        <v>1</v>
      </c>
      <c r="P1341" s="123" t="s">
        <v>780</v>
      </c>
      <c r="Q1341" s="124">
        <v>1.9590000000000001</v>
      </c>
      <c r="R1341" s="123">
        <v>7.1868621081207218</v>
      </c>
      <c r="S1341" s="113">
        <f t="shared" si="162"/>
        <v>3.5934310540603609</v>
      </c>
      <c r="T1341" s="113">
        <v>1</v>
      </c>
      <c r="U1341" s="123" t="s">
        <v>780</v>
      </c>
      <c r="V1341" s="124">
        <v>0.13009999999999999</v>
      </c>
      <c r="W1341" s="114">
        <f t="shared" si="163"/>
        <v>3.1464684999999997E-3</v>
      </c>
      <c r="X1341" s="124">
        <v>4.8369999999999997</v>
      </c>
      <c r="Y1341" s="113">
        <f t="shared" si="164"/>
        <v>2.4184999999999999</v>
      </c>
      <c r="Z1341" s="113">
        <v>1</v>
      </c>
      <c r="AA1341" s="123" t="s">
        <v>780</v>
      </c>
      <c r="AB1341" s="121">
        <v>0.73958591446426447</v>
      </c>
      <c r="AC1341" s="120">
        <v>668.24644104829372</v>
      </c>
      <c r="AD1341" s="120">
        <v>33.828925294379246</v>
      </c>
      <c r="AE1341" s="120">
        <v>1101.5459031312334</v>
      </c>
      <c r="AF1341" s="120">
        <v>49.499741748474662</v>
      </c>
      <c r="AG1341" s="120">
        <v>2099.0591927822138</v>
      </c>
      <c r="AH1341" s="120">
        <v>84.96028157957123</v>
      </c>
      <c r="AI1341" s="123">
        <v>31.83552152059902</v>
      </c>
      <c r="AJ1341" s="144" t="s">
        <v>771</v>
      </c>
      <c r="AK1341" s="143">
        <f t="shared" si="165"/>
        <v>2099.0591927822138</v>
      </c>
      <c r="AL1341" s="143">
        <f t="shared" si="166"/>
        <v>84.96028157957123</v>
      </c>
      <c r="AM1341" s="143">
        <v>1</v>
      </c>
      <c r="AN1341" s="143">
        <v>26321</v>
      </c>
      <c r="AO1341" s="146" t="s">
        <v>774</v>
      </c>
      <c r="AP1341" s="26">
        <v>0</v>
      </c>
      <c r="AQ1341" s="141">
        <f t="shared" si="167"/>
        <v>68.164478479400984</v>
      </c>
      <c r="AR1341" s="145"/>
      <c r="AS1341" s="146"/>
      <c r="AT1341" s="145"/>
      <c r="AU1341" s="146"/>
      <c r="AV1341" s="145"/>
      <c r="AW1341" s="108"/>
      <c r="AX1341" s="144"/>
      <c r="AY1341" s="145"/>
      <c r="AZ1341" s="145"/>
      <c r="BA1341" s="145"/>
      <c r="BB1341" s="145"/>
      <c r="BC1341" s="145"/>
      <c r="BD1341" s="144"/>
      <c r="BE1341" s="26"/>
      <c r="BF1341" s="26"/>
      <c r="BG1341" s="144"/>
      <c r="BH1341" s="144"/>
      <c r="BI1341" s="144"/>
      <c r="BJ1341" s="144"/>
    </row>
    <row r="1342" spans="1:62" s="88" customFormat="1" ht="14.25" customHeight="1" x14ac:dyDescent="0.2">
      <c r="A1342" s="6">
        <v>1362</v>
      </c>
      <c r="B1342" s="88" t="s">
        <v>752</v>
      </c>
      <c r="D1342" s="120" t="s">
        <v>337</v>
      </c>
      <c r="E1342" s="120" t="s">
        <v>773</v>
      </c>
      <c r="F1342" s="120">
        <v>432985.97396835301</v>
      </c>
      <c r="G1342" s="120">
        <v>238.95538601766148</v>
      </c>
      <c r="H1342" s="110">
        <f t="shared" si="160"/>
        <v>181.39074465671322</v>
      </c>
      <c r="I1342" s="120">
        <v>86.476578799861954</v>
      </c>
      <c r="J1342" s="121">
        <v>0.75909879111620615</v>
      </c>
      <c r="K1342" s="121">
        <v>8.0390128924262533E-2</v>
      </c>
      <c r="L1342" s="122">
        <v>0.29940000000000005</v>
      </c>
      <c r="M1342" s="123">
        <v>3.7598181609488805</v>
      </c>
      <c r="N1342" s="113">
        <f t="shared" si="161"/>
        <v>1.8799090804744403</v>
      </c>
      <c r="O1342" s="113">
        <v>1</v>
      </c>
      <c r="P1342" s="123" t="s">
        <v>780</v>
      </c>
      <c r="Q1342" s="124">
        <v>5.8970000000000002</v>
      </c>
      <c r="R1342" s="123">
        <v>3.9761837901625201</v>
      </c>
      <c r="S1342" s="113">
        <f t="shared" si="162"/>
        <v>1.9880918950812601</v>
      </c>
      <c r="T1342" s="113">
        <v>1</v>
      </c>
      <c r="U1342" s="123" t="s">
        <v>780</v>
      </c>
      <c r="V1342" s="124">
        <v>0.1429</v>
      </c>
      <c r="W1342" s="114">
        <f t="shared" si="163"/>
        <v>9.2456299999999999E-4</v>
      </c>
      <c r="X1342" s="124">
        <v>1.294</v>
      </c>
      <c r="Y1342" s="113">
        <f t="shared" si="164"/>
        <v>0.64700000000000002</v>
      </c>
      <c r="Z1342" s="113">
        <v>1</v>
      </c>
      <c r="AA1342" s="123" t="s">
        <v>780</v>
      </c>
      <c r="AB1342" s="121">
        <v>0.9455846005536892</v>
      </c>
      <c r="AC1342" s="120">
        <v>1688.1950886980451</v>
      </c>
      <c r="AD1342" s="120">
        <v>56.085535409025169</v>
      </c>
      <c r="AE1342" s="120">
        <v>1960.7193593220145</v>
      </c>
      <c r="AF1342" s="120">
        <v>35.119709842642351</v>
      </c>
      <c r="AG1342" s="120">
        <v>2262.0471544946799</v>
      </c>
      <c r="AH1342" s="120">
        <v>22.320081661776776</v>
      </c>
      <c r="AI1342" s="123">
        <v>74.631295167459584</v>
      </c>
      <c r="AJ1342" s="144" t="s">
        <v>771</v>
      </c>
      <c r="AK1342" s="143">
        <f t="shared" si="165"/>
        <v>2262.0471544946799</v>
      </c>
      <c r="AL1342" s="143">
        <f t="shared" si="166"/>
        <v>22.320081661776776</v>
      </c>
      <c r="AM1342" s="143">
        <v>1</v>
      </c>
      <c r="AN1342" s="143">
        <v>26321</v>
      </c>
      <c r="AO1342" s="146" t="s">
        <v>774</v>
      </c>
      <c r="AP1342" s="26">
        <v>0</v>
      </c>
      <c r="AQ1342" s="141">
        <f t="shared" si="167"/>
        <v>25.368704832540416</v>
      </c>
      <c r="AR1342" s="145"/>
      <c r="AS1342" s="146"/>
      <c r="AT1342" s="145"/>
      <c r="AU1342" s="146"/>
      <c r="AV1342" s="145"/>
      <c r="AW1342" s="108"/>
      <c r="AX1342" s="144"/>
      <c r="AY1342" s="145"/>
      <c r="AZ1342" s="145"/>
      <c r="BA1342" s="145"/>
      <c r="BB1342" s="145"/>
      <c r="BC1342" s="145"/>
      <c r="BD1342" s="144"/>
      <c r="BE1342" s="26"/>
      <c r="BF1342" s="26"/>
      <c r="BG1342" s="144"/>
      <c r="BH1342" s="144"/>
      <c r="BI1342" s="144"/>
      <c r="BJ1342" s="144"/>
    </row>
    <row r="1343" spans="1:62" s="88" customFormat="1" ht="14.25" customHeight="1" x14ac:dyDescent="0.2">
      <c r="A1343" s="6">
        <v>1363</v>
      </c>
      <c r="B1343" s="88" t="s">
        <v>752</v>
      </c>
      <c r="D1343" s="120" t="s">
        <v>338</v>
      </c>
      <c r="E1343" s="120" t="s">
        <v>773</v>
      </c>
      <c r="F1343" s="120">
        <v>497278.78400708776</v>
      </c>
      <c r="G1343" s="120">
        <v>217.9025689172714</v>
      </c>
      <c r="H1343" s="110">
        <f t="shared" si="160"/>
        <v>99.015185006642326</v>
      </c>
      <c r="I1343" s="120">
        <v>100.64125106056639</v>
      </c>
      <c r="J1343" s="121">
        <v>0.45440118259566875</v>
      </c>
      <c r="K1343" s="121" t="s">
        <v>560</v>
      </c>
      <c r="L1343" s="122">
        <v>0.41440000000000005</v>
      </c>
      <c r="M1343" s="123">
        <v>2.1848805867778527</v>
      </c>
      <c r="N1343" s="113">
        <f t="shared" si="161"/>
        <v>1.0924402933889263</v>
      </c>
      <c r="O1343" s="113">
        <v>1</v>
      </c>
      <c r="P1343" s="123" t="s">
        <v>780</v>
      </c>
      <c r="Q1343" s="124">
        <v>8.0749999999999993</v>
      </c>
      <c r="R1343" s="123">
        <v>2.2680535949703149</v>
      </c>
      <c r="S1343" s="113">
        <f t="shared" si="162"/>
        <v>1.1340267974851574</v>
      </c>
      <c r="T1343" s="113">
        <v>1</v>
      </c>
      <c r="U1343" s="123" t="s">
        <v>780</v>
      </c>
      <c r="V1343" s="124">
        <v>0.14130000000000001</v>
      </c>
      <c r="W1343" s="114">
        <f t="shared" si="163"/>
        <v>4.2997590000000007E-4</v>
      </c>
      <c r="X1343" s="124">
        <v>0.60860000000000003</v>
      </c>
      <c r="Y1343" s="113">
        <f t="shared" si="164"/>
        <v>0.30430000000000001</v>
      </c>
      <c r="Z1343" s="113">
        <v>1</v>
      </c>
      <c r="AA1343" s="123" t="s">
        <v>780</v>
      </c>
      <c r="AB1343" s="121">
        <v>0.96332846438156994</v>
      </c>
      <c r="AC1343" s="120">
        <v>2234.9667644823962</v>
      </c>
      <c r="AD1343" s="120">
        <v>41.398124624545744</v>
      </c>
      <c r="AE1343" s="120">
        <v>2239.4288871454701</v>
      </c>
      <c r="AF1343" s="120">
        <v>20.701296775457195</v>
      </c>
      <c r="AG1343" s="120">
        <v>2243.5104292933956</v>
      </c>
      <c r="AH1343" s="120">
        <v>10.520179127498153</v>
      </c>
      <c r="AI1343" s="123">
        <v>99.619183191687227</v>
      </c>
      <c r="AJ1343" s="144" t="s">
        <v>771</v>
      </c>
      <c r="AK1343" s="143">
        <f t="shared" si="165"/>
        <v>2243.5104292933956</v>
      </c>
      <c r="AL1343" s="143">
        <f t="shared" si="166"/>
        <v>10.520179127498153</v>
      </c>
      <c r="AM1343" s="143">
        <v>1</v>
      </c>
      <c r="AN1343" s="143">
        <v>26321</v>
      </c>
      <c r="AO1343" s="146" t="s">
        <v>774</v>
      </c>
      <c r="AP1343" s="26">
        <v>0</v>
      </c>
      <c r="AQ1343" s="141">
        <f t="shared" si="167"/>
        <v>0.38081680831277254</v>
      </c>
      <c r="AR1343" s="145"/>
      <c r="AS1343" s="146"/>
      <c r="AT1343" s="145"/>
      <c r="AU1343" s="146"/>
      <c r="AV1343" s="145"/>
      <c r="AW1343" s="108"/>
      <c r="AX1343" s="144"/>
      <c r="AY1343" s="145"/>
      <c r="AZ1343" s="145"/>
      <c r="BA1343" s="145"/>
      <c r="BB1343" s="145"/>
      <c r="BC1343" s="145"/>
      <c r="BD1343" s="144"/>
      <c r="BE1343" s="26"/>
      <c r="BF1343" s="26"/>
      <c r="BG1343" s="144"/>
      <c r="BH1343" s="144"/>
      <c r="BI1343" s="144"/>
      <c r="BJ1343" s="144"/>
    </row>
    <row r="1344" spans="1:62" s="88" customFormat="1" ht="14.25" customHeight="1" x14ac:dyDescent="0.2">
      <c r="A1344" s="6">
        <v>1364</v>
      </c>
      <c r="B1344" s="88" t="s">
        <v>752</v>
      </c>
      <c r="D1344" s="120" t="s">
        <v>339</v>
      </c>
      <c r="E1344" s="120" t="s">
        <v>773</v>
      </c>
      <c r="F1344" s="120">
        <v>839409.09063354204</v>
      </c>
      <c r="G1344" s="120">
        <v>724.59326019316336</v>
      </c>
      <c r="H1344" s="110">
        <f t="shared" si="160"/>
        <v>272.12465292517072</v>
      </c>
      <c r="I1344" s="120">
        <v>243.5002682305946</v>
      </c>
      <c r="J1344" s="121">
        <v>0.37555504291142211</v>
      </c>
      <c r="K1344" s="121">
        <v>0.37607205812434408</v>
      </c>
      <c r="L1344" s="122">
        <v>0.30480000000000002</v>
      </c>
      <c r="M1344" s="123">
        <v>3.0867725649106426</v>
      </c>
      <c r="N1344" s="113">
        <f t="shared" si="161"/>
        <v>1.5433862824553213</v>
      </c>
      <c r="O1344" s="113">
        <v>1</v>
      </c>
      <c r="P1344" s="123" t="s">
        <v>780</v>
      </c>
      <c r="Q1344" s="124">
        <v>5.5739999999999998</v>
      </c>
      <c r="R1344" s="123">
        <v>3.1942400897090466</v>
      </c>
      <c r="S1344" s="113">
        <f t="shared" si="162"/>
        <v>1.5971200448545233</v>
      </c>
      <c r="T1344" s="113">
        <v>1</v>
      </c>
      <c r="U1344" s="123" t="s">
        <v>780</v>
      </c>
      <c r="V1344" s="124">
        <v>0.1326</v>
      </c>
      <c r="W1344" s="114">
        <f t="shared" si="163"/>
        <v>5.447207999999999E-4</v>
      </c>
      <c r="X1344" s="124">
        <v>0.8216</v>
      </c>
      <c r="Y1344" s="113">
        <f t="shared" si="164"/>
        <v>0.4108</v>
      </c>
      <c r="Z1344" s="113">
        <v>1</v>
      </c>
      <c r="AA1344" s="123" t="s">
        <v>780</v>
      </c>
      <c r="AB1344" s="121">
        <v>0.96635583995560181</v>
      </c>
      <c r="AC1344" s="120">
        <v>1715.1570930642451</v>
      </c>
      <c r="AD1344" s="120">
        <v>46.653510993722875</v>
      </c>
      <c r="AE1344" s="120">
        <v>1912.1591192869867</v>
      </c>
      <c r="AF1344" s="120">
        <v>27.879734403585644</v>
      </c>
      <c r="AG1344" s="120">
        <v>2133.1469884318294</v>
      </c>
      <c r="AH1344" s="120">
        <v>14.375285992849596</v>
      </c>
      <c r="AI1344" s="123">
        <v>80.405012048660211</v>
      </c>
      <c r="AJ1344" s="144" t="s">
        <v>771</v>
      </c>
      <c r="AK1344" s="143">
        <f t="shared" si="165"/>
        <v>2133.1469884318294</v>
      </c>
      <c r="AL1344" s="143">
        <f t="shared" si="166"/>
        <v>14.375285992849596</v>
      </c>
      <c r="AM1344" s="143">
        <v>1</v>
      </c>
      <c r="AN1344" s="143">
        <v>26321</v>
      </c>
      <c r="AO1344" s="146" t="s">
        <v>774</v>
      </c>
      <c r="AP1344" s="26">
        <v>0</v>
      </c>
      <c r="AQ1344" s="141">
        <f t="shared" si="167"/>
        <v>19.594987951339789</v>
      </c>
      <c r="AR1344" s="145"/>
      <c r="AS1344" s="146"/>
      <c r="AT1344" s="145"/>
      <c r="AU1344" s="146"/>
      <c r="AV1344" s="145"/>
      <c r="AW1344" s="108"/>
      <c r="AX1344" s="144"/>
      <c r="AY1344" s="145"/>
      <c r="AZ1344" s="145"/>
      <c r="BA1344" s="145"/>
      <c r="BB1344" s="145"/>
      <c r="BC1344" s="145"/>
      <c r="BD1344" s="144"/>
      <c r="BE1344" s="26"/>
      <c r="BF1344" s="26"/>
      <c r="BG1344" s="144"/>
      <c r="BH1344" s="144"/>
      <c r="BI1344" s="144"/>
      <c r="BJ1344" s="144"/>
    </row>
    <row r="1345" spans="1:62" s="88" customFormat="1" ht="14.25" customHeight="1" x14ac:dyDescent="0.2">
      <c r="A1345" s="6">
        <v>1365</v>
      </c>
      <c r="B1345" s="88" t="s">
        <v>752</v>
      </c>
      <c r="D1345" s="120" t="s">
        <v>340</v>
      </c>
      <c r="E1345" s="120" t="s">
        <v>773</v>
      </c>
      <c r="F1345" s="120">
        <v>243219.08174806158</v>
      </c>
      <c r="G1345" s="120">
        <v>95.387759194845415</v>
      </c>
      <c r="H1345" s="110">
        <f t="shared" si="160"/>
        <v>105.64439790882707</v>
      </c>
      <c r="I1345" s="120">
        <v>52.467852848959943</v>
      </c>
      <c r="J1345" s="121">
        <v>1.1075257328671571</v>
      </c>
      <c r="K1345" s="121" t="s">
        <v>560</v>
      </c>
      <c r="L1345" s="122">
        <v>0.44400000000000001</v>
      </c>
      <c r="M1345" s="123">
        <v>2.1021310279302385</v>
      </c>
      <c r="N1345" s="113">
        <f t="shared" si="161"/>
        <v>1.0510655139651193</v>
      </c>
      <c r="O1345" s="113">
        <v>1</v>
      </c>
      <c r="P1345" s="123" t="s">
        <v>780</v>
      </c>
      <c r="Q1345" s="124">
        <v>9.3569999999999993</v>
      </c>
      <c r="R1345" s="123">
        <v>2.2426335279480991</v>
      </c>
      <c r="S1345" s="113">
        <f t="shared" si="162"/>
        <v>1.1213167639740496</v>
      </c>
      <c r="T1345" s="113">
        <v>1</v>
      </c>
      <c r="U1345" s="123" t="s">
        <v>780</v>
      </c>
      <c r="V1345" s="124">
        <v>0.15290000000000001</v>
      </c>
      <c r="W1345" s="114">
        <f t="shared" si="163"/>
        <v>5.9730385000000006E-4</v>
      </c>
      <c r="X1345" s="124">
        <v>0.78130000000000011</v>
      </c>
      <c r="Y1345" s="113">
        <f t="shared" si="164"/>
        <v>0.39065000000000005</v>
      </c>
      <c r="Z1345" s="113">
        <v>1</v>
      </c>
      <c r="AA1345" s="123" t="s">
        <v>780</v>
      </c>
      <c r="AB1345" s="121">
        <v>0.9373493269110208</v>
      </c>
      <c r="AC1345" s="120">
        <v>2368.3990084808647</v>
      </c>
      <c r="AD1345" s="120">
        <v>41.800582023939569</v>
      </c>
      <c r="AE1345" s="120">
        <v>2373.6070677186594</v>
      </c>
      <c r="AF1345" s="120">
        <v>20.783915096129476</v>
      </c>
      <c r="AG1345" s="120">
        <v>2378.0821627812857</v>
      </c>
      <c r="AH1345" s="120">
        <v>13.315605283986736</v>
      </c>
      <c r="AI1345" s="123">
        <v>99.592816663277276</v>
      </c>
      <c r="AJ1345" s="144" t="s">
        <v>771</v>
      </c>
      <c r="AK1345" s="143">
        <f t="shared" si="165"/>
        <v>2378.0821627812857</v>
      </c>
      <c r="AL1345" s="143">
        <f t="shared" si="166"/>
        <v>13.315605283986736</v>
      </c>
      <c r="AM1345" s="143">
        <v>1</v>
      </c>
      <c r="AN1345" s="143">
        <v>26321</v>
      </c>
      <c r="AO1345" s="146" t="s">
        <v>774</v>
      </c>
      <c r="AP1345" s="26">
        <v>0</v>
      </c>
      <c r="AQ1345" s="141">
        <f t="shared" si="167"/>
        <v>0.40718333672272422</v>
      </c>
      <c r="AR1345" s="145"/>
      <c r="AS1345" s="146"/>
      <c r="AT1345" s="145"/>
      <c r="AU1345" s="146"/>
      <c r="AV1345" s="145"/>
      <c r="AW1345" s="108"/>
      <c r="AX1345" s="144"/>
      <c r="AY1345" s="145"/>
      <c r="AZ1345" s="145"/>
      <c r="BA1345" s="145"/>
      <c r="BB1345" s="145"/>
      <c r="BC1345" s="145"/>
      <c r="BD1345" s="144"/>
      <c r="BE1345" s="26"/>
      <c r="BF1345" s="26"/>
      <c r="BG1345" s="144"/>
      <c r="BH1345" s="144"/>
      <c r="BI1345" s="144"/>
      <c r="BJ1345" s="144"/>
    </row>
    <row r="1346" spans="1:62" s="88" customFormat="1" ht="14.25" customHeight="1" x14ac:dyDescent="0.2">
      <c r="A1346" s="6">
        <v>1366</v>
      </c>
      <c r="B1346" s="88" t="s">
        <v>752</v>
      </c>
      <c r="D1346" s="120" t="s">
        <v>341</v>
      </c>
      <c r="E1346" s="120" t="s">
        <v>773</v>
      </c>
      <c r="F1346" s="120">
        <v>675492.55405023845</v>
      </c>
      <c r="G1346" s="120">
        <v>923.19767485955788</v>
      </c>
      <c r="H1346" s="110">
        <f t="shared" si="160"/>
        <v>303.78903992850877</v>
      </c>
      <c r="I1346" s="120">
        <v>208.95071047412065</v>
      </c>
      <c r="J1346" s="121">
        <v>0.32906174723059489</v>
      </c>
      <c r="K1346" s="121">
        <v>0.64931756181293143</v>
      </c>
      <c r="L1346" s="122">
        <v>0.20599999999999999</v>
      </c>
      <c r="M1346" s="123">
        <v>2.7101233891435657</v>
      </c>
      <c r="N1346" s="113">
        <f t="shared" si="161"/>
        <v>1.3550616945717828</v>
      </c>
      <c r="O1346" s="113">
        <v>1</v>
      </c>
      <c r="P1346" s="123" t="s">
        <v>780</v>
      </c>
      <c r="Q1346" s="124">
        <v>3.6970000000000001</v>
      </c>
      <c r="R1346" s="123">
        <v>3.0347090389429408</v>
      </c>
      <c r="S1346" s="113">
        <f t="shared" si="162"/>
        <v>1.5173545194714704</v>
      </c>
      <c r="T1346" s="113">
        <v>1</v>
      </c>
      <c r="U1346" s="123" t="s">
        <v>780</v>
      </c>
      <c r="V1346" s="124">
        <v>0.13020000000000001</v>
      </c>
      <c r="W1346" s="114">
        <f t="shared" si="163"/>
        <v>8.892660000000001E-4</v>
      </c>
      <c r="X1346" s="124">
        <v>1.3660000000000001</v>
      </c>
      <c r="Y1346" s="113">
        <f t="shared" si="164"/>
        <v>0.68300000000000005</v>
      </c>
      <c r="Z1346" s="113">
        <v>1</v>
      </c>
      <c r="AA1346" s="123" t="s">
        <v>780</v>
      </c>
      <c r="AB1346" s="121">
        <v>0.89304225030006967</v>
      </c>
      <c r="AC1346" s="120">
        <v>1207.2294582666609</v>
      </c>
      <c r="AD1346" s="120">
        <v>29.905758994824964</v>
      </c>
      <c r="AE1346" s="120">
        <v>1570.6718737806627</v>
      </c>
      <c r="AF1346" s="120">
        <v>24.54761807407408</v>
      </c>
      <c r="AG1346" s="120">
        <v>2100.4172523314242</v>
      </c>
      <c r="AH1346" s="120">
        <v>23.980509119105527</v>
      </c>
      <c r="AI1346" s="123">
        <v>57.475697122876838</v>
      </c>
      <c r="AJ1346" s="144" t="s">
        <v>771</v>
      </c>
      <c r="AK1346" s="143">
        <f t="shared" si="165"/>
        <v>2100.4172523314242</v>
      </c>
      <c r="AL1346" s="143">
        <f t="shared" si="166"/>
        <v>23.980509119105527</v>
      </c>
      <c r="AM1346" s="143">
        <v>1</v>
      </c>
      <c r="AN1346" s="143">
        <v>26321</v>
      </c>
      <c r="AO1346" s="146" t="s">
        <v>774</v>
      </c>
      <c r="AP1346" s="26">
        <v>0</v>
      </c>
      <c r="AQ1346" s="141">
        <f t="shared" si="167"/>
        <v>42.524302877123162</v>
      </c>
      <c r="AR1346" s="145"/>
      <c r="AS1346" s="146"/>
      <c r="AT1346" s="145"/>
      <c r="AU1346" s="146"/>
      <c r="AV1346" s="145"/>
      <c r="AW1346" s="108"/>
      <c r="AX1346" s="144"/>
      <c r="AY1346" s="145"/>
      <c r="AZ1346" s="145"/>
      <c r="BA1346" s="145"/>
      <c r="BB1346" s="145"/>
      <c r="BC1346" s="145"/>
      <c r="BD1346" s="144"/>
      <c r="BE1346" s="26"/>
      <c r="BF1346" s="26"/>
      <c r="BG1346" s="144"/>
      <c r="BH1346" s="144"/>
      <c r="BI1346" s="144"/>
      <c r="BJ1346" s="144"/>
    </row>
    <row r="1347" spans="1:62" s="88" customFormat="1" ht="14.25" customHeight="1" x14ac:dyDescent="0.2">
      <c r="A1347" s="6">
        <v>1367</v>
      </c>
      <c r="B1347" s="88" t="s">
        <v>752</v>
      </c>
      <c r="D1347" s="120" t="s">
        <v>342</v>
      </c>
      <c r="E1347" s="120" t="s">
        <v>773</v>
      </c>
      <c r="F1347" s="120">
        <v>276735.48377665336</v>
      </c>
      <c r="G1347" s="120">
        <v>103.91824385954787</v>
      </c>
      <c r="H1347" s="110">
        <f t="shared" ref="H1347:H1410" si="168">J1347*G1347</f>
        <v>106.78040046355738</v>
      </c>
      <c r="I1347" s="120">
        <v>55.109842693363142</v>
      </c>
      <c r="J1347" s="121">
        <v>1.0275423881092323</v>
      </c>
      <c r="K1347" s="121">
        <v>0.28816244795795071</v>
      </c>
      <c r="L1347" s="122">
        <v>0.42699999999999999</v>
      </c>
      <c r="M1347" s="123">
        <v>2.478335287239986</v>
      </c>
      <c r="N1347" s="113">
        <f t="shared" ref="N1347:N1410" si="169">M1347/2</f>
        <v>1.239167643619993</v>
      </c>
      <c r="O1347" s="113">
        <v>1</v>
      </c>
      <c r="P1347" s="123" t="s">
        <v>780</v>
      </c>
      <c r="Q1347" s="124">
        <v>9.07</v>
      </c>
      <c r="R1347" s="123">
        <v>2.5832082287203644</v>
      </c>
      <c r="S1347" s="113">
        <f t="shared" ref="S1347:S1410" si="170">R1347/2</f>
        <v>1.2916041143601822</v>
      </c>
      <c r="T1347" s="113">
        <v>1</v>
      </c>
      <c r="U1347" s="123" t="s">
        <v>780</v>
      </c>
      <c r="V1347" s="124">
        <v>0.15410000000000001</v>
      </c>
      <c r="W1347" s="114">
        <f t="shared" ref="W1347:W1410" si="171">(Y1347/100)*V1347</f>
        <v>5.6138630000000008E-4</v>
      </c>
      <c r="X1347" s="124">
        <v>0.72860000000000003</v>
      </c>
      <c r="Y1347" s="113">
        <f t="shared" ref="Y1347:Y1410" si="172">X1347/2</f>
        <v>0.36430000000000001</v>
      </c>
      <c r="Z1347" s="113">
        <v>1</v>
      </c>
      <c r="AA1347" s="123" t="s">
        <v>780</v>
      </c>
      <c r="AB1347" s="121">
        <v>0.95940205659211264</v>
      </c>
      <c r="AC1347" s="120">
        <v>2292.0020039935162</v>
      </c>
      <c r="AD1347" s="120">
        <v>47.981012144952274</v>
      </c>
      <c r="AE1347" s="120">
        <v>2345.1236436887248</v>
      </c>
      <c r="AF1347" s="120">
        <v>23.904012554276051</v>
      </c>
      <c r="AG1347" s="120">
        <v>2391.6611986515918</v>
      </c>
      <c r="AH1347" s="120">
        <v>12.399383836337783</v>
      </c>
      <c r="AI1347" s="123">
        <v>95.833055504924232</v>
      </c>
      <c r="AJ1347" s="144" t="s">
        <v>771</v>
      </c>
      <c r="AK1347" s="143">
        <f t="shared" ref="AK1347:AK1410" si="173">AG1347</f>
        <v>2391.6611986515918</v>
      </c>
      <c r="AL1347" s="143">
        <f t="shared" ref="AL1347:AL1410" si="174">AH1347</f>
        <v>12.399383836337783</v>
      </c>
      <c r="AM1347" s="143">
        <v>1</v>
      </c>
      <c r="AN1347" s="143">
        <v>26321</v>
      </c>
      <c r="AO1347" s="146" t="s">
        <v>774</v>
      </c>
      <c r="AP1347" s="26">
        <v>0</v>
      </c>
      <c r="AQ1347" s="141">
        <f t="shared" ref="AQ1347:AQ1410" si="175">100-AI1347</f>
        <v>4.1669444950757679</v>
      </c>
      <c r="AR1347" s="145"/>
      <c r="AS1347" s="146"/>
      <c r="AT1347" s="145"/>
      <c r="AU1347" s="146"/>
      <c r="AV1347" s="145"/>
      <c r="AW1347" s="108"/>
      <c r="AX1347" s="144"/>
      <c r="AY1347" s="145"/>
      <c r="AZ1347" s="145"/>
      <c r="BA1347" s="145"/>
      <c r="BB1347" s="145"/>
      <c r="BC1347" s="145"/>
      <c r="BD1347" s="144"/>
      <c r="BE1347" s="26"/>
      <c r="BF1347" s="26"/>
      <c r="BG1347" s="144"/>
      <c r="BH1347" s="144"/>
      <c r="BI1347" s="144"/>
      <c r="BJ1347" s="144"/>
    </row>
    <row r="1348" spans="1:62" s="88" customFormat="1" ht="14.25" customHeight="1" x14ac:dyDescent="0.2">
      <c r="A1348" s="6">
        <v>1368</v>
      </c>
      <c r="B1348" s="88" t="s">
        <v>752</v>
      </c>
      <c r="D1348" s="120" t="s">
        <v>343</v>
      </c>
      <c r="E1348" s="120" t="s">
        <v>773</v>
      </c>
      <c r="F1348" s="120">
        <v>503499.85056213452</v>
      </c>
      <c r="G1348" s="120">
        <v>531.61706524345732</v>
      </c>
      <c r="H1348" s="110">
        <f t="shared" si="168"/>
        <v>228.04731115102302</v>
      </c>
      <c r="I1348" s="120">
        <v>120.92085769225264</v>
      </c>
      <c r="J1348" s="121">
        <v>0.42896913222036498</v>
      </c>
      <c r="K1348" s="121">
        <v>0.80299676599177117</v>
      </c>
      <c r="L1348" s="122">
        <v>0.20070000000000002</v>
      </c>
      <c r="M1348" s="123">
        <v>4.4501670247926803</v>
      </c>
      <c r="N1348" s="113">
        <f t="shared" si="169"/>
        <v>2.2250835123963402</v>
      </c>
      <c r="O1348" s="113">
        <v>1</v>
      </c>
      <c r="P1348" s="123" t="s">
        <v>780</v>
      </c>
      <c r="Q1348" s="124">
        <v>4.1399999999999997</v>
      </c>
      <c r="R1348" s="123">
        <v>4.5805083755828955</v>
      </c>
      <c r="S1348" s="113">
        <f t="shared" si="170"/>
        <v>2.2902541877914477</v>
      </c>
      <c r="T1348" s="113">
        <v>1</v>
      </c>
      <c r="U1348" s="123" t="s">
        <v>780</v>
      </c>
      <c r="V1348" s="124">
        <v>0.14959999999999998</v>
      </c>
      <c r="W1348" s="114">
        <f t="shared" si="171"/>
        <v>8.115799999999999E-4</v>
      </c>
      <c r="X1348" s="124">
        <v>1.085</v>
      </c>
      <c r="Y1348" s="113">
        <f t="shared" si="172"/>
        <v>0.54249999999999998</v>
      </c>
      <c r="Z1348" s="113">
        <v>1</v>
      </c>
      <c r="AA1348" s="123" t="s">
        <v>780</v>
      </c>
      <c r="AB1348" s="121">
        <v>0.97154434833368719</v>
      </c>
      <c r="AC1348" s="120">
        <v>1179.1945439089627</v>
      </c>
      <c r="AD1348" s="120">
        <v>48.135601577482021</v>
      </c>
      <c r="AE1348" s="120">
        <v>1662.1456314612362</v>
      </c>
      <c r="AF1348" s="120">
        <v>38.168807986509592</v>
      </c>
      <c r="AG1348" s="120">
        <v>2341.0667680725783</v>
      </c>
      <c r="AH1348" s="120">
        <v>18.561355550158382</v>
      </c>
      <c r="AI1348" s="123">
        <v>50.369966375619626</v>
      </c>
      <c r="AJ1348" s="144" t="s">
        <v>771</v>
      </c>
      <c r="AK1348" s="143">
        <f t="shared" si="173"/>
        <v>2341.0667680725783</v>
      </c>
      <c r="AL1348" s="143">
        <f t="shared" si="174"/>
        <v>18.561355550158382</v>
      </c>
      <c r="AM1348" s="143">
        <v>1</v>
      </c>
      <c r="AN1348" s="143">
        <v>26321</v>
      </c>
      <c r="AO1348" s="146" t="s">
        <v>774</v>
      </c>
      <c r="AP1348" s="26">
        <v>0</v>
      </c>
      <c r="AQ1348" s="141">
        <f t="shared" si="175"/>
        <v>49.630033624380374</v>
      </c>
      <c r="AR1348" s="145"/>
      <c r="AS1348" s="146"/>
      <c r="AT1348" s="145"/>
      <c r="AU1348" s="146"/>
      <c r="AV1348" s="145"/>
      <c r="AW1348" s="108"/>
      <c r="AX1348" s="144"/>
      <c r="AY1348" s="145"/>
      <c r="AZ1348" s="145"/>
      <c r="BA1348" s="145"/>
      <c r="BB1348" s="145"/>
      <c r="BC1348" s="145"/>
      <c r="BD1348" s="144"/>
      <c r="BE1348" s="26"/>
      <c r="BF1348" s="26"/>
      <c r="BG1348" s="144"/>
      <c r="BH1348" s="144"/>
      <c r="BI1348" s="144"/>
      <c r="BJ1348" s="144"/>
    </row>
    <row r="1349" spans="1:62" s="88" customFormat="1" ht="14.25" customHeight="1" x14ac:dyDescent="0.2">
      <c r="A1349" s="6">
        <v>1369</v>
      </c>
      <c r="B1349" s="88" t="s">
        <v>752</v>
      </c>
      <c r="D1349" s="120" t="s">
        <v>344</v>
      </c>
      <c r="E1349" s="120" t="s">
        <v>773</v>
      </c>
      <c r="F1349" s="120">
        <v>550344.7630613934</v>
      </c>
      <c r="G1349" s="120">
        <v>215.11688232680973</v>
      </c>
      <c r="H1349" s="110">
        <f t="shared" si="168"/>
        <v>267.54342141258337</v>
      </c>
      <c r="I1349" s="120">
        <v>122.87691810051838</v>
      </c>
      <c r="J1349" s="121">
        <v>1.2437118766258719</v>
      </c>
      <c r="K1349" s="121">
        <v>4.8953696415510867E-2</v>
      </c>
      <c r="L1349" s="122">
        <v>0.44370000000000004</v>
      </c>
      <c r="M1349" s="123">
        <v>3.6947150213828164</v>
      </c>
      <c r="N1349" s="113">
        <f t="shared" si="169"/>
        <v>1.8473575106914082</v>
      </c>
      <c r="O1349" s="113">
        <v>1</v>
      </c>
      <c r="P1349" s="123" t="s">
        <v>780</v>
      </c>
      <c r="Q1349" s="124">
        <v>9.7089999999999996</v>
      </c>
      <c r="R1349" s="123">
        <v>3.8198642549116308</v>
      </c>
      <c r="S1349" s="113">
        <f t="shared" si="170"/>
        <v>1.9099321274558154</v>
      </c>
      <c r="T1349" s="113">
        <v>1</v>
      </c>
      <c r="U1349" s="123" t="s">
        <v>780</v>
      </c>
      <c r="V1349" s="124">
        <v>0.15870000000000001</v>
      </c>
      <c r="W1349" s="114">
        <f t="shared" si="171"/>
        <v>7.6953630000000013E-4</v>
      </c>
      <c r="X1349" s="124">
        <v>0.96980000000000011</v>
      </c>
      <c r="Y1349" s="113">
        <f t="shared" si="172"/>
        <v>0.48490000000000005</v>
      </c>
      <c r="Z1349" s="113">
        <v>1</v>
      </c>
      <c r="AA1349" s="123" t="s">
        <v>780</v>
      </c>
      <c r="AB1349" s="121">
        <v>0.96723725630619051</v>
      </c>
      <c r="AC1349" s="120">
        <v>2367.0227963024795</v>
      </c>
      <c r="AD1349" s="120">
        <v>73.614717182098502</v>
      </c>
      <c r="AE1349" s="120">
        <v>2407.5135657470782</v>
      </c>
      <c r="AF1349" s="120">
        <v>35.787584239367789</v>
      </c>
      <c r="AG1349" s="120">
        <v>2441.9370757695069</v>
      </c>
      <c r="AH1349" s="120">
        <v>16.419543192484518</v>
      </c>
      <c r="AI1349" s="123">
        <v>96.932178137988245</v>
      </c>
      <c r="AJ1349" s="144" t="s">
        <v>771</v>
      </c>
      <c r="AK1349" s="143">
        <f t="shared" si="173"/>
        <v>2441.9370757695069</v>
      </c>
      <c r="AL1349" s="143">
        <f t="shared" si="174"/>
        <v>16.419543192484518</v>
      </c>
      <c r="AM1349" s="143">
        <v>1</v>
      </c>
      <c r="AN1349" s="143">
        <v>26321</v>
      </c>
      <c r="AO1349" s="146" t="s">
        <v>774</v>
      </c>
      <c r="AP1349" s="26">
        <v>0</v>
      </c>
      <c r="AQ1349" s="141">
        <f t="shared" si="175"/>
        <v>3.0678218620117548</v>
      </c>
      <c r="AR1349" s="145"/>
      <c r="AS1349" s="146"/>
      <c r="AT1349" s="145"/>
      <c r="AU1349" s="146"/>
      <c r="AV1349" s="145"/>
      <c r="AW1349" s="108"/>
      <c r="AX1349" s="144"/>
      <c r="AY1349" s="145"/>
      <c r="AZ1349" s="145"/>
      <c r="BA1349" s="145"/>
      <c r="BB1349" s="145"/>
      <c r="BC1349" s="145"/>
      <c r="BD1349" s="144"/>
      <c r="BE1349" s="26"/>
      <c r="BF1349" s="26"/>
      <c r="BG1349" s="144"/>
      <c r="BH1349" s="144"/>
      <c r="BI1349" s="144"/>
      <c r="BJ1349" s="144"/>
    </row>
    <row r="1350" spans="1:62" s="88" customFormat="1" ht="14.25" customHeight="1" x14ac:dyDescent="0.2">
      <c r="A1350" s="6">
        <v>1370</v>
      </c>
      <c r="B1350" s="88" t="s">
        <v>752</v>
      </c>
      <c r="D1350" s="120" t="s">
        <v>345</v>
      </c>
      <c r="E1350" s="120" t="s">
        <v>773</v>
      </c>
      <c r="F1350" s="120">
        <v>676171.23014692252</v>
      </c>
      <c r="G1350" s="120">
        <v>272.14608805912633</v>
      </c>
      <c r="H1350" s="110">
        <f t="shared" si="168"/>
        <v>116.09090386241627</v>
      </c>
      <c r="I1350" s="120">
        <v>125.83674696128386</v>
      </c>
      <c r="J1350" s="121">
        <v>0.42657568473736213</v>
      </c>
      <c r="K1350" s="121" t="s">
        <v>560</v>
      </c>
      <c r="L1350" s="122">
        <v>0.41649999999999998</v>
      </c>
      <c r="M1350" s="123">
        <v>2.3558276504080724</v>
      </c>
      <c r="N1350" s="113">
        <f t="shared" si="169"/>
        <v>1.1779138252040362</v>
      </c>
      <c r="O1350" s="113">
        <v>1</v>
      </c>
      <c r="P1350" s="123" t="s">
        <v>780</v>
      </c>
      <c r="Q1350" s="124">
        <v>8.1170000000000009</v>
      </c>
      <c r="R1350" s="123">
        <v>2.4820180373064487</v>
      </c>
      <c r="S1350" s="113">
        <f t="shared" si="170"/>
        <v>1.2410090186532243</v>
      </c>
      <c r="T1350" s="113">
        <v>1</v>
      </c>
      <c r="U1350" s="123" t="s">
        <v>780</v>
      </c>
      <c r="V1350" s="124">
        <v>0.1414</v>
      </c>
      <c r="W1350" s="114">
        <f t="shared" si="171"/>
        <v>5.5237910000000001E-4</v>
      </c>
      <c r="X1350" s="124">
        <v>0.78130000000000011</v>
      </c>
      <c r="Y1350" s="113">
        <f t="shared" si="172"/>
        <v>0.39065000000000005</v>
      </c>
      <c r="Z1350" s="113">
        <v>1</v>
      </c>
      <c r="AA1350" s="123" t="s">
        <v>780</v>
      </c>
      <c r="AB1350" s="121">
        <v>0.94915815074602705</v>
      </c>
      <c r="AC1350" s="120">
        <v>2244.4879211723528</v>
      </c>
      <c r="AD1350" s="120">
        <v>44.807965659575984</v>
      </c>
      <c r="AE1350" s="120">
        <v>2244.184341372852</v>
      </c>
      <c r="AF1350" s="120">
        <v>22.689455340114819</v>
      </c>
      <c r="AG1350" s="120">
        <v>2243.907470087488</v>
      </c>
      <c r="AH1350" s="120">
        <v>13.506080870416145</v>
      </c>
      <c r="AI1350" s="123">
        <v>100.02586787078356</v>
      </c>
      <c r="AJ1350" s="144" t="s">
        <v>771</v>
      </c>
      <c r="AK1350" s="143">
        <f t="shared" si="173"/>
        <v>2243.907470087488</v>
      </c>
      <c r="AL1350" s="143">
        <f t="shared" si="174"/>
        <v>13.506080870416145</v>
      </c>
      <c r="AM1350" s="143">
        <v>1</v>
      </c>
      <c r="AN1350" s="143">
        <v>26321</v>
      </c>
      <c r="AO1350" s="146" t="s">
        <v>774</v>
      </c>
      <c r="AP1350" s="26">
        <v>0</v>
      </c>
      <c r="AQ1350" s="141">
        <f t="shared" si="175"/>
        <v>-2.5867870783557123E-2</v>
      </c>
      <c r="AR1350" s="145"/>
      <c r="AS1350" s="146"/>
      <c r="AT1350" s="145"/>
      <c r="AU1350" s="146"/>
      <c r="AV1350" s="145"/>
      <c r="AW1350" s="108"/>
      <c r="AX1350" s="144"/>
      <c r="AY1350" s="145"/>
      <c r="AZ1350" s="145"/>
      <c r="BA1350" s="145"/>
      <c r="BB1350" s="145"/>
      <c r="BC1350" s="145"/>
      <c r="BD1350" s="144"/>
      <c r="BE1350" s="26"/>
      <c r="BF1350" s="26"/>
      <c r="BG1350" s="144"/>
      <c r="BH1350" s="144"/>
      <c r="BI1350" s="144"/>
      <c r="BJ1350" s="144"/>
    </row>
    <row r="1351" spans="1:62" s="88" customFormat="1" ht="14.25" customHeight="1" x14ac:dyDescent="0.2">
      <c r="A1351" s="6">
        <v>1371</v>
      </c>
      <c r="B1351" s="88" t="s">
        <v>752</v>
      </c>
      <c r="D1351" s="120" t="s">
        <v>346</v>
      </c>
      <c r="E1351" s="120" t="s">
        <v>773</v>
      </c>
      <c r="F1351" s="120">
        <v>499186.74526021228</v>
      </c>
      <c r="G1351" s="120">
        <v>202.19841417838023</v>
      </c>
      <c r="H1351" s="110">
        <f t="shared" si="168"/>
        <v>87.554748392102951</v>
      </c>
      <c r="I1351" s="120">
        <v>93.556982010298412</v>
      </c>
      <c r="J1351" s="121">
        <v>0.43301402114292453</v>
      </c>
      <c r="K1351" s="121">
        <v>0.11976969730164271</v>
      </c>
      <c r="L1351" s="122">
        <v>0.41830000000000001</v>
      </c>
      <c r="M1351" s="123">
        <v>2.563589591853709</v>
      </c>
      <c r="N1351" s="113">
        <f t="shared" si="169"/>
        <v>1.2817947959268545</v>
      </c>
      <c r="O1351" s="113">
        <v>1</v>
      </c>
      <c r="P1351" s="123" t="s">
        <v>780</v>
      </c>
      <c r="Q1351" s="124">
        <v>8.19</v>
      </c>
      <c r="R1351" s="123">
        <v>2.7027769402392132</v>
      </c>
      <c r="S1351" s="113">
        <f t="shared" si="170"/>
        <v>1.3513884701196066</v>
      </c>
      <c r="T1351" s="113">
        <v>1</v>
      </c>
      <c r="U1351" s="123" t="s">
        <v>780</v>
      </c>
      <c r="V1351" s="124">
        <v>0.14199999999999999</v>
      </c>
      <c r="W1351" s="114">
        <f t="shared" si="171"/>
        <v>6.0790200000000001E-4</v>
      </c>
      <c r="X1351" s="124">
        <v>0.85620000000000007</v>
      </c>
      <c r="Y1351" s="113">
        <f t="shared" si="172"/>
        <v>0.42810000000000004</v>
      </c>
      <c r="Z1351" s="113">
        <v>1</v>
      </c>
      <c r="AA1351" s="123" t="s">
        <v>780</v>
      </c>
      <c r="AB1351" s="121">
        <v>0.94850209563605892</v>
      </c>
      <c r="AC1351" s="120">
        <v>2252.7262273306428</v>
      </c>
      <c r="AD1351" s="120">
        <v>48.924731735352907</v>
      </c>
      <c r="AE1351" s="120">
        <v>2252.2694305550117</v>
      </c>
      <c r="AF1351" s="120">
        <v>24.756762104796508</v>
      </c>
      <c r="AG1351" s="120">
        <v>2251.8544423158478</v>
      </c>
      <c r="AH1351" s="120">
        <v>14.786794907107788</v>
      </c>
      <c r="AI1351" s="123">
        <v>100.03871409263463</v>
      </c>
      <c r="AJ1351" s="144" t="s">
        <v>771</v>
      </c>
      <c r="AK1351" s="143">
        <f t="shared" si="173"/>
        <v>2251.8544423158478</v>
      </c>
      <c r="AL1351" s="143">
        <f t="shared" si="174"/>
        <v>14.786794907107788</v>
      </c>
      <c r="AM1351" s="143">
        <v>1</v>
      </c>
      <c r="AN1351" s="143">
        <v>26321</v>
      </c>
      <c r="AO1351" s="146" t="s">
        <v>774</v>
      </c>
      <c r="AP1351" s="26">
        <v>0</v>
      </c>
      <c r="AQ1351" s="141">
        <f t="shared" si="175"/>
        <v>-3.8714092634634767E-2</v>
      </c>
      <c r="AR1351" s="145"/>
      <c r="AS1351" s="146"/>
      <c r="AT1351" s="145"/>
      <c r="AU1351" s="146"/>
      <c r="AV1351" s="145"/>
      <c r="AW1351" s="108"/>
      <c r="AX1351" s="144"/>
      <c r="AY1351" s="145"/>
      <c r="AZ1351" s="145"/>
      <c r="BA1351" s="145"/>
      <c r="BB1351" s="145"/>
      <c r="BC1351" s="145"/>
      <c r="BD1351" s="144"/>
      <c r="BE1351" s="26"/>
      <c r="BF1351" s="26"/>
      <c r="BG1351" s="144"/>
      <c r="BH1351" s="144"/>
      <c r="BI1351" s="144"/>
      <c r="BJ1351" s="144"/>
    </row>
    <row r="1352" spans="1:62" s="88" customFormat="1" ht="14.25" customHeight="1" x14ac:dyDescent="0.2">
      <c r="A1352" s="6">
        <v>1372</v>
      </c>
      <c r="B1352" s="88" t="s">
        <v>752</v>
      </c>
      <c r="D1352" s="120" t="s">
        <v>347</v>
      </c>
      <c r="E1352" s="120" t="s">
        <v>773</v>
      </c>
      <c r="F1352" s="120">
        <v>973576.21609488118</v>
      </c>
      <c r="G1352" s="120">
        <v>454.62236172118912</v>
      </c>
      <c r="H1352" s="110">
        <f t="shared" si="168"/>
        <v>139.12101212468923</v>
      </c>
      <c r="I1352" s="120">
        <v>206.28483507605767</v>
      </c>
      <c r="J1352" s="121">
        <v>0.30601445031867874</v>
      </c>
      <c r="K1352" s="121" t="s">
        <v>560</v>
      </c>
      <c r="L1352" s="122">
        <v>0.41740000000000005</v>
      </c>
      <c r="M1352" s="123">
        <v>2.5027215631794042</v>
      </c>
      <c r="N1352" s="113">
        <f t="shared" si="169"/>
        <v>1.2513607815897021</v>
      </c>
      <c r="O1352" s="113">
        <v>1</v>
      </c>
      <c r="P1352" s="123" t="s">
        <v>780</v>
      </c>
      <c r="Q1352" s="124">
        <v>8.1240000000000006</v>
      </c>
      <c r="R1352" s="123">
        <v>2.6060040648493179</v>
      </c>
      <c r="S1352" s="113">
        <f t="shared" si="170"/>
        <v>1.303002032424659</v>
      </c>
      <c r="T1352" s="113">
        <v>1</v>
      </c>
      <c r="U1352" s="123" t="s">
        <v>780</v>
      </c>
      <c r="V1352" s="124">
        <v>0.14120000000000002</v>
      </c>
      <c r="W1352" s="114">
        <f t="shared" si="171"/>
        <v>5.1283840000000008E-4</v>
      </c>
      <c r="X1352" s="124">
        <v>0.72640000000000005</v>
      </c>
      <c r="Y1352" s="113">
        <f t="shared" si="172"/>
        <v>0.36320000000000002</v>
      </c>
      <c r="Z1352" s="113">
        <v>1</v>
      </c>
      <c r="AA1352" s="123" t="s">
        <v>780</v>
      </c>
      <c r="AB1352" s="121">
        <v>0.96036748251354487</v>
      </c>
      <c r="AC1352" s="120">
        <v>2248.6466877919902</v>
      </c>
      <c r="AD1352" s="120">
        <v>47.686238818121637</v>
      </c>
      <c r="AE1352" s="120">
        <v>2244.9739613679226</v>
      </c>
      <c r="AF1352" s="120">
        <v>23.838593466678049</v>
      </c>
      <c r="AG1352" s="120">
        <v>2241.6271702256977</v>
      </c>
      <c r="AH1352" s="120">
        <v>12.559335251638649</v>
      </c>
      <c r="AI1352" s="123">
        <v>100.31314384744836</v>
      </c>
      <c r="AJ1352" s="144" t="s">
        <v>771</v>
      </c>
      <c r="AK1352" s="143">
        <f t="shared" si="173"/>
        <v>2241.6271702256977</v>
      </c>
      <c r="AL1352" s="143">
        <f t="shared" si="174"/>
        <v>12.559335251638649</v>
      </c>
      <c r="AM1352" s="143">
        <v>1</v>
      </c>
      <c r="AN1352" s="143">
        <v>26321</v>
      </c>
      <c r="AO1352" s="146" t="s">
        <v>774</v>
      </c>
      <c r="AP1352" s="26">
        <v>0</v>
      </c>
      <c r="AQ1352" s="141">
        <f t="shared" si="175"/>
        <v>-0.31314384744835877</v>
      </c>
      <c r="AR1352" s="145"/>
      <c r="AS1352" s="146"/>
      <c r="AT1352" s="145"/>
      <c r="AU1352" s="146"/>
      <c r="AV1352" s="145"/>
      <c r="AW1352" s="108"/>
      <c r="AX1352" s="144"/>
      <c r="AY1352" s="145"/>
      <c r="AZ1352" s="145"/>
      <c r="BA1352" s="145"/>
      <c r="BB1352" s="145"/>
      <c r="BC1352" s="145"/>
      <c r="BD1352" s="144"/>
      <c r="BE1352" s="26"/>
      <c r="BF1352" s="26"/>
      <c r="BG1352" s="144"/>
      <c r="BH1352" s="144"/>
      <c r="BI1352" s="144"/>
      <c r="BJ1352" s="144"/>
    </row>
    <row r="1353" spans="1:62" s="88" customFormat="1" ht="14.25" customHeight="1" x14ac:dyDescent="0.2">
      <c r="A1353" s="6">
        <v>1373</v>
      </c>
      <c r="B1353" s="88" t="s">
        <v>752</v>
      </c>
      <c r="D1353" s="120" t="s">
        <v>348</v>
      </c>
      <c r="E1353" s="120" t="s">
        <v>773</v>
      </c>
      <c r="F1353" s="120">
        <v>562430.19943528564</v>
      </c>
      <c r="G1353" s="120">
        <v>216.01333073410288</v>
      </c>
      <c r="H1353" s="110">
        <f t="shared" si="168"/>
        <v>273.41069856015906</v>
      </c>
      <c r="I1353" s="120">
        <v>130.74351267438982</v>
      </c>
      <c r="J1353" s="121">
        <v>1.2657121559627644</v>
      </c>
      <c r="K1353" s="121" t="s">
        <v>560</v>
      </c>
      <c r="L1353" s="122">
        <v>0.46610000000000001</v>
      </c>
      <c r="M1353" s="123">
        <v>2.3711448830836739</v>
      </c>
      <c r="N1353" s="113">
        <f t="shared" si="169"/>
        <v>1.1855724415418369</v>
      </c>
      <c r="O1353" s="113">
        <v>1</v>
      </c>
      <c r="P1353" s="123" t="s">
        <v>780</v>
      </c>
      <c r="Q1353" s="124">
        <v>10.36</v>
      </c>
      <c r="R1353" s="123">
        <v>2.5068334915201755</v>
      </c>
      <c r="S1353" s="113">
        <f t="shared" si="170"/>
        <v>1.2534167457600878</v>
      </c>
      <c r="T1353" s="113">
        <v>1</v>
      </c>
      <c r="U1353" s="123" t="s">
        <v>780</v>
      </c>
      <c r="V1353" s="124">
        <v>0.16120000000000001</v>
      </c>
      <c r="W1353" s="114">
        <f t="shared" si="171"/>
        <v>6.5576159999999992E-4</v>
      </c>
      <c r="X1353" s="124">
        <v>0.81359999999999999</v>
      </c>
      <c r="Y1353" s="113">
        <f t="shared" si="172"/>
        <v>0.40679999999999999</v>
      </c>
      <c r="Z1353" s="113">
        <v>1</v>
      </c>
      <c r="AA1353" s="123" t="s">
        <v>780</v>
      </c>
      <c r="AB1353" s="121">
        <v>0.945872508526995</v>
      </c>
      <c r="AC1353" s="120">
        <v>2466.3625705806635</v>
      </c>
      <c r="AD1353" s="120">
        <v>48.777923098706651</v>
      </c>
      <c r="AE1353" s="120">
        <v>2467.2974064376313</v>
      </c>
      <c r="AF1353" s="120">
        <v>23.482344189367723</v>
      </c>
      <c r="AG1353" s="120">
        <v>2468.0676171454702</v>
      </c>
      <c r="AH1353" s="120">
        <v>13.738512291465923</v>
      </c>
      <c r="AI1353" s="123">
        <v>99.930915727228779</v>
      </c>
      <c r="AJ1353" s="144" t="s">
        <v>771</v>
      </c>
      <c r="AK1353" s="143">
        <f t="shared" si="173"/>
        <v>2468.0676171454702</v>
      </c>
      <c r="AL1353" s="143">
        <f t="shared" si="174"/>
        <v>13.738512291465923</v>
      </c>
      <c r="AM1353" s="143">
        <v>1</v>
      </c>
      <c r="AN1353" s="143">
        <v>26321</v>
      </c>
      <c r="AO1353" s="146" t="s">
        <v>774</v>
      </c>
      <c r="AP1353" s="26">
        <v>0</v>
      </c>
      <c r="AQ1353" s="141">
        <f t="shared" si="175"/>
        <v>6.9084272771220867E-2</v>
      </c>
      <c r="AR1353" s="145"/>
      <c r="AS1353" s="146"/>
      <c r="AT1353" s="145"/>
      <c r="AU1353" s="146"/>
      <c r="AV1353" s="145"/>
      <c r="AW1353" s="108"/>
      <c r="AX1353" s="144"/>
      <c r="AY1353" s="145"/>
      <c r="AZ1353" s="145"/>
      <c r="BA1353" s="145"/>
      <c r="BB1353" s="145"/>
      <c r="BC1353" s="145"/>
      <c r="BD1353" s="144"/>
      <c r="BE1353" s="26"/>
      <c r="BF1353" s="26"/>
      <c r="BG1353" s="144"/>
      <c r="BH1353" s="144"/>
      <c r="BI1353" s="144"/>
      <c r="BJ1353" s="144"/>
    </row>
    <row r="1354" spans="1:62" s="88" customFormat="1" ht="14.25" customHeight="1" x14ac:dyDescent="0.2">
      <c r="A1354" s="6">
        <v>1374</v>
      </c>
      <c r="B1354" s="88" t="s">
        <v>752</v>
      </c>
      <c r="D1354" s="120" t="s">
        <v>349</v>
      </c>
      <c r="E1354" s="120" t="s">
        <v>773</v>
      </c>
      <c r="F1354" s="120">
        <v>544263.23108586436</v>
      </c>
      <c r="G1354" s="120">
        <v>225.74432870415552</v>
      </c>
      <c r="H1354" s="110">
        <f t="shared" si="168"/>
        <v>125.06965904478717</v>
      </c>
      <c r="I1354" s="120">
        <v>106.45549519711125</v>
      </c>
      <c r="J1354" s="121">
        <v>0.55403234164387172</v>
      </c>
      <c r="K1354" s="121" t="s">
        <v>560</v>
      </c>
      <c r="L1354" s="122">
        <v>0.4153</v>
      </c>
      <c r="M1354" s="123">
        <v>2.2353047548321805</v>
      </c>
      <c r="N1354" s="113">
        <f t="shared" si="169"/>
        <v>1.1176523774160902</v>
      </c>
      <c r="O1354" s="113">
        <v>1</v>
      </c>
      <c r="P1354" s="123" t="s">
        <v>780</v>
      </c>
      <c r="Q1354" s="124">
        <v>8.1120000000000001</v>
      </c>
      <c r="R1354" s="123">
        <v>2.3339346110600676</v>
      </c>
      <c r="S1354" s="113">
        <f t="shared" si="170"/>
        <v>1.1669673055300338</v>
      </c>
      <c r="T1354" s="113">
        <v>1</v>
      </c>
      <c r="U1354" s="123" t="s">
        <v>780</v>
      </c>
      <c r="V1354" s="124">
        <v>0.14170000000000002</v>
      </c>
      <c r="W1354" s="114">
        <f t="shared" si="171"/>
        <v>4.7561605000000012E-4</v>
      </c>
      <c r="X1354" s="124">
        <v>0.67130000000000012</v>
      </c>
      <c r="Y1354" s="113">
        <f t="shared" si="172"/>
        <v>0.33565000000000006</v>
      </c>
      <c r="Z1354" s="113">
        <v>1</v>
      </c>
      <c r="AA1354" s="123" t="s">
        <v>780</v>
      </c>
      <c r="AB1354" s="121">
        <v>0.95774095137006021</v>
      </c>
      <c r="AC1354" s="120">
        <v>2239.2764460634885</v>
      </c>
      <c r="AD1354" s="120">
        <v>42.425221153549955</v>
      </c>
      <c r="AE1354" s="120">
        <v>2243.6197795832281</v>
      </c>
      <c r="AF1354" s="120">
        <v>21.319953091320258</v>
      </c>
      <c r="AG1354" s="120">
        <v>2247.5845958884265</v>
      </c>
      <c r="AH1354" s="120">
        <v>11.599634799291264</v>
      </c>
      <c r="AI1354" s="123">
        <v>99.630352074839081</v>
      </c>
      <c r="AJ1354" s="144" t="s">
        <v>771</v>
      </c>
      <c r="AK1354" s="143">
        <f t="shared" si="173"/>
        <v>2247.5845958884265</v>
      </c>
      <c r="AL1354" s="143">
        <f t="shared" si="174"/>
        <v>11.599634799291264</v>
      </c>
      <c r="AM1354" s="143">
        <v>1</v>
      </c>
      <c r="AN1354" s="143">
        <v>26321</v>
      </c>
      <c r="AO1354" s="146" t="s">
        <v>774</v>
      </c>
      <c r="AP1354" s="26">
        <v>0</v>
      </c>
      <c r="AQ1354" s="141">
        <f t="shared" si="175"/>
        <v>0.36964792516091904</v>
      </c>
      <c r="AR1354" s="145"/>
      <c r="AS1354" s="146"/>
      <c r="AT1354" s="145"/>
      <c r="AU1354" s="146"/>
      <c r="AV1354" s="145"/>
      <c r="AW1354" s="108"/>
      <c r="AX1354" s="144"/>
      <c r="AY1354" s="145"/>
      <c r="AZ1354" s="145"/>
      <c r="BA1354" s="145"/>
      <c r="BB1354" s="145"/>
      <c r="BC1354" s="145"/>
      <c r="BD1354" s="144"/>
      <c r="BE1354" s="26"/>
      <c r="BF1354" s="26"/>
      <c r="BG1354" s="144"/>
      <c r="BH1354" s="144"/>
      <c r="BI1354" s="144"/>
      <c r="BJ1354" s="144"/>
    </row>
    <row r="1355" spans="1:62" s="88" customFormat="1" ht="14.25" customHeight="1" x14ac:dyDescent="0.2">
      <c r="A1355" s="6">
        <v>1375</v>
      </c>
      <c r="B1355" s="88" t="s">
        <v>752</v>
      </c>
      <c r="D1355" s="120" t="s">
        <v>350</v>
      </c>
      <c r="E1355" s="120" t="s">
        <v>773</v>
      </c>
      <c r="F1355" s="120">
        <v>106712.73882272175</v>
      </c>
      <c r="G1355" s="120">
        <v>32.921813556506613</v>
      </c>
      <c r="H1355" s="110">
        <f t="shared" si="168"/>
        <v>21.313835276015574</v>
      </c>
      <c r="I1355" s="120">
        <v>22.278235899332785</v>
      </c>
      <c r="J1355" s="121">
        <v>0.64740769032765333</v>
      </c>
      <c r="K1355" s="121">
        <v>1.5630332775639548</v>
      </c>
      <c r="L1355" s="122">
        <v>0.56200000000000006</v>
      </c>
      <c r="M1355" s="123">
        <v>3.210953762261318</v>
      </c>
      <c r="N1355" s="113">
        <f t="shared" si="169"/>
        <v>1.605476881130659</v>
      </c>
      <c r="O1355" s="113">
        <v>1</v>
      </c>
      <c r="P1355" s="123" t="s">
        <v>780</v>
      </c>
      <c r="Q1355" s="124">
        <v>16.11</v>
      </c>
      <c r="R1355" s="123">
        <v>3.4103936395343273</v>
      </c>
      <c r="S1355" s="113">
        <f t="shared" si="170"/>
        <v>1.7051968197671636</v>
      </c>
      <c r="T1355" s="113">
        <v>1</v>
      </c>
      <c r="U1355" s="123" t="s">
        <v>780</v>
      </c>
      <c r="V1355" s="124">
        <v>0.2079</v>
      </c>
      <c r="W1355" s="114">
        <f t="shared" si="171"/>
        <v>1.1943855E-3</v>
      </c>
      <c r="X1355" s="124">
        <v>1.149</v>
      </c>
      <c r="Y1355" s="113">
        <f t="shared" si="172"/>
        <v>0.57450000000000001</v>
      </c>
      <c r="Z1355" s="113">
        <v>1</v>
      </c>
      <c r="AA1355" s="123" t="s">
        <v>780</v>
      </c>
      <c r="AB1355" s="121">
        <v>0.94151998321805408</v>
      </c>
      <c r="AC1355" s="120">
        <v>2874.9649084605812</v>
      </c>
      <c r="AD1355" s="120">
        <v>74.909622446036792</v>
      </c>
      <c r="AE1355" s="120">
        <v>2883.4552967953819</v>
      </c>
      <c r="AF1355" s="120">
        <v>33.139869310267841</v>
      </c>
      <c r="AG1355" s="120">
        <v>2889.39072721605</v>
      </c>
      <c r="AH1355" s="120">
        <v>18.650096247261907</v>
      </c>
      <c r="AI1355" s="123">
        <v>99.500731464956004</v>
      </c>
      <c r="AJ1355" s="144" t="s">
        <v>771</v>
      </c>
      <c r="AK1355" s="143">
        <f t="shared" si="173"/>
        <v>2889.39072721605</v>
      </c>
      <c r="AL1355" s="143">
        <f t="shared" si="174"/>
        <v>18.650096247261907</v>
      </c>
      <c r="AM1355" s="143">
        <v>1</v>
      </c>
      <c r="AN1355" s="143">
        <v>26321</v>
      </c>
      <c r="AO1355" s="146" t="s">
        <v>774</v>
      </c>
      <c r="AP1355" s="26">
        <v>0</v>
      </c>
      <c r="AQ1355" s="141">
        <f t="shared" si="175"/>
        <v>0.4992685350439956</v>
      </c>
      <c r="AR1355" s="145"/>
      <c r="AS1355" s="146"/>
      <c r="AT1355" s="145"/>
      <c r="AU1355" s="146"/>
      <c r="AV1355" s="145"/>
      <c r="AW1355" s="108"/>
      <c r="AX1355" s="144"/>
      <c r="AY1355" s="145"/>
      <c r="AZ1355" s="145"/>
      <c r="BA1355" s="145"/>
      <c r="BB1355" s="145"/>
      <c r="BC1355" s="145"/>
      <c r="BD1355" s="144"/>
      <c r="BE1355" s="26"/>
      <c r="BF1355" s="26"/>
      <c r="BG1355" s="144"/>
      <c r="BH1355" s="144"/>
      <c r="BI1355" s="144"/>
      <c r="BJ1355" s="144"/>
    </row>
    <row r="1356" spans="1:62" s="88" customFormat="1" ht="14.25" customHeight="1" x14ac:dyDescent="0.2">
      <c r="A1356" s="6">
        <v>1376</v>
      </c>
      <c r="B1356" s="88" t="s">
        <v>752</v>
      </c>
      <c r="D1356" s="120" t="s">
        <v>351</v>
      </c>
      <c r="E1356" s="120" t="s">
        <v>773</v>
      </c>
      <c r="F1356" s="120">
        <v>574685.17364604864</v>
      </c>
      <c r="G1356" s="120">
        <v>234.57688172603659</v>
      </c>
      <c r="H1356" s="110">
        <f t="shared" si="168"/>
        <v>124.52808172297478</v>
      </c>
      <c r="I1356" s="120">
        <v>119.26246277840346</v>
      </c>
      <c r="J1356" s="121">
        <v>0.53086255050662534</v>
      </c>
      <c r="K1356" s="121">
        <v>0.31625794074389307</v>
      </c>
      <c r="L1356" s="122">
        <v>0.44360000000000005</v>
      </c>
      <c r="M1356" s="123">
        <v>2.3175953121295487</v>
      </c>
      <c r="N1356" s="113">
        <f t="shared" si="169"/>
        <v>1.1587976560647744</v>
      </c>
      <c r="O1356" s="113">
        <v>1</v>
      </c>
      <c r="P1356" s="123" t="s">
        <v>780</v>
      </c>
      <c r="Q1356" s="124">
        <v>9.327</v>
      </c>
      <c r="R1356" s="123">
        <v>2.4189567284566751</v>
      </c>
      <c r="S1356" s="113">
        <f t="shared" si="170"/>
        <v>1.2094783642283375</v>
      </c>
      <c r="T1356" s="113">
        <v>1</v>
      </c>
      <c r="U1356" s="123" t="s">
        <v>780</v>
      </c>
      <c r="V1356" s="124">
        <v>0.1525</v>
      </c>
      <c r="W1356" s="114">
        <f t="shared" si="171"/>
        <v>5.283362500000001E-4</v>
      </c>
      <c r="X1356" s="124">
        <v>0.69290000000000007</v>
      </c>
      <c r="Y1356" s="113">
        <f t="shared" si="172"/>
        <v>0.34645000000000004</v>
      </c>
      <c r="Z1356" s="113">
        <v>1</v>
      </c>
      <c r="AA1356" s="123" t="s">
        <v>780</v>
      </c>
      <c r="AB1356" s="121">
        <v>0.95809705269436707</v>
      </c>
      <c r="AC1356" s="120">
        <v>2366.5904002263374</v>
      </c>
      <c r="AD1356" s="120">
        <v>46.071173178876506</v>
      </c>
      <c r="AE1356" s="120">
        <v>2370.7034483685497</v>
      </c>
      <c r="AF1356" s="120">
        <v>22.429254020264125</v>
      </c>
      <c r="AG1356" s="120">
        <v>2374.2417841933116</v>
      </c>
      <c r="AH1356" s="120">
        <v>11.81342739112697</v>
      </c>
      <c r="AI1356" s="123">
        <v>99.677733581393696</v>
      </c>
      <c r="AJ1356" s="144" t="s">
        <v>771</v>
      </c>
      <c r="AK1356" s="143">
        <f t="shared" si="173"/>
        <v>2374.2417841933116</v>
      </c>
      <c r="AL1356" s="143">
        <f t="shared" si="174"/>
        <v>11.81342739112697</v>
      </c>
      <c r="AM1356" s="143">
        <v>1</v>
      </c>
      <c r="AN1356" s="143">
        <v>26321</v>
      </c>
      <c r="AO1356" s="146" t="s">
        <v>774</v>
      </c>
      <c r="AP1356" s="26">
        <v>0</v>
      </c>
      <c r="AQ1356" s="141">
        <f t="shared" si="175"/>
        <v>0.32226641860630423</v>
      </c>
      <c r="AR1356" s="145"/>
      <c r="AS1356" s="146"/>
      <c r="AT1356" s="145"/>
      <c r="AU1356" s="146"/>
      <c r="AV1356" s="145"/>
      <c r="AW1356" s="108"/>
      <c r="AX1356" s="144"/>
      <c r="AY1356" s="145"/>
      <c r="AZ1356" s="145"/>
      <c r="BA1356" s="145"/>
      <c r="BB1356" s="145"/>
      <c r="BC1356" s="145"/>
      <c r="BD1356" s="144"/>
      <c r="BE1356" s="26"/>
      <c r="BF1356" s="26"/>
      <c r="BG1356" s="144"/>
      <c r="BH1356" s="144"/>
      <c r="BI1356" s="144"/>
      <c r="BJ1356" s="144"/>
    </row>
    <row r="1357" spans="1:62" s="88" customFormat="1" ht="14.25" customHeight="1" x14ac:dyDescent="0.2">
      <c r="A1357" s="6">
        <v>1377</v>
      </c>
      <c r="B1357" s="88" t="s">
        <v>752</v>
      </c>
      <c r="D1357" s="120" t="s">
        <v>352</v>
      </c>
      <c r="E1357" s="120" t="s">
        <v>773</v>
      </c>
      <c r="F1357" s="120">
        <v>501527.39130738942</v>
      </c>
      <c r="G1357" s="120">
        <v>234.14556369096584</v>
      </c>
      <c r="H1357" s="110">
        <f t="shared" si="168"/>
        <v>255.56639990411276</v>
      </c>
      <c r="I1357" s="120">
        <v>133.56759606536096</v>
      </c>
      <c r="J1357" s="121">
        <v>1.0914851252164612</v>
      </c>
      <c r="K1357" s="121">
        <v>0.44303687708218431</v>
      </c>
      <c r="L1357" s="122">
        <v>0.45120000000000005</v>
      </c>
      <c r="M1357" s="123">
        <v>4.3620002139474323</v>
      </c>
      <c r="N1357" s="113">
        <f t="shared" si="169"/>
        <v>2.1810001069737162</v>
      </c>
      <c r="O1357" s="113">
        <v>1</v>
      </c>
      <c r="P1357" s="123" t="s">
        <v>780</v>
      </c>
      <c r="Q1357" s="124">
        <v>12.05</v>
      </c>
      <c r="R1357" s="123">
        <v>4.4886223179524647</v>
      </c>
      <c r="S1357" s="113">
        <f t="shared" si="170"/>
        <v>2.2443111589762323</v>
      </c>
      <c r="T1357" s="113">
        <v>1</v>
      </c>
      <c r="U1357" s="123" t="s">
        <v>780</v>
      </c>
      <c r="V1357" s="124">
        <v>0.19370000000000001</v>
      </c>
      <c r="W1357" s="114">
        <f t="shared" si="171"/>
        <v>1.0256414999999998E-3</v>
      </c>
      <c r="X1357" s="124">
        <v>1.0589999999999999</v>
      </c>
      <c r="Y1357" s="113">
        <f t="shared" si="172"/>
        <v>0.52949999999999997</v>
      </c>
      <c r="Z1357" s="113">
        <v>1</v>
      </c>
      <c r="AA1357" s="123" t="s">
        <v>780</v>
      </c>
      <c r="AB1357" s="121">
        <v>0.9717904303290118</v>
      </c>
      <c r="AC1357" s="120">
        <v>2400.4408274350753</v>
      </c>
      <c r="AD1357" s="120">
        <v>88.020886504050395</v>
      </c>
      <c r="AE1357" s="120">
        <v>2608.0773103164292</v>
      </c>
      <c r="AF1357" s="120">
        <v>42.980427191042509</v>
      </c>
      <c r="AG1357" s="120">
        <v>2773.507665199249</v>
      </c>
      <c r="AH1357" s="120">
        <v>17.360414131361164</v>
      </c>
      <c r="AI1357" s="123">
        <v>86.548916289460749</v>
      </c>
      <c r="AJ1357" s="144" t="s">
        <v>771</v>
      </c>
      <c r="AK1357" s="143">
        <f t="shared" si="173"/>
        <v>2773.507665199249</v>
      </c>
      <c r="AL1357" s="143">
        <f t="shared" si="174"/>
        <v>17.360414131361164</v>
      </c>
      <c r="AM1357" s="143">
        <v>1</v>
      </c>
      <c r="AN1357" s="143">
        <v>26321</v>
      </c>
      <c r="AO1357" s="146" t="s">
        <v>774</v>
      </c>
      <c r="AP1357" s="26">
        <v>0</v>
      </c>
      <c r="AQ1357" s="141">
        <f t="shared" si="175"/>
        <v>13.451083710539251</v>
      </c>
      <c r="AR1357" s="145"/>
      <c r="AS1357" s="146"/>
      <c r="AT1357" s="145"/>
      <c r="AU1357" s="146"/>
      <c r="AV1357" s="145"/>
      <c r="AW1357" s="108"/>
      <c r="AX1357" s="144"/>
      <c r="AY1357" s="145"/>
      <c r="AZ1357" s="145"/>
      <c r="BA1357" s="145"/>
      <c r="BB1357" s="145"/>
      <c r="BC1357" s="145"/>
      <c r="BD1357" s="144"/>
      <c r="BE1357" s="26"/>
      <c r="BF1357" s="26"/>
      <c r="BG1357" s="144"/>
      <c r="BH1357" s="144"/>
      <c r="BI1357" s="144"/>
      <c r="BJ1357" s="144"/>
    </row>
    <row r="1358" spans="1:62" s="88" customFormat="1" ht="14.25" customHeight="1" x14ac:dyDescent="0.2">
      <c r="A1358" s="6">
        <v>1378</v>
      </c>
      <c r="B1358" s="88" t="s">
        <v>752</v>
      </c>
      <c r="D1358" s="120" t="s">
        <v>353</v>
      </c>
      <c r="E1358" s="120" t="s">
        <v>773</v>
      </c>
      <c r="F1358" s="120">
        <v>675182.93236954091</v>
      </c>
      <c r="G1358" s="120">
        <v>535.30626510336037</v>
      </c>
      <c r="H1358" s="110">
        <f t="shared" si="168"/>
        <v>204.03064971275805</v>
      </c>
      <c r="I1358" s="120">
        <v>150.15217074342104</v>
      </c>
      <c r="J1358" s="121">
        <v>0.38114750940447617</v>
      </c>
      <c r="K1358" s="121">
        <v>0.93192587736873167</v>
      </c>
      <c r="L1358" s="122">
        <v>0.24270000000000003</v>
      </c>
      <c r="M1358" s="123">
        <v>2.5424917450989168</v>
      </c>
      <c r="N1358" s="113">
        <f t="shared" si="169"/>
        <v>1.2712458725494584</v>
      </c>
      <c r="O1358" s="113">
        <v>1</v>
      </c>
      <c r="P1358" s="123" t="s">
        <v>780</v>
      </c>
      <c r="Q1358" s="124">
        <v>5.1760000000000002</v>
      </c>
      <c r="R1358" s="123">
        <v>2.7803672422479475</v>
      </c>
      <c r="S1358" s="113">
        <f t="shared" si="170"/>
        <v>1.3901836211239738</v>
      </c>
      <c r="T1358" s="113">
        <v>1</v>
      </c>
      <c r="U1358" s="123" t="s">
        <v>780</v>
      </c>
      <c r="V1358" s="124">
        <v>0.1547</v>
      </c>
      <c r="W1358" s="114">
        <f t="shared" si="171"/>
        <v>8.7018749999999998E-4</v>
      </c>
      <c r="X1358" s="124">
        <v>1.125</v>
      </c>
      <c r="Y1358" s="113">
        <f t="shared" si="172"/>
        <v>0.5625</v>
      </c>
      <c r="Z1358" s="113">
        <v>1</v>
      </c>
      <c r="AA1358" s="123" t="s">
        <v>780</v>
      </c>
      <c r="AB1358" s="121">
        <v>0.91444457640901189</v>
      </c>
      <c r="AC1358" s="120">
        <v>1400.6390040358353</v>
      </c>
      <c r="AD1358" s="120">
        <v>32.087777709421289</v>
      </c>
      <c r="AE1358" s="120">
        <v>1848.7411435700924</v>
      </c>
      <c r="AF1358" s="120">
        <v>23.940546101721111</v>
      </c>
      <c r="AG1358" s="120">
        <v>2398.5087748754386</v>
      </c>
      <c r="AH1358" s="120">
        <v>19.136748649068544</v>
      </c>
      <c r="AI1358" s="123">
        <v>58.396242644914842</v>
      </c>
      <c r="AJ1358" s="144" t="s">
        <v>771</v>
      </c>
      <c r="AK1358" s="143">
        <f t="shared" si="173"/>
        <v>2398.5087748754386</v>
      </c>
      <c r="AL1358" s="143">
        <f t="shared" si="174"/>
        <v>19.136748649068544</v>
      </c>
      <c r="AM1358" s="143">
        <v>1</v>
      </c>
      <c r="AN1358" s="143">
        <v>26321</v>
      </c>
      <c r="AO1358" s="146" t="s">
        <v>774</v>
      </c>
      <c r="AP1358" s="26">
        <v>0</v>
      </c>
      <c r="AQ1358" s="141">
        <f t="shared" si="175"/>
        <v>41.603757355085158</v>
      </c>
      <c r="AR1358" s="145"/>
      <c r="AS1358" s="146"/>
      <c r="AT1358" s="145"/>
      <c r="AU1358" s="146"/>
      <c r="AV1358" s="145"/>
      <c r="AW1358" s="108"/>
      <c r="AX1358" s="144"/>
      <c r="AY1358" s="145"/>
      <c r="AZ1358" s="145"/>
      <c r="BA1358" s="145"/>
      <c r="BB1358" s="145"/>
      <c r="BC1358" s="145"/>
      <c r="BD1358" s="144"/>
      <c r="BE1358" s="26"/>
      <c r="BF1358" s="26"/>
      <c r="BG1358" s="144"/>
      <c r="BH1358" s="144"/>
      <c r="BI1358" s="144"/>
      <c r="BJ1358" s="144"/>
    </row>
    <row r="1359" spans="1:62" s="88" customFormat="1" ht="14.25" customHeight="1" x14ac:dyDescent="0.2">
      <c r="A1359" s="6">
        <v>1379</v>
      </c>
      <c r="B1359" s="88" t="s">
        <v>752</v>
      </c>
      <c r="D1359" s="120" t="s">
        <v>354</v>
      </c>
      <c r="E1359" s="120" t="s">
        <v>773</v>
      </c>
      <c r="F1359" s="120">
        <v>864643.11471537757</v>
      </c>
      <c r="G1359" s="120">
        <v>645.5227084854439</v>
      </c>
      <c r="H1359" s="110">
        <f t="shared" si="168"/>
        <v>230.6070667968192</v>
      </c>
      <c r="I1359" s="120">
        <v>198.89966609316636</v>
      </c>
      <c r="J1359" s="121">
        <v>0.35724082788331407</v>
      </c>
      <c r="K1359" s="121">
        <v>7.9177850661332844E-2</v>
      </c>
      <c r="L1359" s="122">
        <v>0.28070000000000001</v>
      </c>
      <c r="M1359" s="123">
        <v>3.5383667796748437</v>
      </c>
      <c r="N1359" s="113">
        <f t="shared" si="169"/>
        <v>1.7691833898374218</v>
      </c>
      <c r="O1359" s="113">
        <v>1</v>
      </c>
      <c r="P1359" s="123" t="s">
        <v>780</v>
      </c>
      <c r="Q1359" s="124">
        <v>5.1509999999999998</v>
      </c>
      <c r="R1359" s="123">
        <v>3.6709488590166299</v>
      </c>
      <c r="S1359" s="113">
        <f t="shared" si="170"/>
        <v>1.835474429508315</v>
      </c>
      <c r="T1359" s="113">
        <v>1</v>
      </c>
      <c r="U1359" s="123" t="s">
        <v>780</v>
      </c>
      <c r="V1359" s="124">
        <v>0.1331</v>
      </c>
      <c r="W1359" s="114">
        <f t="shared" si="171"/>
        <v>6.5065935000000006E-4</v>
      </c>
      <c r="X1359" s="124">
        <v>0.97770000000000001</v>
      </c>
      <c r="Y1359" s="113">
        <f t="shared" si="172"/>
        <v>0.48885000000000001</v>
      </c>
      <c r="Z1359" s="113">
        <v>1</v>
      </c>
      <c r="AA1359" s="123" t="s">
        <v>780</v>
      </c>
      <c r="AB1359" s="121">
        <v>0.96388343056969139</v>
      </c>
      <c r="AC1359" s="120">
        <v>1594.6980178775898</v>
      </c>
      <c r="AD1359" s="120">
        <v>50.183401228148114</v>
      </c>
      <c r="AE1359" s="120">
        <v>1844.4990921646959</v>
      </c>
      <c r="AF1359" s="120">
        <v>31.70381216580995</v>
      </c>
      <c r="AG1359" s="120">
        <v>2139.250992250199</v>
      </c>
      <c r="AH1359" s="120">
        <v>17.094534687300353</v>
      </c>
      <c r="AI1359" s="123">
        <v>74.544689877655998</v>
      </c>
      <c r="AJ1359" s="144" t="s">
        <v>771</v>
      </c>
      <c r="AK1359" s="143">
        <f t="shared" si="173"/>
        <v>2139.250992250199</v>
      </c>
      <c r="AL1359" s="143">
        <f t="shared" si="174"/>
        <v>17.094534687300353</v>
      </c>
      <c r="AM1359" s="143">
        <v>1</v>
      </c>
      <c r="AN1359" s="143">
        <v>26321</v>
      </c>
      <c r="AO1359" s="146" t="s">
        <v>774</v>
      </c>
      <c r="AP1359" s="26">
        <v>0</v>
      </c>
      <c r="AQ1359" s="141">
        <f t="shared" si="175"/>
        <v>25.455310122344002</v>
      </c>
      <c r="AR1359" s="145"/>
      <c r="AS1359" s="146"/>
      <c r="AT1359" s="145"/>
      <c r="AU1359" s="146"/>
      <c r="AV1359" s="145"/>
      <c r="AW1359" s="108"/>
      <c r="AX1359" s="144"/>
      <c r="AY1359" s="145"/>
      <c r="AZ1359" s="145"/>
      <c r="BA1359" s="145"/>
      <c r="BB1359" s="145"/>
      <c r="BC1359" s="145"/>
      <c r="BD1359" s="144"/>
      <c r="BE1359" s="26"/>
      <c r="BF1359" s="26"/>
      <c r="BG1359" s="144"/>
      <c r="BH1359" s="144"/>
      <c r="BI1359" s="144"/>
      <c r="BJ1359" s="144"/>
    </row>
    <row r="1360" spans="1:62" s="88" customFormat="1" ht="14.25" customHeight="1" x14ac:dyDescent="0.2">
      <c r="A1360" s="6">
        <v>1380</v>
      </c>
      <c r="B1360" s="88" t="s">
        <v>752</v>
      </c>
      <c r="D1360" s="120" t="s">
        <v>355</v>
      </c>
      <c r="E1360" s="120" t="s">
        <v>773</v>
      </c>
      <c r="F1360" s="120">
        <v>316926.87862750312</v>
      </c>
      <c r="G1360" s="120">
        <v>119.28253451738101</v>
      </c>
      <c r="H1360" s="110">
        <f t="shared" si="168"/>
        <v>176.44299953567551</v>
      </c>
      <c r="I1360" s="120">
        <v>70.147633631600584</v>
      </c>
      <c r="J1360" s="121">
        <v>1.4792023010708704</v>
      </c>
      <c r="K1360" s="121">
        <v>0.51649779847468313</v>
      </c>
      <c r="L1360" s="122">
        <v>0.44530000000000003</v>
      </c>
      <c r="M1360" s="123">
        <v>2.389032244316601</v>
      </c>
      <c r="N1360" s="113">
        <f t="shared" si="169"/>
        <v>1.1945161221583005</v>
      </c>
      <c r="O1360" s="113">
        <v>1</v>
      </c>
      <c r="P1360" s="123" t="s">
        <v>780</v>
      </c>
      <c r="Q1360" s="124">
        <v>9.4429999999999996</v>
      </c>
      <c r="R1360" s="123">
        <v>2.5760719250990824</v>
      </c>
      <c r="S1360" s="113">
        <f t="shared" si="170"/>
        <v>1.2880359625495412</v>
      </c>
      <c r="T1360" s="113">
        <v>1</v>
      </c>
      <c r="U1360" s="123" t="s">
        <v>780</v>
      </c>
      <c r="V1360" s="124">
        <v>0.15380000000000002</v>
      </c>
      <c r="W1360" s="114">
        <f t="shared" si="171"/>
        <v>7.4108530000000004E-4</v>
      </c>
      <c r="X1360" s="124">
        <v>0.9637</v>
      </c>
      <c r="Y1360" s="113">
        <f t="shared" si="172"/>
        <v>0.48185</v>
      </c>
      <c r="Z1360" s="113">
        <v>1</v>
      </c>
      <c r="AA1360" s="123" t="s">
        <v>780</v>
      </c>
      <c r="AB1360" s="121">
        <v>0.9273934555319967</v>
      </c>
      <c r="AC1360" s="120">
        <v>2374.5300837910372</v>
      </c>
      <c r="AD1360" s="120">
        <v>47.628792180331857</v>
      </c>
      <c r="AE1360" s="120">
        <v>2382.0463155510447</v>
      </c>
      <c r="AF1360" s="120">
        <v>23.932156801861311</v>
      </c>
      <c r="AG1360" s="120">
        <v>2388.4821038141449</v>
      </c>
      <c r="AH1360" s="120">
        <v>16.405907939939603</v>
      </c>
      <c r="AI1360" s="123">
        <v>99.415862484344018</v>
      </c>
      <c r="AJ1360" s="144" t="s">
        <v>771</v>
      </c>
      <c r="AK1360" s="143">
        <f t="shared" si="173"/>
        <v>2388.4821038141449</v>
      </c>
      <c r="AL1360" s="143">
        <f t="shared" si="174"/>
        <v>16.405907939939603</v>
      </c>
      <c r="AM1360" s="143">
        <v>1</v>
      </c>
      <c r="AN1360" s="143">
        <v>26321</v>
      </c>
      <c r="AO1360" s="146" t="s">
        <v>774</v>
      </c>
      <c r="AP1360" s="26">
        <v>0</v>
      </c>
      <c r="AQ1360" s="141">
        <f t="shared" si="175"/>
        <v>0.58413751565598204</v>
      </c>
      <c r="AR1360" s="145"/>
      <c r="AS1360" s="146"/>
      <c r="AT1360" s="145"/>
      <c r="AU1360" s="146"/>
      <c r="AV1360" s="145"/>
      <c r="AW1360" s="108"/>
      <c r="AX1360" s="144"/>
      <c r="AY1360" s="145"/>
      <c r="AZ1360" s="145"/>
      <c r="BA1360" s="145"/>
      <c r="BB1360" s="145"/>
      <c r="BC1360" s="145"/>
      <c r="BD1360" s="144"/>
      <c r="BE1360" s="26"/>
      <c r="BF1360" s="26"/>
      <c r="BG1360" s="144"/>
      <c r="BH1360" s="144"/>
      <c r="BI1360" s="144"/>
      <c r="BJ1360" s="144"/>
    </row>
    <row r="1361" spans="1:62" s="37" customFormat="1" ht="14.25" customHeight="1" x14ac:dyDescent="0.2">
      <c r="A1361" s="6">
        <v>1381</v>
      </c>
      <c r="B1361" s="88" t="s">
        <v>752</v>
      </c>
      <c r="D1361" s="120" t="s">
        <v>356</v>
      </c>
      <c r="E1361" s="120" t="s">
        <v>773</v>
      </c>
      <c r="F1361" s="120">
        <v>1017287.6256233603</v>
      </c>
      <c r="G1361" s="120">
        <v>344.86052145406774</v>
      </c>
      <c r="H1361" s="110">
        <f t="shared" si="168"/>
        <v>225.12204081361469</v>
      </c>
      <c r="I1361" s="120">
        <v>165.59165600874869</v>
      </c>
      <c r="J1361" s="121">
        <v>0.65279156878964151</v>
      </c>
      <c r="K1361" s="121">
        <v>0.24652999899497274</v>
      </c>
      <c r="L1361" s="122">
        <v>0.41370000000000007</v>
      </c>
      <c r="M1361" s="123">
        <v>2.6727735687964014</v>
      </c>
      <c r="N1361" s="113">
        <f t="shared" si="169"/>
        <v>1.3363867843982007</v>
      </c>
      <c r="O1361" s="113">
        <v>1</v>
      </c>
      <c r="P1361" s="123" t="s">
        <v>780</v>
      </c>
      <c r="Q1361" s="124">
        <v>8.0359999999999996</v>
      </c>
      <c r="R1361" s="123">
        <v>2.7668496404641818</v>
      </c>
      <c r="S1361" s="113">
        <f t="shared" si="170"/>
        <v>1.3834248202320909</v>
      </c>
      <c r="T1361" s="113">
        <v>1</v>
      </c>
      <c r="U1361" s="123" t="s">
        <v>780</v>
      </c>
      <c r="V1361" s="124">
        <v>0.1409</v>
      </c>
      <c r="W1361" s="114">
        <f t="shared" si="171"/>
        <v>5.0399930000000009E-4</v>
      </c>
      <c r="X1361" s="124">
        <v>0.71540000000000004</v>
      </c>
      <c r="Y1361" s="113">
        <f t="shared" si="172"/>
        <v>0.35770000000000002</v>
      </c>
      <c r="Z1361" s="113">
        <v>1</v>
      </c>
      <c r="AA1361" s="123" t="s">
        <v>780</v>
      </c>
      <c r="AB1361" s="121">
        <v>0.96599884927176682</v>
      </c>
      <c r="AC1361" s="120">
        <v>2231.8224225596432</v>
      </c>
      <c r="AD1361" s="120">
        <v>50.619021574747421</v>
      </c>
      <c r="AE1361" s="120">
        <v>2235.0675232674694</v>
      </c>
      <c r="AF1361" s="120">
        <v>25.297490469880358</v>
      </c>
      <c r="AG1361" s="120">
        <v>2238.0415943385874</v>
      </c>
      <c r="AH1361" s="120">
        <v>12.373399818485479</v>
      </c>
      <c r="AI1361" s="123">
        <v>99.722115451532432</v>
      </c>
      <c r="AJ1361" s="144" t="s">
        <v>771</v>
      </c>
      <c r="AK1361" s="143">
        <f t="shared" si="173"/>
        <v>2238.0415943385874</v>
      </c>
      <c r="AL1361" s="143">
        <f t="shared" si="174"/>
        <v>12.373399818485479</v>
      </c>
      <c r="AM1361" s="143">
        <v>1</v>
      </c>
      <c r="AN1361" s="143">
        <v>26321</v>
      </c>
      <c r="AO1361" s="146" t="s">
        <v>774</v>
      </c>
      <c r="AP1361" s="26">
        <v>0</v>
      </c>
      <c r="AQ1361" s="141">
        <f t="shared" si="175"/>
        <v>0.27788454846756849</v>
      </c>
      <c r="AR1361" s="145"/>
      <c r="AS1361" s="146"/>
      <c r="AT1361" s="145"/>
      <c r="AU1361" s="146"/>
      <c r="AV1361" s="145"/>
      <c r="AW1361" s="108"/>
      <c r="AX1361" s="144"/>
      <c r="AY1361" s="145"/>
      <c r="AZ1361" s="145"/>
      <c r="BA1361" s="145"/>
      <c r="BB1361" s="145"/>
      <c r="BC1361" s="145"/>
      <c r="BD1361" s="144"/>
      <c r="BE1361" s="26"/>
      <c r="BF1361" s="26"/>
      <c r="BG1361" s="144"/>
      <c r="BH1361" s="144"/>
      <c r="BI1361" s="144"/>
      <c r="BJ1361" s="144"/>
    </row>
    <row r="1362" spans="1:62" s="88" customFormat="1" ht="14.25" customHeight="1" x14ac:dyDescent="0.2">
      <c r="A1362" s="6">
        <v>1382</v>
      </c>
      <c r="B1362" s="88" t="s">
        <v>752</v>
      </c>
      <c r="D1362" s="120" t="s">
        <v>357</v>
      </c>
      <c r="E1362" s="120" t="s">
        <v>773</v>
      </c>
      <c r="F1362" s="120">
        <v>845460.75875810301</v>
      </c>
      <c r="G1362" s="120">
        <v>714.27040813923645</v>
      </c>
      <c r="H1362" s="110">
        <f t="shared" si="168"/>
        <v>190.53932917641157</v>
      </c>
      <c r="I1362" s="120">
        <v>222.84856153766225</v>
      </c>
      <c r="J1362" s="121">
        <v>0.26676077715831781</v>
      </c>
      <c r="K1362" s="121" t="s">
        <v>560</v>
      </c>
      <c r="L1362" s="122">
        <v>0.2893</v>
      </c>
      <c r="M1362" s="123">
        <v>2.4268145598331916</v>
      </c>
      <c r="N1362" s="113">
        <f t="shared" si="169"/>
        <v>1.2134072799165958</v>
      </c>
      <c r="O1362" s="113">
        <v>1</v>
      </c>
      <c r="P1362" s="123" t="s">
        <v>780</v>
      </c>
      <c r="Q1362" s="124">
        <v>5.2679999999999998</v>
      </c>
      <c r="R1362" s="123">
        <v>2.5788869321990608</v>
      </c>
      <c r="S1362" s="113">
        <f t="shared" si="170"/>
        <v>1.2894434660995304</v>
      </c>
      <c r="T1362" s="113">
        <v>1</v>
      </c>
      <c r="U1362" s="123" t="s">
        <v>780</v>
      </c>
      <c r="V1362" s="124">
        <v>0.1321</v>
      </c>
      <c r="W1362" s="114">
        <f t="shared" si="171"/>
        <v>5.7628624999999994E-4</v>
      </c>
      <c r="X1362" s="124">
        <v>0.87250000000000005</v>
      </c>
      <c r="Y1362" s="113">
        <f t="shared" si="172"/>
        <v>0.43625000000000003</v>
      </c>
      <c r="Z1362" s="113">
        <v>1</v>
      </c>
      <c r="AA1362" s="123" t="s">
        <v>780</v>
      </c>
      <c r="AB1362" s="121">
        <v>0.94103177984767461</v>
      </c>
      <c r="AC1362" s="120">
        <v>1638.0049501295211</v>
      </c>
      <c r="AD1362" s="120">
        <v>35.198852048527215</v>
      </c>
      <c r="AE1362" s="120">
        <v>1863.6715754940371</v>
      </c>
      <c r="AF1362" s="120">
        <v>22.249841254600142</v>
      </c>
      <c r="AG1362" s="120">
        <v>2125.625319258153</v>
      </c>
      <c r="AH1362" s="120">
        <v>15.278656145986178</v>
      </c>
      <c r="AI1362" s="123">
        <v>77.059909631730761</v>
      </c>
      <c r="AJ1362" s="144" t="s">
        <v>771</v>
      </c>
      <c r="AK1362" s="143">
        <f t="shared" si="173"/>
        <v>2125.625319258153</v>
      </c>
      <c r="AL1362" s="143">
        <f t="shared" si="174"/>
        <v>15.278656145986178</v>
      </c>
      <c r="AM1362" s="143">
        <v>1</v>
      </c>
      <c r="AN1362" s="143">
        <v>26321</v>
      </c>
      <c r="AO1362" s="146" t="s">
        <v>774</v>
      </c>
      <c r="AP1362" s="26">
        <v>0</v>
      </c>
      <c r="AQ1362" s="141">
        <f t="shared" si="175"/>
        <v>22.940090368269239</v>
      </c>
      <c r="AR1362" s="145"/>
      <c r="AS1362" s="146"/>
      <c r="AT1362" s="145"/>
      <c r="AU1362" s="146"/>
      <c r="AV1362" s="145"/>
      <c r="AW1362" s="108"/>
      <c r="AX1362" s="144"/>
      <c r="AY1362" s="145"/>
      <c r="AZ1362" s="145"/>
      <c r="BA1362" s="145"/>
      <c r="BB1362" s="145"/>
      <c r="BC1362" s="145"/>
      <c r="BD1362" s="144"/>
      <c r="BE1362" s="26"/>
      <c r="BF1362" s="26"/>
      <c r="BG1362" s="144"/>
      <c r="BH1362" s="144"/>
      <c r="BI1362" s="144"/>
      <c r="BJ1362" s="144"/>
    </row>
    <row r="1363" spans="1:62" s="88" customFormat="1" ht="14.25" customHeight="1" x14ac:dyDescent="0.2">
      <c r="A1363" s="6">
        <v>1383</v>
      </c>
      <c r="B1363" s="88" t="s">
        <v>752</v>
      </c>
      <c r="D1363" s="120" t="s">
        <v>358</v>
      </c>
      <c r="E1363" s="120" t="s">
        <v>773</v>
      </c>
      <c r="F1363" s="120">
        <v>757055.19170650153</v>
      </c>
      <c r="G1363" s="120">
        <v>850.27696282413683</v>
      </c>
      <c r="H1363" s="110">
        <f t="shared" si="168"/>
        <v>592.77876969345027</v>
      </c>
      <c r="I1363" s="120">
        <v>228.15562244667174</v>
      </c>
      <c r="J1363" s="121">
        <v>0.69715962634642725</v>
      </c>
      <c r="K1363" s="121">
        <v>0.8485455656587485</v>
      </c>
      <c r="L1363" s="122">
        <v>0.23060000000000003</v>
      </c>
      <c r="M1363" s="123">
        <v>3.443556988280589</v>
      </c>
      <c r="N1363" s="113">
        <f t="shared" si="169"/>
        <v>1.7217784941402945</v>
      </c>
      <c r="O1363" s="113">
        <v>1</v>
      </c>
      <c r="P1363" s="123" t="s">
        <v>780</v>
      </c>
      <c r="Q1363" s="124">
        <v>4.2240000000000002</v>
      </c>
      <c r="R1363" s="123">
        <v>3.5853465192125817</v>
      </c>
      <c r="S1363" s="113">
        <f t="shared" si="170"/>
        <v>1.7926732596062909</v>
      </c>
      <c r="T1363" s="113">
        <v>1</v>
      </c>
      <c r="U1363" s="123" t="s">
        <v>780</v>
      </c>
      <c r="V1363" s="124">
        <v>0.1328</v>
      </c>
      <c r="W1363" s="114">
        <f t="shared" si="171"/>
        <v>6.6287120000000006E-4</v>
      </c>
      <c r="X1363" s="124">
        <v>0.99830000000000008</v>
      </c>
      <c r="Y1363" s="113">
        <f t="shared" si="172"/>
        <v>0.49915000000000004</v>
      </c>
      <c r="Z1363" s="113">
        <v>1</v>
      </c>
      <c r="AA1363" s="123" t="s">
        <v>780</v>
      </c>
      <c r="AB1363" s="121">
        <v>0.96045304681927013</v>
      </c>
      <c r="AC1363" s="120">
        <v>1337.9038404753414</v>
      </c>
      <c r="AD1363" s="120">
        <v>41.739701502265234</v>
      </c>
      <c r="AE1363" s="120">
        <v>1678.7375417800172</v>
      </c>
      <c r="AF1363" s="120">
        <v>29.871610460800866</v>
      </c>
      <c r="AG1363" s="120">
        <v>2135.6944798541731</v>
      </c>
      <c r="AH1363" s="120">
        <v>17.462469041949191</v>
      </c>
      <c r="AI1363" s="123">
        <v>62.644907925533175</v>
      </c>
      <c r="AJ1363" s="144" t="s">
        <v>771</v>
      </c>
      <c r="AK1363" s="143">
        <f t="shared" si="173"/>
        <v>2135.6944798541731</v>
      </c>
      <c r="AL1363" s="143">
        <f t="shared" si="174"/>
        <v>17.462469041949191</v>
      </c>
      <c r="AM1363" s="143">
        <v>1</v>
      </c>
      <c r="AN1363" s="143">
        <v>26321</v>
      </c>
      <c r="AO1363" s="146" t="s">
        <v>774</v>
      </c>
      <c r="AP1363" s="26">
        <v>0</v>
      </c>
      <c r="AQ1363" s="141">
        <f t="shared" si="175"/>
        <v>37.355092074466825</v>
      </c>
      <c r="AR1363" s="145"/>
      <c r="AS1363" s="146"/>
      <c r="AT1363" s="145"/>
      <c r="AU1363" s="146"/>
      <c r="AV1363" s="145"/>
      <c r="AW1363" s="108"/>
      <c r="AX1363" s="144"/>
      <c r="AY1363" s="145"/>
      <c r="AZ1363" s="145"/>
      <c r="BA1363" s="145"/>
      <c r="BB1363" s="145"/>
      <c r="BC1363" s="145"/>
      <c r="BD1363" s="144"/>
      <c r="BE1363" s="26"/>
      <c r="BF1363" s="26"/>
      <c r="BG1363" s="144"/>
      <c r="BH1363" s="144"/>
      <c r="BI1363" s="144"/>
      <c r="BJ1363" s="144"/>
    </row>
    <row r="1364" spans="1:62" s="88" customFormat="1" ht="14.25" customHeight="1" x14ac:dyDescent="0.2">
      <c r="A1364" s="6">
        <v>1384</v>
      </c>
      <c r="B1364" s="88" t="s">
        <v>752</v>
      </c>
      <c r="D1364" s="120" t="s">
        <v>359</v>
      </c>
      <c r="E1364" s="120" t="s">
        <v>773</v>
      </c>
      <c r="F1364" s="120">
        <v>990182.50556425308</v>
      </c>
      <c r="G1364" s="120">
        <v>316.01173587481287</v>
      </c>
      <c r="H1364" s="110">
        <f t="shared" si="168"/>
        <v>273.31639776246124</v>
      </c>
      <c r="I1364" s="120">
        <v>238.75289893984885</v>
      </c>
      <c r="J1364" s="121">
        <v>0.8648931882413845</v>
      </c>
      <c r="K1364" s="121" t="s">
        <v>560</v>
      </c>
      <c r="L1364" s="122">
        <v>0.59689999999999999</v>
      </c>
      <c r="M1364" s="123">
        <v>4.4951445183150973</v>
      </c>
      <c r="N1364" s="113">
        <f t="shared" si="169"/>
        <v>2.2475722591575487</v>
      </c>
      <c r="O1364" s="113">
        <v>1</v>
      </c>
      <c r="P1364" s="123" t="s">
        <v>780</v>
      </c>
      <c r="Q1364" s="124">
        <v>18.78</v>
      </c>
      <c r="R1364" s="123">
        <v>4.5872502979216438</v>
      </c>
      <c r="S1364" s="113">
        <f t="shared" si="170"/>
        <v>2.2936251489608219</v>
      </c>
      <c r="T1364" s="113">
        <v>1</v>
      </c>
      <c r="U1364" s="123" t="s">
        <v>780</v>
      </c>
      <c r="V1364" s="124">
        <v>0.22820000000000001</v>
      </c>
      <c r="W1364" s="114">
        <f t="shared" si="171"/>
        <v>1.0435586E-3</v>
      </c>
      <c r="X1364" s="124">
        <v>0.91459999999999997</v>
      </c>
      <c r="Y1364" s="113">
        <f t="shared" si="172"/>
        <v>0.45729999999999998</v>
      </c>
      <c r="Z1364" s="113">
        <v>1</v>
      </c>
      <c r="AA1364" s="123" t="s">
        <v>780</v>
      </c>
      <c r="AB1364" s="121">
        <v>0.97992135296208338</v>
      </c>
      <c r="AC1364" s="120">
        <v>3017.2360872004133</v>
      </c>
      <c r="AD1364" s="120">
        <v>109.23170531474352</v>
      </c>
      <c r="AE1364" s="120">
        <v>3030.6341305287374</v>
      </c>
      <c r="AF1364" s="120">
        <v>45.215417706386233</v>
      </c>
      <c r="AG1364" s="120">
        <v>3039.5305013249226</v>
      </c>
      <c r="AH1364" s="120">
        <v>14.653390975632041</v>
      </c>
      <c r="AI1364" s="123">
        <v>99.266517835080421</v>
      </c>
      <c r="AJ1364" s="144" t="s">
        <v>771</v>
      </c>
      <c r="AK1364" s="143">
        <f t="shared" si="173"/>
        <v>3039.5305013249226</v>
      </c>
      <c r="AL1364" s="143">
        <f t="shared" si="174"/>
        <v>14.653390975632041</v>
      </c>
      <c r="AM1364" s="143">
        <v>1</v>
      </c>
      <c r="AN1364" s="143">
        <v>26321</v>
      </c>
      <c r="AO1364" s="146" t="s">
        <v>774</v>
      </c>
      <c r="AP1364" s="26">
        <v>0</v>
      </c>
      <c r="AQ1364" s="141">
        <f t="shared" si="175"/>
        <v>0.73348216491957885</v>
      </c>
      <c r="AR1364" s="145"/>
      <c r="AS1364" s="146"/>
      <c r="AT1364" s="145"/>
      <c r="AU1364" s="146"/>
      <c r="AV1364" s="145"/>
      <c r="AW1364" s="108"/>
      <c r="AX1364" s="144"/>
      <c r="AY1364" s="145"/>
      <c r="AZ1364" s="145"/>
      <c r="BA1364" s="145"/>
      <c r="BB1364" s="145"/>
      <c r="BC1364" s="145"/>
      <c r="BD1364" s="144"/>
      <c r="BE1364" s="26"/>
      <c r="BF1364" s="26"/>
      <c r="BG1364" s="144"/>
      <c r="BH1364" s="144"/>
      <c r="BI1364" s="144"/>
      <c r="BJ1364" s="144"/>
    </row>
    <row r="1365" spans="1:62" s="88" customFormat="1" ht="14.25" customHeight="1" x14ac:dyDescent="0.2">
      <c r="A1365" s="6">
        <v>1385</v>
      </c>
      <c r="B1365" s="88" t="s">
        <v>752</v>
      </c>
      <c r="D1365" s="120" t="s">
        <v>363</v>
      </c>
      <c r="E1365" s="120" t="s">
        <v>773</v>
      </c>
      <c r="F1365" s="120">
        <v>421455.84771418275</v>
      </c>
      <c r="G1365" s="120">
        <v>232.06799169840858</v>
      </c>
      <c r="H1365" s="110">
        <f t="shared" si="168"/>
        <v>222.07436811930535</v>
      </c>
      <c r="I1365" s="120">
        <v>74.619773363794707</v>
      </c>
      <c r="J1365" s="121">
        <v>0.95693665677044004</v>
      </c>
      <c r="K1365" s="121" t="s">
        <v>560</v>
      </c>
      <c r="L1365" s="122">
        <v>0.22960000000000003</v>
      </c>
      <c r="M1365" s="123">
        <v>8.5587491850312887</v>
      </c>
      <c r="N1365" s="113">
        <f t="shared" si="169"/>
        <v>4.2793745925156443</v>
      </c>
      <c r="O1365" s="113">
        <v>1</v>
      </c>
      <c r="P1365" s="123" t="s">
        <v>780</v>
      </c>
      <c r="Q1365" s="124">
        <v>4.9290000000000003</v>
      </c>
      <c r="R1365" s="123">
        <v>8.6201658925288402</v>
      </c>
      <c r="S1365" s="113">
        <f t="shared" si="170"/>
        <v>4.3100829462644201</v>
      </c>
      <c r="T1365" s="113">
        <v>1</v>
      </c>
      <c r="U1365" s="123" t="s">
        <v>780</v>
      </c>
      <c r="V1365" s="124">
        <v>0.15570000000000001</v>
      </c>
      <c r="W1365" s="114">
        <f t="shared" si="171"/>
        <v>7.9951950000000001E-4</v>
      </c>
      <c r="X1365" s="124">
        <v>1.0269999999999999</v>
      </c>
      <c r="Y1365" s="113">
        <f t="shared" si="172"/>
        <v>0.51349999999999996</v>
      </c>
      <c r="Z1365" s="113">
        <v>1</v>
      </c>
      <c r="AA1365" s="123" t="s">
        <v>780</v>
      </c>
      <c r="AB1365" s="121">
        <v>0.99287522905437564</v>
      </c>
      <c r="AC1365" s="120">
        <v>1332.6215203817287</v>
      </c>
      <c r="AD1365" s="120">
        <v>103.87117377159007</v>
      </c>
      <c r="AE1365" s="120">
        <v>1807.2656446616063</v>
      </c>
      <c r="AF1365" s="120">
        <v>75.504473954699733</v>
      </c>
      <c r="AG1365" s="120">
        <v>2409.2309959333688</v>
      </c>
      <c r="AH1365" s="120">
        <v>17.449539947832768</v>
      </c>
      <c r="AI1365" s="123">
        <v>55.31314857857592</v>
      </c>
      <c r="AJ1365" s="144" t="s">
        <v>771</v>
      </c>
      <c r="AK1365" s="143">
        <f t="shared" si="173"/>
        <v>2409.2309959333688</v>
      </c>
      <c r="AL1365" s="143">
        <f t="shared" si="174"/>
        <v>17.449539947832768</v>
      </c>
      <c r="AM1365" s="143">
        <v>1</v>
      </c>
      <c r="AN1365" s="143">
        <v>26321</v>
      </c>
      <c r="AO1365" s="146" t="s">
        <v>774</v>
      </c>
      <c r="AP1365" s="26">
        <v>0</v>
      </c>
      <c r="AQ1365" s="141">
        <f t="shared" si="175"/>
        <v>44.68685142142408</v>
      </c>
      <c r="AR1365" s="145"/>
      <c r="AS1365" s="146"/>
      <c r="AT1365" s="145"/>
      <c r="AU1365" s="146"/>
      <c r="AV1365" s="145"/>
      <c r="AW1365" s="108"/>
      <c r="AX1365" s="144"/>
      <c r="AY1365" s="145"/>
      <c r="AZ1365" s="145"/>
      <c r="BA1365" s="145"/>
      <c r="BB1365" s="145"/>
      <c r="BC1365" s="145"/>
      <c r="BD1365" s="144"/>
      <c r="BE1365" s="26"/>
      <c r="BF1365" s="26"/>
      <c r="BG1365" s="144"/>
      <c r="BH1365" s="144"/>
      <c r="BI1365" s="144"/>
      <c r="BJ1365" s="144"/>
    </row>
    <row r="1366" spans="1:62" s="88" customFormat="1" ht="14.25" customHeight="1" x14ac:dyDescent="0.2">
      <c r="A1366" s="6">
        <v>1386</v>
      </c>
      <c r="B1366" s="88" t="s">
        <v>752</v>
      </c>
      <c r="D1366" s="120" t="s">
        <v>364</v>
      </c>
      <c r="E1366" s="120" t="s">
        <v>773</v>
      </c>
      <c r="F1366" s="120">
        <v>234018.26272556602</v>
      </c>
      <c r="G1366" s="120">
        <v>86.36353737582219</v>
      </c>
      <c r="H1366" s="110">
        <f t="shared" si="168"/>
        <v>169.60116540358393</v>
      </c>
      <c r="I1366" s="120">
        <v>52.205389553755339</v>
      </c>
      <c r="J1366" s="121">
        <v>1.9638052186948105</v>
      </c>
      <c r="K1366" s="121" t="s">
        <v>560</v>
      </c>
      <c r="L1366" s="122">
        <v>0.44580000000000003</v>
      </c>
      <c r="M1366" s="123">
        <v>3.1804801559132927</v>
      </c>
      <c r="N1366" s="113">
        <f t="shared" si="169"/>
        <v>1.5902400779566463</v>
      </c>
      <c r="O1366" s="113">
        <v>1</v>
      </c>
      <c r="P1366" s="123" t="s">
        <v>780</v>
      </c>
      <c r="Q1366" s="124">
        <v>9.4619999999999997</v>
      </c>
      <c r="R1366" s="123">
        <v>3.2668709800914932</v>
      </c>
      <c r="S1366" s="113">
        <f t="shared" si="170"/>
        <v>1.6334354900457466</v>
      </c>
      <c r="T1366" s="113">
        <v>1</v>
      </c>
      <c r="U1366" s="123" t="s">
        <v>780</v>
      </c>
      <c r="V1366" s="124">
        <v>0.15390000000000001</v>
      </c>
      <c r="W1366" s="114">
        <f t="shared" si="171"/>
        <v>5.7427785000000006E-4</v>
      </c>
      <c r="X1366" s="124">
        <v>0.74630000000000007</v>
      </c>
      <c r="Y1366" s="113">
        <f t="shared" si="172"/>
        <v>0.37315000000000004</v>
      </c>
      <c r="Z1366" s="113">
        <v>1</v>
      </c>
      <c r="AA1366" s="123" t="s">
        <v>780</v>
      </c>
      <c r="AB1366" s="121">
        <v>0.97355548330354291</v>
      </c>
      <c r="AC1366" s="120">
        <v>2376.5193132946579</v>
      </c>
      <c r="AD1366" s="120">
        <v>63.529562605583124</v>
      </c>
      <c r="AE1366" s="120">
        <v>2383.8697202812964</v>
      </c>
      <c r="AF1366" s="120">
        <v>30.452755696248005</v>
      </c>
      <c r="AG1366" s="120">
        <v>2390.158216922172</v>
      </c>
      <c r="AH1366" s="120">
        <v>12.703360696697922</v>
      </c>
      <c r="AI1366" s="123">
        <v>99.429372351547627</v>
      </c>
      <c r="AJ1366" s="144" t="s">
        <v>771</v>
      </c>
      <c r="AK1366" s="143">
        <f t="shared" si="173"/>
        <v>2390.158216922172</v>
      </c>
      <c r="AL1366" s="143">
        <f t="shared" si="174"/>
        <v>12.703360696697922</v>
      </c>
      <c r="AM1366" s="143">
        <v>1</v>
      </c>
      <c r="AN1366" s="143">
        <v>26321</v>
      </c>
      <c r="AO1366" s="146" t="s">
        <v>774</v>
      </c>
      <c r="AP1366" s="26">
        <v>0</v>
      </c>
      <c r="AQ1366" s="141">
        <f t="shared" si="175"/>
        <v>0.57062764845237268</v>
      </c>
      <c r="AR1366" s="145"/>
      <c r="AS1366" s="146"/>
      <c r="AT1366" s="145"/>
      <c r="AU1366" s="146"/>
      <c r="AV1366" s="145"/>
      <c r="AW1366" s="108"/>
      <c r="AX1366" s="144"/>
      <c r="AY1366" s="145"/>
      <c r="AZ1366" s="145"/>
      <c r="BA1366" s="145"/>
      <c r="BB1366" s="145"/>
      <c r="BC1366" s="145"/>
      <c r="BD1366" s="144"/>
      <c r="BE1366" s="26"/>
      <c r="BF1366" s="26"/>
      <c r="BG1366" s="144"/>
      <c r="BH1366" s="144"/>
      <c r="BI1366" s="144"/>
      <c r="BJ1366" s="144"/>
    </row>
    <row r="1367" spans="1:62" s="88" customFormat="1" ht="14.25" customHeight="1" x14ac:dyDescent="0.2">
      <c r="A1367" s="6">
        <v>1387</v>
      </c>
      <c r="B1367" s="88" t="s">
        <v>752</v>
      </c>
      <c r="D1367" s="120" t="s">
        <v>365</v>
      </c>
      <c r="E1367" s="120" t="s">
        <v>773</v>
      </c>
      <c r="F1367" s="120">
        <v>378696.11023567076</v>
      </c>
      <c r="G1367" s="120">
        <v>156.4070435665277</v>
      </c>
      <c r="H1367" s="110">
        <f t="shared" si="168"/>
        <v>142.55186475320301</v>
      </c>
      <c r="I1367" s="120">
        <v>88.174539332706587</v>
      </c>
      <c r="J1367" s="121">
        <v>0.91141588960837694</v>
      </c>
      <c r="K1367" s="121" t="s">
        <v>560</v>
      </c>
      <c r="L1367" s="122">
        <v>0.46570000000000006</v>
      </c>
      <c r="M1367" s="123">
        <v>2.279376536035072</v>
      </c>
      <c r="N1367" s="113">
        <f t="shared" si="169"/>
        <v>1.139688268017536</v>
      </c>
      <c r="O1367" s="113">
        <v>1</v>
      </c>
      <c r="P1367" s="123" t="s">
        <v>780</v>
      </c>
      <c r="Q1367" s="124">
        <v>10.38</v>
      </c>
      <c r="R1367" s="123">
        <v>2.3887330453107607</v>
      </c>
      <c r="S1367" s="113">
        <f t="shared" si="170"/>
        <v>1.1943665226553803</v>
      </c>
      <c r="T1367" s="113">
        <v>1</v>
      </c>
      <c r="U1367" s="123" t="s">
        <v>780</v>
      </c>
      <c r="V1367" s="124">
        <v>0.16160000000000002</v>
      </c>
      <c r="W1367" s="114">
        <f t="shared" si="171"/>
        <v>5.7731600000000014E-4</v>
      </c>
      <c r="X1367" s="124">
        <v>0.71450000000000002</v>
      </c>
      <c r="Y1367" s="113">
        <f t="shared" si="172"/>
        <v>0.35725000000000001</v>
      </c>
      <c r="Z1367" s="113">
        <v>1</v>
      </c>
      <c r="AA1367" s="123" t="s">
        <v>780</v>
      </c>
      <c r="AB1367" s="121">
        <v>0.95421987003095099</v>
      </c>
      <c r="AC1367" s="120">
        <v>2464.7982054272575</v>
      </c>
      <c r="AD1367" s="120">
        <v>46.858729742601099</v>
      </c>
      <c r="AE1367" s="120">
        <v>2469.1471926708018</v>
      </c>
      <c r="AF1367" s="120">
        <v>22.367756195118545</v>
      </c>
      <c r="AG1367" s="120">
        <v>2472.7289782125176</v>
      </c>
      <c r="AH1367" s="120">
        <v>12.059723765743742</v>
      </c>
      <c r="AI1367" s="123">
        <v>99.679270439456204</v>
      </c>
      <c r="AJ1367" s="144" t="s">
        <v>771</v>
      </c>
      <c r="AK1367" s="143">
        <f t="shared" si="173"/>
        <v>2472.7289782125176</v>
      </c>
      <c r="AL1367" s="143">
        <f t="shared" si="174"/>
        <v>12.059723765743742</v>
      </c>
      <c r="AM1367" s="143">
        <v>1</v>
      </c>
      <c r="AN1367" s="143">
        <v>26321</v>
      </c>
      <c r="AO1367" s="146" t="s">
        <v>774</v>
      </c>
      <c r="AP1367" s="26">
        <v>0</v>
      </c>
      <c r="AQ1367" s="141">
        <f t="shared" si="175"/>
        <v>0.32072956054379631</v>
      </c>
      <c r="AR1367" s="145"/>
      <c r="AS1367" s="146"/>
      <c r="AT1367" s="145"/>
      <c r="AU1367" s="146"/>
      <c r="AV1367" s="145"/>
      <c r="AW1367" s="108"/>
      <c r="AX1367" s="144"/>
      <c r="AY1367" s="145"/>
      <c r="AZ1367" s="145"/>
      <c r="BA1367" s="145"/>
      <c r="BB1367" s="145"/>
      <c r="BC1367" s="145"/>
      <c r="BD1367" s="144"/>
      <c r="BE1367" s="26"/>
      <c r="BF1367" s="26"/>
      <c r="BG1367" s="144"/>
      <c r="BH1367" s="144"/>
      <c r="BI1367" s="144"/>
      <c r="BJ1367" s="144"/>
    </row>
    <row r="1368" spans="1:62" s="88" customFormat="1" ht="14.25" customHeight="1" x14ac:dyDescent="0.2">
      <c r="A1368" s="6">
        <v>1388</v>
      </c>
      <c r="B1368" s="88" t="s">
        <v>752</v>
      </c>
      <c r="D1368" s="120" t="s">
        <v>366</v>
      </c>
      <c r="E1368" s="120" t="s">
        <v>773</v>
      </c>
      <c r="F1368" s="120">
        <v>1392435.2802997797</v>
      </c>
      <c r="G1368" s="120">
        <v>1660.6681058239087</v>
      </c>
      <c r="H1368" s="110">
        <f t="shared" si="168"/>
        <v>877.18498878885498</v>
      </c>
      <c r="I1368" s="120">
        <v>245.65916716301123</v>
      </c>
      <c r="J1368" s="121">
        <v>0.52821210072777092</v>
      </c>
      <c r="K1368" s="121">
        <v>0.45749704340022118</v>
      </c>
      <c r="L1368" s="122">
        <v>0.13200000000000001</v>
      </c>
      <c r="M1368" s="123">
        <v>16.5812515509704</v>
      </c>
      <c r="N1368" s="113">
        <f t="shared" si="169"/>
        <v>8.2906257754852</v>
      </c>
      <c r="O1368" s="113">
        <v>1</v>
      </c>
      <c r="P1368" s="123" t="s">
        <v>780</v>
      </c>
      <c r="Q1368" s="124">
        <v>1.6359999999999999</v>
      </c>
      <c r="R1368" s="123">
        <v>16.865646960904449</v>
      </c>
      <c r="S1368" s="113">
        <f t="shared" si="170"/>
        <v>8.4328234804522246</v>
      </c>
      <c r="T1368" s="113">
        <v>1</v>
      </c>
      <c r="U1368" s="123" t="s">
        <v>780</v>
      </c>
      <c r="V1368" s="124">
        <v>8.9859999999999995E-2</v>
      </c>
      <c r="W1368" s="114">
        <f t="shared" si="171"/>
        <v>1.3856411999999998E-3</v>
      </c>
      <c r="X1368" s="124">
        <v>3.0840000000000001</v>
      </c>
      <c r="Y1368" s="113">
        <f t="shared" si="172"/>
        <v>1.542</v>
      </c>
      <c r="Z1368" s="113">
        <v>1</v>
      </c>
      <c r="AA1368" s="123" t="s">
        <v>780</v>
      </c>
      <c r="AB1368" s="121">
        <v>0.98313759261098643</v>
      </c>
      <c r="AC1368" s="120">
        <v>799.34085067777778</v>
      </c>
      <c r="AD1368" s="120">
        <v>125.87366870595224</v>
      </c>
      <c r="AE1368" s="120">
        <v>984.05690266790884</v>
      </c>
      <c r="AF1368" s="120">
        <v>112.26052792992073</v>
      </c>
      <c r="AG1368" s="120">
        <v>1422.6349372076727</v>
      </c>
      <c r="AH1368" s="120">
        <v>58.925184240985757</v>
      </c>
      <c r="AI1368" s="123">
        <v>56.187348544013162</v>
      </c>
      <c r="AJ1368" s="144" t="s">
        <v>771</v>
      </c>
      <c r="AK1368" s="143">
        <f t="shared" si="173"/>
        <v>1422.6349372076727</v>
      </c>
      <c r="AL1368" s="143">
        <f t="shared" si="174"/>
        <v>58.925184240985757</v>
      </c>
      <c r="AM1368" s="143">
        <v>1</v>
      </c>
      <c r="AN1368" s="143">
        <v>26321</v>
      </c>
      <c r="AO1368" s="146" t="s">
        <v>774</v>
      </c>
      <c r="AP1368" s="26">
        <v>0</v>
      </c>
      <c r="AQ1368" s="141">
        <f t="shared" si="175"/>
        <v>43.812651455986838</v>
      </c>
      <c r="AR1368" s="145"/>
      <c r="AS1368" s="146"/>
      <c r="AT1368" s="145"/>
      <c r="AU1368" s="146"/>
      <c r="AV1368" s="145"/>
      <c r="AW1368" s="108"/>
      <c r="AX1368" s="144"/>
      <c r="AY1368" s="145"/>
      <c r="AZ1368" s="145"/>
      <c r="BA1368" s="145"/>
      <c r="BB1368" s="145"/>
      <c r="BC1368" s="145"/>
      <c r="BD1368" s="144"/>
      <c r="BE1368" s="26"/>
      <c r="BF1368" s="26"/>
      <c r="BG1368" s="144"/>
      <c r="BH1368" s="144"/>
      <c r="BI1368" s="144"/>
      <c r="BJ1368" s="144"/>
    </row>
    <row r="1369" spans="1:62" s="88" customFormat="1" ht="14.25" customHeight="1" x14ac:dyDescent="0.2">
      <c r="A1369" s="6">
        <v>1389</v>
      </c>
      <c r="B1369" s="88" t="s">
        <v>752</v>
      </c>
      <c r="D1369" s="120" t="s">
        <v>367</v>
      </c>
      <c r="E1369" s="120" t="s">
        <v>773</v>
      </c>
      <c r="F1369" s="120">
        <v>396749.78416928707</v>
      </c>
      <c r="G1369" s="120">
        <v>257.70591683617124</v>
      </c>
      <c r="H1369" s="110">
        <f t="shared" si="168"/>
        <v>303.01268113388625</v>
      </c>
      <c r="I1369" s="120">
        <v>107.32916367053031</v>
      </c>
      <c r="J1369" s="121">
        <v>1.1758080095868246</v>
      </c>
      <c r="K1369" s="121" t="s">
        <v>560</v>
      </c>
      <c r="L1369" s="122">
        <v>0.29519999999999996</v>
      </c>
      <c r="M1369" s="123">
        <v>2.9705994268886582</v>
      </c>
      <c r="N1369" s="113">
        <f t="shared" si="169"/>
        <v>1.4852997134443291</v>
      </c>
      <c r="O1369" s="113">
        <v>1</v>
      </c>
      <c r="P1369" s="123" t="s">
        <v>780</v>
      </c>
      <c r="Q1369" s="124">
        <v>8.3970000000000002</v>
      </c>
      <c r="R1369" s="123">
        <v>3.1775598203712856</v>
      </c>
      <c r="S1369" s="113">
        <f t="shared" si="170"/>
        <v>1.5887799101856428</v>
      </c>
      <c r="T1369" s="113">
        <v>1</v>
      </c>
      <c r="U1369" s="123" t="s">
        <v>780</v>
      </c>
      <c r="V1369" s="124">
        <v>0.20630000000000001</v>
      </c>
      <c r="W1369" s="114">
        <f t="shared" si="171"/>
        <v>1.1635319999999999E-3</v>
      </c>
      <c r="X1369" s="124">
        <v>1.1279999999999999</v>
      </c>
      <c r="Y1369" s="113">
        <f t="shared" si="172"/>
        <v>0.56399999999999995</v>
      </c>
      <c r="Z1369" s="113">
        <v>1</v>
      </c>
      <c r="AA1369" s="123" t="s">
        <v>780</v>
      </c>
      <c r="AB1369" s="121">
        <v>0.93486813618556996</v>
      </c>
      <c r="AC1369" s="120">
        <v>1667.5039886154775</v>
      </c>
      <c r="AD1369" s="120">
        <v>43.79511604219806</v>
      </c>
      <c r="AE1369" s="120">
        <v>2274.9045265761365</v>
      </c>
      <c r="AF1369" s="120">
        <v>29.248330245309262</v>
      </c>
      <c r="AG1369" s="120">
        <v>2876.7708724756544</v>
      </c>
      <c r="AH1369" s="120">
        <v>18.327441438493995</v>
      </c>
      <c r="AI1369" s="123">
        <v>57.964435213447437</v>
      </c>
      <c r="AJ1369" s="144" t="s">
        <v>771</v>
      </c>
      <c r="AK1369" s="143">
        <f t="shared" si="173"/>
        <v>2876.7708724756544</v>
      </c>
      <c r="AL1369" s="143">
        <f t="shared" si="174"/>
        <v>18.327441438493995</v>
      </c>
      <c r="AM1369" s="143">
        <v>1</v>
      </c>
      <c r="AN1369" s="143">
        <v>26321</v>
      </c>
      <c r="AO1369" s="146" t="s">
        <v>774</v>
      </c>
      <c r="AP1369" s="26">
        <v>0</v>
      </c>
      <c r="AQ1369" s="141">
        <f t="shared" si="175"/>
        <v>42.035564786552563</v>
      </c>
      <c r="AR1369" s="145"/>
      <c r="AS1369" s="146"/>
      <c r="AT1369" s="145"/>
      <c r="AU1369" s="146"/>
      <c r="AV1369" s="145"/>
      <c r="AW1369" s="108"/>
      <c r="AX1369" s="144"/>
      <c r="AY1369" s="145"/>
      <c r="AZ1369" s="145"/>
      <c r="BA1369" s="145"/>
      <c r="BB1369" s="145"/>
      <c r="BC1369" s="145"/>
      <c r="BD1369" s="144"/>
      <c r="BE1369" s="26"/>
      <c r="BF1369" s="26"/>
      <c r="BG1369" s="144"/>
      <c r="BH1369" s="144"/>
      <c r="BI1369" s="144"/>
      <c r="BJ1369" s="144"/>
    </row>
    <row r="1370" spans="1:62" s="88" customFormat="1" ht="14.25" customHeight="1" x14ac:dyDescent="0.2">
      <c r="A1370" s="6">
        <v>1390</v>
      </c>
      <c r="B1370" s="88" t="s">
        <v>752</v>
      </c>
      <c r="D1370" s="120" t="s">
        <v>368</v>
      </c>
      <c r="E1370" s="120" t="s">
        <v>773</v>
      </c>
      <c r="F1370" s="120">
        <v>640894.84471338859</v>
      </c>
      <c r="G1370" s="120">
        <v>281.5397542004909</v>
      </c>
      <c r="H1370" s="110">
        <f t="shared" si="168"/>
        <v>158.84891187650246</v>
      </c>
      <c r="I1370" s="120">
        <v>131.91583781231913</v>
      </c>
      <c r="J1370" s="121">
        <v>0.56421485600709342</v>
      </c>
      <c r="K1370" s="121">
        <v>0.16337323875931872</v>
      </c>
      <c r="L1370" s="122">
        <v>0.41320000000000007</v>
      </c>
      <c r="M1370" s="123">
        <v>2.4249540719653218</v>
      </c>
      <c r="N1370" s="113">
        <f t="shared" si="169"/>
        <v>1.2124770359826609</v>
      </c>
      <c r="O1370" s="113">
        <v>1</v>
      </c>
      <c r="P1370" s="123" t="s">
        <v>780</v>
      </c>
      <c r="Q1370" s="124">
        <v>7.9889999999999999</v>
      </c>
      <c r="R1370" s="123">
        <v>2.5344791732696343</v>
      </c>
      <c r="S1370" s="113">
        <f t="shared" si="170"/>
        <v>1.2672395866348172</v>
      </c>
      <c r="T1370" s="113">
        <v>1</v>
      </c>
      <c r="U1370" s="123" t="s">
        <v>780</v>
      </c>
      <c r="V1370" s="124">
        <v>0.14020000000000002</v>
      </c>
      <c r="W1370" s="114">
        <f t="shared" si="171"/>
        <v>5.1663700000000002E-4</v>
      </c>
      <c r="X1370" s="124">
        <v>0.73699999999999999</v>
      </c>
      <c r="Y1370" s="113">
        <f t="shared" si="172"/>
        <v>0.36849999999999999</v>
      </c>
      <c r="Z1370" s="113">
        <v>1</v>
      </c>
      <c r="AA1370" s="123" t="s">
        <v>780</v>
      </c>
      <c r="AB1370" s="121">
        <v>0.95678595331954597</v>
      </c>
      <c r="AC1370" s="120">
        <v>2229.4250544117176</v>
      </c>
      <c r="AD1370" s="120">
        <v>45.867449063848653</v>
      </c>
      <c r="AE1370" s="120">
        <v>2229.8026138769787</v>
      </c>
      <c r="AF1370" s="120">
        <v>23.133353036444078</v>
      </c>
      <c r="AG1370" s="120">
        <v>2230.149383786073</v>
      </c>
      <c r="AH1370" s="120">
        <v>12.758760020494581</v>
      </c>
      <c r="AI1370" s="123">
        <v>99.967521037845202</v>
      </c>
      <c r="AJ1370" s="144" t="s">
        <v>771</v>
      </c>
      <c r="AK1370" s="143">
        <f t="shared" si="173"/>
        <v>2230.149383786073</v>
      </c>
      <c r="AL1370" s="143">
        <f t="shared" si="174"/>
        <v>12.758760020494581</v>
      </c>
      <c r="AM1370" s="143">
        <v>1</v>
      </c>
      <c r="AN1370" s="143">
        <v>26321</v>
      </c>
      <c r="AO1370" s="146" t="s">
        <v>774</v>
      </c>
      <c r="AP1370" s="26">
        <v>0</v>
      </c>
      <c r="AQ1370" s="141">
        <f t="shared" si="175"/>
        <v>3.2478962154797841E-2</v>
      </c>
      <c r="AR1370" s="145"/>
      <c r="AS1370" s="146"/>
      <c r="AT1370" s="145"/>
      <c r="AU1370" s="146"/>
      <c r="AV1370" s="145"/>
      <c r="AW1370" s="108"/>
      <c r="AX1370" s="144"/>
      <c r="AY1370" s="145"/>
      <c r="AZ1370" s="145"/>
      <c r="BA1370" s="145"/>
      <c r="BB1370" s="145"/>
      <c r="BC1370" s="145"/>
      <c r="BD1370" s="144"/>
      <c r="BE1370" s="26"/>
      <c r="BF1370" s="26"/>
      <c r="BG1370" s="144"/>
      <c r="BH1370" s="144"/>
      <c r="BI1370" s="144"/>
      <c r="BJ1370" s="144"/>
    </row>
    <row r="1371" spans="1:62" s="88" customFormat="1" ht="14.25" customHeight="1" x14ac:dyDescent="0.2">
      <c r="A1371" s="6">
        <v>1391</v>
      </c>
      <c r="B1371" s="88" t="s">
        <v>752</v>
      </c>
      <c r="D1371" s="120" t="s">
        <v>369</v>
      </c>
      <c r="E1371" s="120" t="s">
        <v>773</v>
      </c>
      <c r="F1371" s="120">
        <v>381168.09115802048</v>
      </c>
      <c r="G1371" s="120">
        <v>147.69060700509689</v>
      </c>
      <c r="H1371" s="110">
        <f t="shared" si="168"/>
        <v>90.610489820811878</v>
      </c>
      <c r="I1371" s="120">
        <v>80.553348241320094</v>
      </c>
      <c r="J1371" s="121">
        <v>0.61351558950316221</v>
      </c>
      <c r="K1371" s="121">
        <v>0.1051607234498606</v>
      </c>
      <c r="L1371" s="122">
        <v>0.46510000000000001</v>
      </c>
      <c r="M1371" s="123">
        <v>3.3397503131047275</v>
      </c>
      <c r="N1371" s="113">
        <f t="shared" si="169"/>
        <v>1.6698751565523637</v>
      </c>
      <c r="O1371" s="113">
        <v>1</v>
      </c>
      <c r="P1371" s="123" t="s">
        <v>780</v>
      </c>
      <c r="Q1371" s="124">
        <v>10.33</v>
      </c>
      <c r="R1371" s="123">
        <v>3.4391623494622361</v>
      </c>
      <c r="S1371" s="113">
        <f t="shared" si="170"/>
        <v>1.719581174731118</v>
      </c>
      <c r="T1371" s="113">
        <v>1</v>
      </c>
      <c r="U1371" s="123" t="s">
        <v>780</v>
      </c>
      <c r="V1371" s="124">
        <v>0.16120000000000001</v>
      </c>
      <c r="W1371" s="114">
        <f t="shared" si="171"/>
        <v>6.6164540000000012E-4</v>
      </c>
      <c r="X1371" s="124">
        <v>0.82090000000000007</v>
      </c>
      <c r="Y1371" s="113">
        <f t="shared" si="172"/>
        <v>0.41045000000000004</v>
      </c>
      <c r="Z1371" s="113">
        <v>1</v>
      </c>
      <c r="AA1371" s="123" t="s">
        <v>780</v>
      </c>
      <c r="AB1371" s="121">
        <v>0.97109411354975639</v>
      </c>
      <c r="AC1371" s="120">
        <v>2461.9296992781219</v>
      </c>
      <c r="AD1371" s="120">
        <v>68.708125280900731</v>
      </c>
      <c r="AE1371" s="120">
        <v>2465.1773118260267</v>
      </c>
      <c r="AF1371" s="120">
        <v>32.349578589934481</v>
      </c>
      <c r="AG1371" s="120">
        <v>2467.8562536286677</v>
      </c>
      <c r="AH1371" s="120">
        <v>13.862987076346082</v>
      </c>
      <c r="AI1371" s="123">
        <v>99.759850098974297</v>
      </c>
      <c r="AJ1371" s="144" t="s">
        <v>771</v>
      </c>
      <c r="AK1371" s="143">
        <f t="shared" si="173"/>
        <v>2467.8562536286677</v>
      </c>
      <c r="AL1371" s="143">
        <f t="shared" si="174"/>
        <v>13.862987076346082</v>
      </c>
      <c r="AM1371" s="143">
        <v>1</v>
      </c>
      <c r="AN1371" s="143">
        <v>26321</v>
      </c>
      <c r="AO1371" s="146" t="s">
        <v>774</v>
      </c>
      <c r="AP1371" s="26">
        <v>0</v>
      </c>
      <c r="AQ1371" s="141">
        <f t="shared" si="175"/>
        <v>0.24014990102570266</v>
      </c>
      <c r="AR1371" s="145"/>
      <c r="AS1371" s="146"/>
      <c r="AT1371" s="145"/>
      <c r="AU1371" s="146"/>
      <c r="AV1371" s="145"/>
      <c r="AW1371" s="108"/>
      <c r="AX1371" s="144"/>
      <c r="AY1371" s="145"/>
      <c r="AZ1371" s="145"/>
      <c r="BA1371" s="145"/>
      <c r="BB1371" s="145"/>
      <c r="BC1371" s="145"/>
      <c r="BD1371" s="144"/>
      <c r="BE1371" s="26"/>
      <c r="BF1371" s="26"/>
      <c r="BG1371" s="144"/>
      <c r="BH1371" s="144"/>
      <c r="BI1371" s="144"/>
      <c r="BJ1371" s="144"/>
    </row>
    <row r="1372" spans="1:62" s="88" customFormat="1" ht="14.25" customHeight="1" x14ac:dyDescent="0.2">
      <c r="A1372" s="6">
        <v>1392</v>
      </c>
      <c r="B1372" s="88" t="s">
        <v>752</v>
      </c>
      <c r="D1372" s="120" t="s">
        <v>370</v>
      </c>
      <c r="E1372" s="120" t="s">
        <v>773</v>
      </c>
      <c r="F1372" s="120">
        <v>740958.10375341796</v>
      </c>
      <c r="G1372" s="120">
        <v>294.08516630929512</v>
      </c>
      <c r="H1372" s="110">
        <f t="shared" si="168"/>
        <v>325.95849915650587</v>
      </c>
      <c r="I1372" s="120">
        <v>174.49885047979248</v>
      </c>
      <c r="J1372" s="121">
        <v>1.1083813007205163</v>
      </c>
      <c r="K1372" s="121" t="s">
        <v>560</v>
      </c>
      <c r="L1372" s="122">
        <v>0.46129999999999999</v>
      </c>
      <c r="M1372" s="123">
        <v>2.6308474709321685</v>
      </c>
      <c r="N1372" s="113">
        <f t="shared" si="169"/>
        <v>1.3154237354660843</v>
      </c>
      <c r="O1372" s="113">
        <v>1</v>
      </c>
      <c r="P1372" s="123" t="s">
        <v>780</v>
      </c>
      <c r="Q1372" s="124">
        <v>10.27</v>
      </c>
      <c r="R1372" s="123">
        <v>2.8668728963950101</v>
      </c>
      <c r="S1372" s="113">
        <f t="shared" si="170"/>
        <v>1.433436448197505</v>
      </c>
      <c r="T1372" s="113">
        <v>1</v>
      </c>
      <c r="U1372" s="123" t="s">
        <v>780</v>
      </c>
      <c r="V1372" s="124">
        <v>0.1615</v>
      </c>
      <c r="W1372" s="114">
        <f t="shared" si="171"/>
        <v>9.1974250000000004E-4</v>
      </c>
      <c r="X1372" s="124">
        <v>1.139</v>
      </c>
      <c r="Y1372" s="113">
        <f t="shared" si="172"/>
        <v>0.56950000000000001</v>
      </c>
      <c r="Z1372" s="113">
        <v>1</v>
      </c>
      <c r="AA1372" s="123" t="s">
        <v>780</v>
      </c>
      <c r="AB1372" s="121">
        <v>0.91767147202108779</v>
      </c>
      <c r="AC1372" s="120">
        <v>2445.3013918629431</v>
      </c>
      <c r="AD1372" s="120">
        <v>53.761144144276386</v>
      </c>
      <c r="AE1372" s="120">
        <v>2459.6207096383646</v>
      </c>
      <c r="AF1372" s="120">
        <v>26.880027059344684</v>
      </c>
      <c r="AG1372" s="120">
        <v>2471.477705000751</v>
      </c>
      <c r="AH1372" s="120">
        <v>19.229582287637697</v>
      </c>
      <c r="AI1372" s="123">
        <v>98.940863877313433</v>
      </c>
      <c r="AJ1372" s="144" t="s">
        <v>771</v>
      </c>
      <c r="AK1372" s="143">
        <f t="shared" si="173"/>
        <v>2471.477705000751</v>
      </c>
      <c r="AL1372" s="143">
        <f t="shared" si="174"/>
        <v>19.229582287637697</v>
      </c>
      <c r="AM1372" s="143">
        <v>1</v>
      </c>
      <c r="AN1372" s="143">
        <v>26321</v>
      </c>
      <c r="AO1372" s="146" t="s">
        <v>774</v>
      </c>
      <c r="AP1372" s="26">
        <v>0</v>
      </c>
      <c r="AQ1372" s="141">
        <f t="shared" si="175"/>
        <v>1.0591361226865672</v>
      </c>
      <c r="AR1372" s="145"/>
      <c r="AS1372" s="146"/>
      <c r="AT1372" s="145"/>
      <c r="AU1372" s="146"/>
      <c r="AV1372" s="145"/>
      <c r="AW1372" s="108"/>
      <c r="AX1372" s="144"/>
      <c r="AY1372" s="145"/>
      <c r="AZ1372" s="145"/>
      <c r="BA1372" s="145"/>
      <c r="BB1372" s="145"/>
      <c r="BC1372" s="145"/>
      <c r="BD1372" s="144"/>
      <c r="BE1372" s="26"/>
      <c r="BF1372" s="26"/>
      <c r="BG1372" s="144"/>
      <c r="BH1372" s="144"/>
      <c r="BI1372" s="144"/>
      <c r="BJ1372" s="144"/>
    </row>
    <row r="1373" spans="1:62" s="88" customFormat="1" ht="14.25" customHeight="1" x14ac:dyDescent="0.2">
      <c r="A1373" s="6">
        <v>1393</v>
      </c>
      <c r="B1373" s="88" t="s">
        <v>752</v>
      </c>
      <c r="D1373" s="120" t="s">
        <v>371</v>
      </c>
      <c r="E1373" s="120" t="s">
        <v>773</v>
      </c>
      <c r="F1373" s="120">
        <v>1015796.4437937451</v>
      </c>
      <c r="G1373" s="120">
        <v>517.12095333299339</v>
      </c>
      <c r="H1373" s="110">
        <f t="shared" si="168"/>
        <v>257.89744465413236</v>
      </c>
      <c r="I1373" s="120">
        <v>244.52641765980258</v>
      </c>
      <c r="J1373" s="121">
        <v>0.49871783959228322</v>
      </c>
      <c r="K1373" s="121">
        <v>0.67667193125643998</v>
      </c>
      <c r="L1373" s="122">
        <v>0.41399999999999998</v>
      </c>
      <c r="M1373" s="123">
        <v>5.2122619372658496</v>
      </c>
      <c r="N1373" s="113">
        <f t="shared" si="169"/>
        <v>2.6061309686329248</v>
      </c>
      <c r="O1373" s="113">
        <v>1</v>
      </c>
      <c r="P1373" s="123" t="s">
        <v>780</v>
      </c>
      <c r="Q1373" s="124">
        <v>8.7289999999999992</v>
      </c>
      <c r="R1373" s="123">
        <v>5.2762494772654396</v>
      </c>
      <c r="S1373" s="113">
        <f t="shared" si="170"/>
        <v>2.6381247386327198</v>
      </c>
      <c r="T1373" s="113">
        <v>1</v>
      </c>
      <c r="U1373" s="123" t="s">
        <v>780</v>
      </c>
      <c r="V1373" s="124">
        <v>0.15290000000000001</v>
      </c>
      <c r="W1373" s="114">
        <f t="shared" si="171"/>
        <v>6.262784E-4</v>
      </c>
      <c r="X1373" s="124">
        <v>0.81920000000000004</v>
      </c>
      <c r="Y1373" s="113">
        <f t="shared" si="172"/>
        <v>0.40960000000000002</v>
      </c>
      <c r="Z1373" s="113">
        <v>1</v>
      </c>
      <c r="AA1373" s="123" t="s">
        <v>780</v>
      </c>
      <c r="AB1373" s="121">
        <v>0.98787253326907631</v>
      </c>
      <c r="AC1373" s="120">
        <v>2233.161584051034</v>
      </c>
      <c r="AD1373" s="120">
        <v>99.134976119315525</v>
      </c>
      <c r="AE1373" s="120">
        <v>2310.1607764768146</v>
      </c>
      <c r="AF1373" s="120">
        <v>49.242763805783852</v>
      </c>
      <c r="AG1373" s="120">
        <v>2378.9476497825417</v>
      </c>
      <c r="AH1373" s="120">
        <v>13.960517406224012</v>
      </c>
      <c r="AI1373" s="123">
        <v>93.87182539536613</v>
      </c>
      <c r="AJ1373" s="144" t="s">
        <v>771</v>
      </c>
      <c r="AK1373" s="143">
        <f t="shared" si="173"/>
        <v>2378.9476497825417</v>
      </c>
      <c r="AL1373" s="143">
        <f t="shared" si="174"/>
        <v>13.960517406224012</v>
      </c>
      <c r="AM1373" s="143">
        <v>1</v>
      </c>
      <c r="AN1373" s="143">
        <v>26321</v>
      </c>
      <c r="AO1373" s="146" t="s">
        <v>774</v>
      </c>
      <c r="AP1373" s="26">
        <v>0</v>
      </c>
      <c r="AQ1373" s="141">
        <f t="shared" si="175"/>
        <v>6.1281746046338696</v>
      </c>
      <c r="AR1373" s="145"/>
      <c r="AS1373" s="146"/>
      <c r="AT1373" s="145"/>
      <c r="AU1373" s="146"/>
      <c r="AV1373" s="145"/>
      <c r="AW1373" s="108"/>
      <c r="AX1373" s="144"/>
      <c r="AY1373" s="145"/>
      <c r="AZ1373" s="145"/>
      <c r="BA1373" s="145"/>
      <c r="BB1373" s="145"/>
      <c r="BC1373" s="145"/>
      <c r="BD1373" s="144"/>
      <c r="BE1373" s="26"/>
      <c r="BF1373" s="26"/>
      <c r="BG1373" s="144"/>
      <c r="BH1373" s="144"/>
      <c r="BI1373" s="144"/>
      <c r="BJ1373" s="144"/>
    </row>
    <row r="1374" spans="1:62" s="88" customFormat="1" ht="14.25" customHeight="1" x14ac:dyDescent="0.2">
      <c r="A1374" s="6">
        <v>1394</v>
      </c>
      <c r="B1374" s="88" t="s">
        <v>752</v>
      </c>
      <c r="D1374" s="120" t="s">
        <v>372</v>
      </c>
      <c r="E1374" s="120" t="s">
        <v>773</v>
      </c>
      <c r="F1374" s="120">
        <v>569677.98936854664</v>
      </c>
      <c r="G1374" s="120">
        <v>218.41699122299812</v>
      </c>
      <c r="H1374" s="110">
        <f t="shared" si="168"/>
        <v>289.20574915631641</v>
      </c>
      <c r="I1374" s="120">
        <v>134.08696540087544</v>
      </c>
      <c r="J1374" s="121">
        <v>1.3240991350395666</v>
      </c>
      <c r="K1374" s="121" t="s">
        <v>560</v>
      </c>
      <c r="L1374" s="122">
        <v>0.46729999999999999</v>
      </c>
      <c r="M1374" s="123">
        <v>2.4678269959558432</v>
      </c>
      <c r="N1374" s="113">
        <f t="shared" si="169"/>
        <v>1.2339134979779216</v>
      </c>
      <c r="O1374" s="113">
        <v>1</v>
      </c>
      <c r="P1374" s="123" t="s">
        <v>780</v>
      </c>
      <c r="Q1374" s="124">
        <v>10.43</v>
      </c>
      <c r="R1374" s="123">
        <v>2.5414130062254721</v>
      </c>
      <c r="S1374" s="113">
        <f t="shared" si="170"/>
        <v>1.270706503112736</v>
      </c>
      <c r="T1374" s="113">
        <v>1</v>
      </c>
      <c r="U1374" s="123" t="s">
        <v>780</v>
      </c>
      <c r="V1374" s="124">
        <v>0.1618</v>
      </c>
      <c r="W1374" s="114">
        <f t="shared" si="171"/>
        <v>4.9114389999999996E-4</v>
      </c>
      <c r="X1374" s="124">
        <v>0.60709999999999997</v>
      </c>
      <c r="Y1374" s="113">
        <f t="shared" si="172"/>
        <v>0.30354999999999999</v>
      </c>
      <c r="Z1374" s="113">
        <v>1</v>
      </c>
      <c r="AA1374" s="123" t="s">
        <v>780</v>
      </c>
      <c r="AB1374" s="121">
        <v>0.97104523739771076</v>
      </c>
      <c r="AC1374" s="120">
        <v>2471.7139265925975</v>
      </c>
      <c r="AD1374" s="120">
        <v>50.865422138595932</v>
      </c>
      <c r="AE1374" s="120">
        <v>2473.4359073390942</v>
      </c>
      <c r="AF1374" s="120">
        <v>23.824108360728133</v>
      </c>
      <c r="AG1374" s="120">
        <v>2474.8510210691888</v>
      </c>
      <c r="AH1374" s="120">
        <v>10.245555206929271</v>
      </c>
      <c r="AI1374" s="123">
        <v>99.8732410779524</v>
      </c>
      <c r="AJ1374" s="144" t="s">
        <v>771</v>
      </c>
      <c r="AK1374" s="143">
        <f t="shared" si="173"/>
        <v>2474.8510210691888</v>
      </c>
      <c r="AL1374" s="143">
        <f t="shared" si="174"/>
        <v>10.245555206929271</v>
      </c>
      <c r="AM1374" s="143">
        <v>1</v>
      </c>
      <c r="AN1374" s="143">
        <v>26321</v>
      </c>
      <c r="AO1374" s="146" t="s">
        <v>774</v>
      </c>
      <c r="AP1374" s="26">
        <v>0</v>
      </c>
      <c r="AQ1374" s="141">
        <f t="shared" si="175"/>
        <v>0.12675892204759975</v>
      </c>
      <c r="AR1374" s="145"/>
      <c r="AS1374" s="146"/>
      <c r="AT1374" s="145"/>
      <c r="AU1374" s="146"/>
      <c r="AV1374" s="145"/>
      <c r="AW1374" s="108"/>
      <c r="AX1374" s="144"/>
      <c r="AY1374" s="145"/>
      <c r="AZ1374" s="145"/>
      <c r="BA1374" s="145"/>
      <c r="BB1374" s="145"/>
      <c r="BC1374" s="145"/>
      <c r="BD1374" s="144"/>
      <c r="BE1374" s="26"/>
      <c r="BF1374" s="26"/>
      <c r="BG1374" s="144"/>
      <c r="BH1374" s="144"/>
      <c r="BI1374" s="144"/>
      <c r="BJ1374" s="144"/>
    </row>
    <row r="1375" spans="1:62" s="88" customFormat="1" ht="14.25" customHeight="1" x14ac:dyDescent="0.2">
      <c r="A1375" s="6">
        <v>1395</v>
      </c>
      <c r="B1375" s="88" t="s">
        <v>752</v>
      </c>
      <c r="D1375" s="120" t="s">
        <v>373</v>
      </c>
      <c r="E1375" s="120" t="s">
        <v>773</v>
      </c>
      <c r="F1375" s="120">
        <v>716161.0858536181</v>
      </c>
      <c r="G1375" s="120">
        <v>309.25317483748756</v>
      </c>
      <c r="H1375" s="110">
        <f t="shared" si="168"/>
        <v>504.67950550113716</v>
      </c>
      <c r="I1375" s="120">
        <v>190.08222423594287</v>
      </c>
      <c r="J1375" s="121">
        <v>1.6319299090990611</v>
      </c>
      <c r="K1375" s="121">
        <v>0.26649056438987517</v>
      </c>
      <c r="L1375" s="122">
        <v>0.45150000000000001</v>
      </c>
      <c r="M1375" s="123">
        <v>2.3316427346299862</v>
      </c>
      <c r="N1375" s="113">
        <f t="shared" si="169"/>
        <v>1.1658213673149931</v>
      </c>
      <c r="O1375" s="113">
        <v>1</v>
      </c>
      <c r="P1375" s="123" t="s">
        <v>780</v>
      </c>
      <c r="Q1375" s="124">
        <v>9.6310000000000002</v>
      </c>
      <c r="R1375" s="123">
        <v>2.4643745648155857</v>
      </c>
      <c r="S1375" s="113">
        <f t="shared" si="170"/>
        <v>1.2321872824077928</v>
      </c>
      <c r="T1375" s="113">
        <v>1</v>
      </c>
      <c r="U1375" s="123" t="s">
        <v>780</v>
      </c>
      <c r="V1375" s="124">
        <v>0.1547</v>
      </c>
      <c r="W1375" s="114">
        <f t="shared" si="171"/>
        <v>6.1717564999999998E-4</v>
      </c>
      <c r="X1375" s="124">
        <v>0.79790000000000005</v>
      </c>
      <c r="Y1375" s="113">
        <f t="shared" si="172"/>
        <v>0.39895000000000003</v>
      </c>
      <c r="Z1375" s="113">
        <v>1</v>
      </c>
      <c r="AA1375" s="123" t="s">
        <v>780</v>
      </c>
      <c r="AB1375" s="121">
        <v>0.94613974998742445</v>
      </c>
      <c r="AC1375" s="120">
        <v>2401.8886932695614</v>
      </c>
      <c r="AD1375" s="120">
        <v>46.92413297303392</v>
      </c>
      <c r="AE1375" s="120">
        <v>2400.104498559439</v>
      </c>
      <c r="AF1375" s="120">
        <v>22.925885890806512</v>
      </c>
      <c r="AG1375" s="120">
        <v>2398.5909226684817</v>
      </c>
      <c r="AH1375" s="120">
        <v>13.568913115367963</v>
      </c>
      <c r="AI1375" s="123">
        <v>100.13748782962169</v>
      </c>
      <c r="AJ1375" s="144" t="s">
        <v>771</v>
      </c>
      <c r="AK1375" s="143">
        <f t="shared" si="173"/>
        <v>2398.5909226684817</v>
      </c>
      <c r="AL1375" s="143">
        <f t="shared" si="174"/>
        <v>13.568913115367963</v>
      </c>
      <c r="AM1375" s="143">
        <v>1</v>
      </c>
      <c r="AN1375" s="143">
        <v>26321</v>
      </c>
      <c r="AO1375" s="146" t="s">
        <v>774</v>
      </c>
      <c r="AP1375" s="26">
        <v>0</v>
      </c>
      <c r="AQ1375" s="141">
        <f t="shared" si="175"/>
        <v>-0.13748782962169059</v>
      </c>
      <c r="AR1375" s="145"/>
      <c r="AS1375" s="146"/>
      <c r="AT1375" s="145"/>
      <c r="AU1375" s="146"/>
      <c r="AV1375" s="145"/>
      <c r="AW1375" s="108"/>
      <c r="AX1375" s="144"/>
      <c r="AY1375" s="145"/>
      <c r="AZ1375" s="145"/>
      <c r="BA1375" s="145"/>
      <c r="BB1375" s="145"/>
      <c r="BC1375" s="145"/>
      <c r="BD1375" s="144"/>
      <c r="BE1375" s="26"/>
      <c r="BF1375" s="26"/>
      <c r="BG1375" s="144"/>
      <c r="BH1375" s="144"/>
      <c r="BI1375" s="144"/>
      <c r="BJ1375" s="144"/>
    </row>
    <row r="1376" spans="1:62" s="88" customFormat="1" ht="14.25" customHeight="1" x14ac:dyDescent="0.2">
      <c r="A1376" s="6">
        <v>1396</v>
      </c>
      <c r="B1376" s="88" t="s">
        <v>752</v>
      </c>
      <c r="D1376" s="120" t="s">
        <v>374</v>
      </c>
      <c r="E1376" s="120" t="s">
        <v>773</v>
      </c>
      <c r="F1376" s="120">
        <v>1288233.5594222231</v>
      </c>
      <c r="G1376" s="120">
        <v>937.6295303779674</v>
      </c>
      <c r="H1376" s="110">
        <f t="shared" si="168"/>
        <v>993.61730021648907</v>
      </c>
      <c r="I1376" s="120">
        <v>252.32346487187067</v>
      </c>
      <c r="J1376" s="121">
        <v>1.0597120376700939</v>
      </c>
      <c r="K1376" s="121">
        <v>0.9634928709286612</v>
      </c>
      <c r="L1376" s="122">
        <v>0.21580000000000002</v>
      </c>
      <c r="M1376" s="123">
        <v>3.837083820311455</v>
      </c>
      <c r="N1376" s="113">
        <f t="shared" si="169"/>
        <v>1.9185419101557275</v>
      </c>
      <c r="O1376" s="113">
        <v>1</v>
      </c>
      <c r="P1376" s="123" t="s">
        <v>780</v>
      </c>
      <c r="Q1376" s="124">
        <v>3.9279999999999999</v>
      </c>
      <c r="R1376" s="123">
        <v>4.2030287975459064</v>
      </c>
      <c r="S1376" s="113">
        <f t="shared" si="170"/>
        <v>2.1015143987729532</v>
      </c>
      <c r="T1376" s="113">
        <v>1</v>
      </c>
      <c r="U1376" s="123" t="s">
        <v>780</v>
      </c>
      <c r="V1376" s="124">
        <v>0.13200000000000001</v>
      </c>
      <c r="W1376" s="114">
        <f t="shared" si="171"/>
        <v>1.1319000000000001E-3</v>
      </c>
      <c r="X1376" s="124">
        <v>1.7150000000000001</v>
      </c>
      <c r="Y1376" s="113">
        <f t="shared" si="172"/>
        <v>0.85750000000000004</v>
      </c>
      <c r="Z1376" s="113">
        <v>1</v>
      </c>
      <c r="AA1376" s="123" t="s">
        <v>780</v>
      </c>
      <c r="AB1376" s="121">
        <v>0.91293303118738522</v>
      </c>
      <c r="AC1376" s="120">
        <v>1259.4833853293412</v>
      </c>
      <c r="AD1376" s="120">
        <v>44.049559410036636</v>
      </c>
      <c r="AE1376" s="120">
        <v>1619.5420232484614</v>
      </c>
      <c r="AF1376" s="120">
        <v>34.60028004368246</v>
      </c>
      <c r="AG1376" s="120">
        <v>2125.3281337741223</v>
      </c>
      <c r="AH1376" s="120">
        <v>30.038683978489132</v>
      </c>
      <c r="AI1376" s="123">
        <v>59.260655581346469</v>
      </c>
      <c r="AJ1376" s="144" t="s">
        <v>771</v>
      </c>
      <c r="AK1376" s="143">
        <f t="shared" si="173"/>
        <v>2125.3281337741223</v>
      </c>
      <c r="AL1376" s="143">
        <f t="shared" si="174"/>
        <v>30.038683978489132</v>
      </c>
      <c r="AM1376" s="143">
        <v>1</v>
      </c>
      <c r="AN1376" s="143">
        <v>26321</v>
      </c>
      <c r="AO1376" s="146" t="s">
        <v>774</v>
      </c>
      <c r="AP1376" s="26">
        <v>0</v>
      </c>
      <c r="AQ1376" s="141">
        <f t="shared" si="175"/>
        <v>40.739344418653531</v>
      </c>
      <c r="AR1376" s="145"/>
      <c r="AS1376" s="146"/>
      <c r="AT1376" s="145"/>
      <c r="AU1376" s="146"/>
      <c r="AV1376" s="145"/>
      <c r="AW1376" s="108"/>
      <c r="AX1376" s="144"/>
      <c r="AY1376" s="145"/>
      <c r="AZ1376" s="145"/>
      <c r="BA1376" s="145"/>
      <c r="BB1376" s="145"/>
      <c r="BC1376" s="145"/>
      <c r="BD1376" s="144"/>
      <c r="BE1376" s="26"/>
      <c r="BF1376" s="26"/>
      <c r="BG1376" s="144"/>
      <c r="BH1376" s="144"/>
      <c r="BI1376" s="144"/>
      <c r="BJ1376" s="144"/>
    </row>
    <row r="1377" spans="1:62" s="88" customFormat="1" ht="14.25" customHeight="1" x14ac:dyDescent="0.2">
      <c r="A1377" s="6">
        <v>1397</v>
      </c>
      <c r="B1377" s="88" t="s">
        <v>752</v>
      </c>
      <c r="D1377" s="120" t="s">
        <v>375</v>
      </c>
      <c r="E1377" s="120" t="s">
        <v>773</v>
      </c>
      <c r="F1377" s="120">
        <v>852914.10524914251</v>
      </c>
      <c r="G1377" s="120">
        <v>367.21307154836285</v>
      </c>
      <c r="H1377" s="110">
        <f t="shared" si="168"/>
        <v>204.0906141527083</v>
      </c>
      <c r="I1377" s="120">
        <v>173.84671023185595</v>
      </c>
      <c r="J1377" s="121">
        <v>0.55578254143338435</v>
      </c>
      <c r="K1377" s="121" t="s">
        <v>560</v>
      </c>
      <c r="L1377" s="122">
        <v>0.41540000000000005</v>
      </c>
      <c r="M1377" s="123">
        <v>2.4852943811412769</v>
      </c>
      <c r="N1377" s="113">
        <f t="shared" si="169"/>
        <v>1.2426471905706384</v>
      </c>
      <c r="O1377" s="113">
        <v>1</v>
      </c>
      <c r="P1377" s="123" t="s">
        <v>780</v>
      </c>
      <c r="Q1377" s="124">
        <v>8.0630000000000006</v>
      </c>
      <c r="R1377" s="123">
        <v>2.5881025098743082</v>
      </c>
      <c r="S1377" s="113">
        <f t="shared" si="170"/>
        <v>1.2940512549371541</v>
      </c>
      <c r="T1377" s="113">
        <v>1</v>
      </c>
      <c r="U1377" s="123" t="s">
        <v>780</v>
      </c>
      <c r="V1377" s="124">
        <v>0.14080000000000001</v>
      </c>
      <c r="W1377" s="114">
        <f t="shared" si="171"/>
        <v>5.0842880000000006E-4</v>
      </c>
      <c r="X1377" s="124">
        <v>0.72220000000000006</v>
      </c>
      <c r="Y1377" s="113">
        <f t="shared" si="172"/>
        <v>0.36110000000000003</v>
      </c>
      <c r="Z1377" s="113">
        <v>1</v>
      </c>
      <c r="AA1377" s="123" t="s">
        <v>780</v>
      </c>
      <c r="AB1377" s="121">
        <v>0.96027663960728349</v>
      </c>
      <c r="AC1377" s="120">
        <v>2239.3683992866081</v>
      </c>
      <c r="AD1377" s="120">
        <v>47.188960035929085</v>
      </c>
      <c r="AE1377" s="120">
        <v>2238.1470747784579</v>
      </c>
      <c r="AF1377" s="120">
        <v>23.653026561144543</v>
      </c>
      <c r="AG1377" s="120">
        <v>2237.0301023264165</v>
      </c>
      <c r="AH1377" s="120">
        <v>12.493256011124307</v>
      </c>
      <c r="AI1377" s="123">
        <v>100.10452684377202</v>
      </c>
      <c r="AJ1377" s="144" t="s">
        <v>771</v>
      </c>
      <c r="AK1377" s="143">
        <f t="shared" si="173"/>
        <v>2237.0301023264165</v>
      </c>
      <c r="AL1377" s="143">
        <f t="shared" si="174"/>
        <v>12.493256011124307</v>
      </c>
      <c r="AM1377" s="143">
        <v>1</v>
      </c>
      <c r="AN1377" s="143">
        <v>26321</v>
      </c>
      <c r="AO1377" s="146" t="s">
        <v>774</v>
      </c>
      <c r="AP1377" s="26">
        <v>0</v>
      </c>
      <c r="AQ1377" s="141">
        <f t="shared" si="175"/>
        <v>-0.10452684377202104</v>
      </c>
      <c r="AR1377" s="145"/>
      <c r="AS1377" s="146"/>
      <c r="AT1377" s="145"/>
      <c r="AU1377" s="146"/>
      <c r="AV1377" s="145"/>
      <c r="AW1377" s="108"/>
      <c r="AX1377" s="144"/>
      <c r="AY1377" s="145"/>
      <c r="AZ1377" s="145"/>
      <c r="BA1377" s="145"/>
      <c r="BB1377" s="145"/>
      <c r="BC1377" s="145"/>
      <c r="BD1377" s="144"/>
      <c r="BE1377" s="26"/>
      <c r="BF1377" s="26"/>
      <c r="BG1377" s="144"/>
      <c r="BH1377" s="144"/>
      <c r="BI1377" s="144"/>
      <c r="BJ1377" s="144"/>
    </row>
    <row r="1378" spans="1:62" s="88" customFormat="1" ht="14.25" customHeight="1" x14ac:dyDescent="0.2">
      <c r="A1378" s="6">
        <v>1398</v>
      </c>
      <c r="B1378" s="88" t="s">
        <v>752</v>
      </c>
      <c r="D1378" s="120" t="s">
        <v>376</v>
      </c>
      <c r="E1378" s="120" t="s">
        <v>773</v>
      </c>
      <c r="F1378" s="120">
        <v>745370.51749515848</v>
      </c>
      <c r="G1378" s="120">
        <v>663.91783864890692</v>
      </c>
      <c r="H1378" s="110">
        <f t="shared" si="168"/>
        <v>732.98809649045609</v>
      </c>
      <c r="I1378" s="120">
        <v>221.07252863512113</v>
      </c>
      <c r="J1378" s="121">
        <v>1.1040343455481016</v>
      </c>
      <c r="K1378" s="121">
        <v>1.0787219023529058</v>
      </c>
      <c r="L1378" s="122">
        <v>0.27510000000000001</v>
      </c>
      <c r="M1378" s="123">
        <v>2.7745879316913129</v>
      </c>
      <c r="N1378" s="113">
        <f t="shared" si="169"/>
        <v>1.3872939658456565</v>
      </c>
      <c r="O1378" s="113">
        <v>1</v>
      </c>
      <c r="P1378" s="123" t="s">
        <v>780</v>
      </c>
      <c r="Q1378" s="124">
        <v>5.12</v>
      </c>
      <c r="R1378" s="123">
        <v>3.1099573848142854</v>
      </c>
      <c r="S1378" s="113">
        <f t="shared" si="170"/>
        <v>1.5549786924071427</v>
      </c>
      <c r="T1378" s="113">
        <v>1</v>
      </c>
      <c r="U1378" s="123" t="s">
        <v>780</v>
      </c>
      <c r="V1378" s="124">
        <v>0.13500000000000001</v>
      </c>
      <c r="W1378" s="114">
        <f t="shared" si="171"/>
        <v>9.4837500000000011E-4</v>
      </c>
      <c r="X1378" s="124">
        <v>1.405</v>
      </c>
      <c r="Y1378" s="113">
        <f t="shared" si="172"/>
        <v>0.70250000000000001</v>
      </c>
      <c r="Z1378" s="113">
        <v>1</v>
      </c>
      <c r="AA1378" s="123" t="s">
        <v>780</v>
      </c>
      <c r="AB1378" s="121">
        <v>0.89216268532792142</v>
      </c>
      <c r="AC1378" s="120">
        <v>1566.5458388113145</v>
      </c>
      <c r="AD1378" s="120">
        <v>38.702917578977349</v>
      </c>
      <c r="AE1378" s="120">
        <v>1839.4854054475779</v>
      </c>
      <c r="AF1378" s="120">
        <v>26.768224745873113</v>
      </c>
      <c r="AG1378" s="120">
        <v>2164.0191091465585</v>
      </c>
      <c r="AH1378" s="120">
        <v>24.495923767578979</v>
      </c>
      <c r="AI1378" s="123">
        <v>72.390573271283429</v>
      </c>
      <c r="AJ1378" s="144" t="s">
        <v>771</v>
      </c>
      <c r="AK1378" s="143">
        <f t="shared" si="173"/>
        <v>2164.0191091465585</v>
      </c>
      <c r="AL1378" s="143">
        <f t="shared" si="174"/>
        <v>24.495923767578979</v>
      </c>
      <c r="AM1378" s="143">
        <v>1</v>
      </c>
      <c r="AN1378" s="143">
        <v>26321</v>
      </c>
      <c r="AO1378" s="146" t="s">
        <v>774</v>
      </c>
      <c r="AP1378" s="26">
        <v>0</v>
      </c>
      <c r="AQ1378" s="141">
        <f t="shared" si="175"/>
        <v>27.609426728716571</v>
      </c>
      <c r="AR1378" s="145"/>
      <c r="AS1378" s="146"/>
      <c r="AT1378" s="145"/>
      <c r="AU1378" s="146"/>
      <c r="AV1378" s="145"/>
      <c r="AW1378" s="108"/>
      <c r="AX1378" s="144"/>
      <c r="AY1378" s="145"/>
      <c r="AZ1378" s="145"/>
      <c r="BA1378" s="145"/>
      <c r="BB1378" s="145"/>
      <c r="BC1378" s="145"/>
      <c r="BD1378" s="144"/>
      <c r="BE1378" s="26"/>
      <c r="BF1378" s="26"/>
      <c r="BG1378" s="144"/>
      <c r="BH1378" s="144"/>
      <c r="BI1378" s="144"/>
      <c r="BJ1378" s="144"/>
    </row>
    <row r="1379" spans="1:62" s="88" customFormat="1" ht="14.25" customHeight="1" x14ac:dyDescent="0.2">
      <c r="A1379" s="6">
        <v>1399</v>
      </c>
      <c r="B1379" s="88" t="s">
        <v>752</v>
      </c>
      <c r="D1379" s="120" t="s">
        <v>377</v>
      </c>
      <c r="E1379" s="120" t="s">
        <v>773</v>
      </c>
      <c r="F1379" s="120">
        <v>319015.56900292204</v>
      </c>
      <c r="G1379" s="120">
        <v>131.98956362739514</v>
      </c>
      <c r="H1379" s="110">
        <f t="shared" si="168"/>
        <v>98.754978872774188</v>
      </c>
      <c r="I1379" s="120">
        <v>70.00959448952139</v>
      </c>
      <c r="J1379" s="121">
        <v>0.74820293482868261</v>
      </c>
      <c r="K1379" s="121">
        <v>1.019268038024794</v>
      </c>
      <c r="L1379" s="122">
        <v>0.4506</v>
      </c>
      <c r="M1379" s="123">
        <v>2.2646727933548481</v>
      </c>
      <c r="N1379" s="113">
        <f t="shared" si="169"/>
        <v>1.132336396677424</v>
      </c>
      <c r="O1379" s="113">
        <v>1</v>
      </c>
      <c r="P1379" s="123" t="s">
        <v>780</v>
      </c>
      <c r="Q1379" s="124">
        <v>9.5980000000000008</v>
      </c>
      <c r="R1379" s="123">
        <v>2.5100972821745016</v>
      </c>
      <c r="S1379" s="113">
        <f t="shared" si="170"/>
        <v>1.2550486410872508</v>
      </c>
      <c r="T1379" s="113">
        <v>1</v>
      </c>
      <c r="U1379" s="123" t="s">
        <v>780</v>
      </c>
      <c r="V1379" s="124">
        <v>0.1545</v>
      </c>
      <c r="W1379" s="114">
        <f t="shared" si="171"/>
        <v>8.3661749999999996E-4</v>
      </c>
      <c r="X1379" s="124">
        <v>1.083</v>
      </c>
      <c r="Y1379" s="113">
        <f t="shared" si="172"/>
        <v>0.54149999999999998</v>
      </c>
      <c r="Z1379" s="113">
        <v>1</v>
      </c>
      <c r="AA1379" s="123" t="s">
        <v>780</v>
      </c>
      <c r="AB1379" s="121">
        <v>0.9022251087387968</v>
      </c>
      <c r="AC1379" s="120">
        <v>2397.9792895096234</v>
      </c>
      <c r="AD1379" s="120">
        <v>45.51014570356665</v>
      </c>
      <c r="AE1379" s="120">
        <v>2396.9336194560124</v>
      </c>
      <c r="AF1379" s="120">
        <v>23.348497051295908</v>
      </c>
      <c r="AG1379" s="120">
        <v>2396.0452099242689</v>
      </c>
      <c r="AH1379" s="120">
        <v>18.414759001546905</v>
      </c>
      <c r="AI1379" s="123">
        <v>100.08071966160503</v>
      </c>
      <c r="AJ1379" s="144" t="s">
        <v>771</v>
      </c>
      <c r="AK1379" s="143">
        <f t="shared" si="173"/>
        <v>2396.0452099242689</v>
      </c>
      <c r="AL1379" s="143">
        <f t="shared" si="174"/>
        <v>18.414759001546905</v>
      </c>
      <c r="AM1379" s="143">
        <v>1</v>
      </c>
      <c r="AN1379" s="143">
        <v>26321</v>
      </c>
      <c r="AO1379" s="146" t="s">
        <v>774</v>
      </c>
      <c r="AP1379" s="26">
        <v>0</v>
      </c>
      <c r="AQ1379" s="141">
        <f t="shared" si="175"/>
        <v>-8.0719661605030524E-2</v>
      </c>
      <c r="AR1379" s="145"/>
      <c r="AS1379" s="146"/>
      <c r="AT1379" s="145"/>
      <c r="AU1379" s="146"/>
      <c r="AV1379" s="145"/>
      <c r="AW1379" s="108"/>
      <c r="AX1379" s="144"/>
      <c r="AY1379" s="145"/>
      <c r="AZ1379" s="145"/>
      <c r="BA1379" s="145"/>
      <c r="BB1379" s="145"/>
      <c r="BC1379" s="145"/>
      <c r="BD1379" s="144"/>
      <c r="BE1379" s="26"/>
      <c r="BF1379" s="26"/>
      <c r="BG1379" s="144"/>
      <c r="BH1379" s="144"/>
      <c r="BI1379" s="144"/>
      <c r="BJ1379" s="144"/>
    </row>
    <row r="1380" spans="1:62" s="88" customFormat="1" ht="14.25" customHeight="1" x14ac:dyDescent="0.2">
      <c r="A1380" s="6">
        <v>1400</v>
      </c>
      <c r="B1380" s="88" t="s">
        <v>752</v>
      </c>
      <c r="D1380" s="120" t="s">
        <v>378</v>
      </c>
      <c r="E1380" s="120" t="s">
        <v>773</v>
      </c>
      <c r="F1380" s="120">
        <v>1005312.1190195078</v>
      </c>
      <c r="G1380" s="120">
        <v>904.00320571217208</v>
      </c>
      <c r="H1380" s="110">
        <f t="shared" si="168"/>
        <v>1053.4768796721619</v>
      </c>
      <c r="I1380" s="120">
        <v>288.19402729314066</v>
      </c>
      <c r="J1380" s="121">
        <v>1.1653463981272443</v>
      </c>
      <c r="K1380" s="121">
        <v>0.18928856292690971</v>
      </c>
      <c r="L1380" s="122">
        <v>0.2732</v>
      </c>
      <c r="M1380" s="123">
        <v>4.6561931207423539</v>
      </c>
      <c r="N1380" s="113">
        <f t="shared" si="169"/>
        <v>2.328096560371177</v>
      </c>
      <c r="O1380" s="113">
        <v>1</v>
      </c>
      <c r="P1380" s="123" t="s">
        <v>780</v>
      </c>
      <c r="Q1380" s="124">
        <v>4.8330000000000002</v>
      </c>
      <c r="R1380" s="123">
        <v>4.9284053201479008</v>
      </c>
      <c r="S1380" s="113">
        <f t="shared" si="170"/>
        <v>2.4642026600739504</v>
      </c>
      <c r="T1380" s="113">
        <v>1</v>
      </c>
      <c r="U1380" s="123" t="s">
        <v>780</v>
      </c>
      <c r="V1380" s="124">
        <v>0.12830000000000003</v>
      </c>
      <c r="W1380" s="114">
        <f t="shared" si="171"/>
        <v>1.0360225000000003E-3</v>
      </c>
      <c r="X1380" s="124">
        <v>1.615</v>
      </c>
      <c r="Y1380" s="113">
        <f t="shared" si="172"/>
        <v>0.8075</v>
      </c>
      <c r="Z1380" s="113">
        <v>1</v>
      </c>
      <c r="AA1380" s="123" t="s">
        <v>780</v>
      </c>
      <c r="AB1380" s="121">
        <v>0.94476667771363865</v>
      </c>
      <c r="AC1380" s="120">
        <v>1557.2319972388905</v>
      </c>
      <c r="AD1380" s="120">
        <v>64.738603471669421</v>
      </c>
      <c r="AE1380" s="120">
        <v>1790.7034985589842</v>
      </c>
      <c r="AF1380" s="120">
        <v>42.333769369623724</v>
      </c>
      <c r="AG1380" s="120">
        <v>2074.6700892619961</v>
      </c>
      <c r="AH1380" s="120">
        <v>28.44848698185212</v>
      </c>
      <c r="AI1380" s="123">
        <v>75.059259074430997</v>
      </c>
      <c r="AJ1380" s="144" t="s">
        <v>771</v>
      </c>
      <c r="AK1380" s="143">
        <f t="shared" si="173"/>
        <v>2074.6700892619961</v>
      </c>
      <c r="AL1380" s="143">
        <f t="shared" si="174"/>
        <v>28.44848698185212</v>
      </c>
      <c r="AM1380" s="143">
        <v>1</v>
      </c>
      <c r="AN1380" s="143">
        <v>26321</v>
      </c>
      <c r="AO1380" s="146" t="s">
        <v>774</v>
      </c>
      <c r="AP1380" s="26">
        <v>0</v>
      </c>
      <c r="AQ1380" s="141">
        <f t="shared" si="175"/>
        <v>24.940740925569003</v>
      </c>
      <c r="AR1380" s="145"/>
      <c r="AS1380" s="146"/>
      <c r="AT1380" s="145"/>
      <c r="AU1380" s="146"/>
      <c r="AV1380" s="145"/>
      <c r="AW1380" s="108"/>
      <c r="AX1380" s="144"/>
      <c r="AY1380" s="145"/>
      <c r="AZ1380" s="145"/>
      <c r="BA1380" s="145"/>
      <c r="BB1380" s="145"/>
      <c r="BC1380" s="145"/>
      <c r="BD1380" s="144"/>
      <c r="BE1380" s="26"/>
      <c r="BF1380" s="26"/>
      <c r="BG1380" s="144"/>
      <c r="BH1380" s="144"/>
      <c r="BI1380" s="144"/>
      <c r="BJ1380" s="144"/>
    </row>
    <row r="1381" spans="1:62" s="88" customFormat="1" ht="14.25" customHeight="1" x14ac:dyDescent="0.2">
      <c r="A1381" s="6">
        <v>1401</v>
      </c>
      <c r="B1381" s="88" t="s">
        <v>752</v>
      </c>
      <c r="D1381" s="120" t="s">
        <v>379</v>
      </c>
      <c r="E1381" s="120" t="s">
        <v>773</v>
      </c>
      <c r="F1381" s="120">
        <v>699007.47481468692</v>
      </c>
      <c r="G1381" s="120">
        <v>677.45532326827549</v>
      </c>
      <c r="H1381" s="110">
        <f t="shared" si="168"/>
        <v>1337.6075211853818</v>
      </c>
      <c r="I1381" s="120">
        <v>145.21105388500303</v>
      </c>
      <c r="J1381" s="121">
        <v>1.9744586472984031</v>
      </c>
      <c r="K1381" s="121">
        <v>2.6916747833608046</v>
      </c>
      <c r="L1381" s="122">
        <v>0.17070000000000002</v>
      </c>
      <c r="M1381" s="123">
        <v>2.8798330161534671</v>
      </c>
      <c r="N1381" s="113">
        <f t="shared" si="169"/>
        <v>1.4399165080767335</v>
      </c>
      <c r="O1381" s="113">
        <v>1</v>
      </c>
      <c r="P1381" s="123" t="s">
        <v>780</v>
      </c>
      <c r="Q1381" s="124">
        <v>2.5830000000000002</v>
      </c>
      <c r="R1381" s="123">
        <v>3.9432912219101444</v>
      </c>
      <c r="S1381" s="113">
        <f t="shared" si="170"/>
        <v>1.9716456109550722</v>
      </c>
      <c r="T1381" s="113">
        <v>1</v>
      </c>
      <c r="U1381" s="123" t="s">
        <v>780</v>
      </c>
      <c r="V1381" s="124">
        <v>0.10980000000000001</v>
      </c>
      <c r="W1381" s="114">
        <f t="shared" si="171"/>
        <v>1.4790059999999999E-3</v>
      </c>
      <c r="X1381" s="124">
        <v>2.694</v>
      </c>
      <c r="Y1381" s="113">
        <f t="shared" si="172"/>
        <v>1.347</v>
      </c>
      <c r="Z1381" s="113">
        <v>1</v>
      </c>
      <c r="AA1381" s="123" t="s">
        <v>780</v>
      </c>
      <c r="AB1381" s="121">
        <v>0.73031202974617371</v>
      </c>
      <c r="AC1381" s="120">
        <v>1015.9899413591154</v>
      </c>
      <c r="AD1381" s="120">
        <v>27.126637262656004</v>
      </c>
      <c r="AE1381" s="120">
        <v>1295.8920024374722</v>
      </c>
      <c r="AF1381" s="120">
        <v>29.283548442696201</v>
      </c>
      <c r="AG1381" s="120">
        <v>1795.3031659960327</v>
      </c>
      <c r="AH1381" s="120">
        <v>49.035671340586823</v>
      </c>
      <c r="AI1381" s="123">
        <v>56.591552925572039</v>
      </c>
      <c r="AJ1381" s="144" t="s">
        <v>771</v>
      </c>
      <c r="AK1381" s="143">
        <f t="shared" si="173"/>
        <v>1795.3031659960327</v>
      </c>
      <c r="AL1381" s="143">
        <f t="shared" si="174"/>
        <v>49.035671340586823</v>
      </c>
      <c r="AM1381" s="143">
        <v>1</v>
      </c>
      <c r="AN1381" s="143">
        <v>26321</v>
      </c>
      <c r="AO1381" s="146" t="s">
        <v>774</v>
      </c>
      <c r="AP1381" s="26">
        <v>0</v>
      </c>
      <c r="AQ1381" s="141">
        <f t="shared" si="175"/>
        <v>43.408447074427961</v>
      </c>
      <c r="AR1381" s="145"/>
      <c r="AS1381" s="146"/>
      <c r="AT1381" s="145"/>
      <c r="AU1381" s="146"/>
      <c r="AV1381" s="145"/>
      <c r="AW1381" s="108"/>
      <c r="AX1381" s="144"/>
      <c r="AY1381" s="145"/>
      <c r="AZ1381" s="145"/>
      <c r="BA1381" s="145"/>
      <c r="BB1381" s="145"/>
      <c r="BC1381" s="145"/>
      <c r="BD1381" s="144"/>
      <c r="BE1381" s="26"/>
      <c r="BF1381" s="26"/>
      <c r="BG1381" s="144"/>
      <c r="BH1381" s="144"/>
      <c r="BI1381" s="144"/>
      <c r="BJ1381" s="144"/>
    </row>
    <row r="1382" spans="1:62" s="88" customFormat="1" ht="14.25" customHeight="1" x14ac:dyDescent="0.2">
      <c r="A1382" s="6">
        <v>1402</v>
      </c>
      <c r="B1382" s="88" t="s">
        <v>752</v>
      </c>
      <c r="D1382" s="120" t="s">
        <v>380</v>
      </c>
      <c r="E1382" s="120" t="s">
        <v>773</v>
      </c>
      <c r="F1382" s="120">
        <v>52976.80125537706</v>
      </c>
      <c r="G1382" s="120">
        <v>15.296601510720301</v>
      </c>
      <c r="H1382" s="110">
        <f t="shared" si="168"/>
        <v>8.4890940522927441</v>
      </c>
      <c r="I1382" s="120">
        <v>11.440116309848944</v>
      </c>
      <c r="J1382" s="121">
        <v>0.5549660195006938</v>
      </c>
      <c r="K1382" s="121">
        <v>4.115314275756095</v>
      </c>
      <c r="L1382" s="122">
        <v>0.61609999999999998</v>
      </c>
      <c r="M1382" s="123">
        <v>3.5447990867871368</v>
      </c>
      <c r="N1382" s="113">
        <f t="shared" si="169"/>
        <v>1.7723995433935684</v>
      </c>
      <c r="O1382" s="113">
        <v>1</v>
      </c>
      <c r="P1382" s="123" t="s">
        <v>780</v>
      </c>
      <c r="Q1382" s="124">
        <v>20.25</v>
      </c>
      <c r="R1382" s="123">
        <v>4.232881406831364</v>
      </c>
      <c r="S1382" s="113">
        <f t="shared" si="170"/>
        <v>2.116440703415682</v>
      </c>
      <c r="T1382" s="113">
        <v>1</v>
      </c>
      <c r="U1382" s="123" t="s">
        <v>780</v>
      </c>
      <c r="V1382" s="124">
        <v>0.2384</v>
      </c>
      <c r="W1382" s="114">
        <f t="shared" si="171"/>
        <v>2.7570960000000001E-3</v>
      </c>
      <c r="X1382" s="124">
        <v>2.3130000000000002</v>
      </c>
      <c r="Y1382" s="113">
        <f t="shared" si="172"/>
        <v>1.1565000000000001</v>
      </c>
      <c r="Z1382" s="113">
        <v>1</v>
      </c>
      <c r="AA1382" s="123" t="s">
        <v>780</v>
      </c>
      <c r="AB1382" s="121">
        <v>0.83744351567852937</v>
      </c>
      <c r="AC1382" s="120">
        <v>3094.3946055211095</v>
      </c>
      <c r="AD1382" s="120">
        <v>87.709258558480542</v>
      </c>
      <c r="AE1382" s="120">
        <v>3103.5948642016306</v>
      </c>
      <c r="AF1382" s="120">
        <v>41.806788569048877</v>
      </c>
      <c r="AG1382" s="120">
        <v>3109.5524757545063</v>
      </c>
      <c r="AH1382" s="120">
        <v>36.848190179813081</v>
      </c>
      <c r="AI1382" s="123">
        <v>99.512538529206878</v>
      </c>
      <c r="AJ1382" s="144" t="s">
        <v>771</v>
      </c>
      <c r="AK1382" s="143">
        <f t="shared" si="173"/>
        <v>3109.5524757545063</v>
      </c>
      <c r="AL1382" s="143">
        <f t="shared" si="174"/>
        <v>36.848190179813081</v>
      </c>
      <c r="AM1382" s="143">
        <v>1</v>
      </c>
      <c r="AN1382" s="143">
        <v>26321</v>
      </c>
      <c r="AO1382" s="146" t="s">
        <v>774</v>
      </c>
      <c r="AP1382" s="26">
        <v>0</v>
      </c>
      <c r="AQ1382" s="141">
        <f t="shared" si="175"/>
        <v>0.48746147079312152</v>
      </c>
      <c r="AR1382" s="145"/>
      <c r="AS1382" s="146"/>
      <c r="AT1382" s="145"/>
      <c r="AU1382" s="146"/>
      <c r="AV1382" s="145"/>
      <c r="AW1382" s="108"/>
      <c r="AX1382" s="144"/>
      <c r="AY1382" s="145"/>
      <c r="AZ1382" s="145"/>
      <c r="BA1382" s="145"/>
      <c r="BB1382" s="145"/>
      <c r="BC1382" s="145"/>
      <c r="BD1382" s="144"/>
      <c r="BE1382" s="26"/>
      <c r="BF1382" s="26"/>
      <c r="BG1382" s="144"/>
      <c r="BH1382" s="144"/>
      <c r="BI1382" s="144"/>
      <c r="BJ1382" s="144"/>
    </row>
    <row r="1383" spans="1:62" s="88" customFormat="1" ht="14.25" customHeight="1" x14ac:dyDescent="0.2">
      <c r="A1383" s="6">
        <v>1403</v>
      </c>
      <c r="B1383" s="88" t="s">
        <v>752</v>
      </c>
      <c r="D1383" s="120" t="s">
        <v>381</v>
      </c>
      <c r="E1383" s="120" t="s">
        <v>773</v>
      </c>
      <c r="F1383" s="120">
        <v>227525.45381501754</v>
      </c>
      <c r="G1383" s="120">
        <v>98.037631729842545</v>
      </c>
      <c r="H1383" s="110">
        <f t="shared" si="168"/>
        <v>76.260932120542918</v>
      </c>
      <c r="I1383" s="120">
        <v>48.062699031585097</v>
      </c>
      <c r="J1383" s="121">
        <v>0.77787407523971408</v>
      </c>
      <c r="K1383" s="121" t="s">
        <v>560</v>
      </c>
      <c r="L1383" s="122">
        <v>0.41760000000000003</v>
      </c>
      <c r="M1383" s="123">
        <v>2.3872812809293817</v>
      </c>
      <c r="N1383" s="113">
        <f t="shared" si="169"/>
        <v>1.1936406404646909</v>
      </c>
      <c r="O1383" s="113">
        <v>1</v>
      </c>
      <c r="P1383" s="123" t="s">
        <v>780</v>
      </c>
      <c r="Q1383" s="124">
        <v>8.1539999999999999</v>
      </c>
      <c r="R1383" s="123">
        <v>2.7007190880751373</v>
      </c>
      <c r="S1383" s="113">
        <f t="shared" si="170"/>
        <v>1.3503595440375686</v>
      </c>
      <c r="T1383" s="113">
        <v>1</v>
      </c>
      <c r="U1383" s="123" t="s">
        <v>780</v>
      </c>
      <c r="V1383" s="124">
        <v>0.1416</v>
      </c>
      <c r="W1383" s="114">
        <f t="shared" si="171"/>
        <v>8.942039999999999E-4</v>
      </c>
      <c r="X1383" s="124">
        <v>1.2629999999999999</v>
      </c>
      <c r="Y1383" s="113">
        <f t="shared" si="172"/>
        <v>0.63149999999999995</v>
      </c>
      <c r="Z1383" s="113">
        <v>1</v>
      </c>
      <c r="AA1383" s="123" t="s">
        <v>780</v>
      </c>
      <c r="AB1383" s="121">
        <v>0.88394283265900508</v>
      </c>
      <c r="AC1383" s="120">
        <v>2249.611999285095</v>
      </c>
      <c r="AD1383" s="120">
        <v>45.49526294750649</v>
      </c>
      <c r="AE1383" s="120">
        <v>2248.2845527076765</v>
      </c>
      <c r="AF1383" s="120">
        <v>24.725658675492923</v>
      </c>
      <c r="AG1383" s="120">
        <v>2247.0764416726574</v>
      </c>
      <c r="AH1383" s="120">
        <v>21.821830707716305</v>
      </c>
      <c r="AI1383" s="123">
        <v>100.11283806662803</v>
      </c>
      <c r="AJ1383" s="144" t="s">
        <v>771</v>
      </c>
      <c r="AK1383" s="143">
        <f t="shared" si="173"/>
        <v>2247.0764416726574</v>
      </c>
      <c r="AL1383" s="143">
        <f t="shared" si="174"/>
        <v>21.821830707716305</v>
      </c>
      <c r="AM1383" s="143">
        <v>1</v>
      </c>
      <c r="AN1383" s="143">
        <v>26321</v>
      </c>
      <c r="AO1383" s="146" t="s">
        <v>774</v>
      </c>
      <c r="AP1383" s="26">
        <v>0</v>
      </c>
      <c r="AQ1383" s="141">
        <f t="shared" si="175"/>
        <v>-0.11283806662802931</v>
      </c>
      <c r="AR1383" s="145"/>
      <c r="AS1383" s="146"/>
      <c r="AT1383" s="145"/>
      <c r="AU1383" s="146"/>
      <c r="AV1383" s="145"/>
      <c r="AW1383" s="108"/>
      <c r="AX1383" s="144"/>
      <c r="AY1383" s="145"/>
      <c r="AZ1383" s="145"/>
      <c r="BA1383" s="145"/>
      <c r="BB1383" s="145"/>
      <c r="BC1383" s="145"/>
      <c r="BD1383" s="144"/>
      <c r="BE1383" s="26"/>
      <c r="BF1383" s="26"/>
      <c r="BG1383" s="144"/>
      <c r="BH1383" s="144"/>
      <c r="BI1383" s="144"/>
      <c r="BJ1383" s="144"/>
    </row>
    <row r="1384" spans="1:62" s="88" customFormat="1" ht="14.25" customHeight="1" x14ac:dyDescent="0.2">
      <c r="A1384" s="6">
        <v>1404</v>
      </c>
      <c r="B1384" s="88" t="s">
        <v>752</v>
      </c>
      <c r="D1384" s="120" t="s">
        <v>382</v>
      </c>
      <c r="E1384" s="120" t="s">
        <v>773</v>
      </c>
      <c r="F1384" s="120">
        <v>1637646.780795661</v>
      </c>
      <c r="G1384" s="120">
        <v>1122.8324751328</v>
      </c>
      <c r="H1384" s="110">
        <f t="shared" si="168"/>
        <v>212.08442780981844</v>
      </c>
      <c r="I1384" s="120">
        <v>455.0997813526684</v>
      </c>
      <c r="J1384" s="121">
        <v>0.18888341093334934</v>
      </c>
      <c r="K1384" s="121">
        <v>0.208565743466855</v>
      </c>
      <c r="L1384" s="122">
        <v>0.38020000000000004</v>
      </c>
      <c r="M1384" s="123">
        <v>2.8607771147016745</v>
      </c>
      <c r="N1384" s="113">
        <f t="shared" si="169"/>
        <v>1.4303885573508373</v>
      </c>
      <c r="O1384" s="113">
        <v>1</v>
      </c>
      <c r="P1384" s="123" t="s">
        <v>780</v>
      </c>
      <c r="Q1384" s="124">
        <v>7.7140000000000004</v>
      </c>
      <c r="R1384" s="123">
        <v>3.0205798836528857</v>
      </c>
      <c r="S1384" s="113">
        <f t="shared" si="170"/>
        <v>1.5102899418264428</v>
      </c>
      <c r="T1384" s="113">
        <v>1</v>
      </c>
      <c r="U1384" s="123" t="s">
        <v>780</v>
      </c>
      <c r="V1384" s="124">
        <v>0.14720000000000003</v>
      </c>
      <c r="W1384" s="114">
        <f t="shared" si="171"/>
        <v>7.1355200000000011E-4</v>
      </c>
      <c r="X1384" s="124">
        <v>0.96950000000000003</v>
      </c>
      <c r="Y1384" s="113">
        <f t="shared" si="172"/>
        <v>0.48475000000000001</v>
      </c>
      <c r="Z1384" s="113">
        <v>1</v>
      </c>
      <c r="AA1384" s="123" t="s">
        <v>780</v>
      </c>
      <c r="AB1384" s="121">
        <v>0.94709533430449899</v>
      </c>
      <c r="AC1384" s="120">
        <v>2077.174699877899</v>
      </c>
      <c r="AD1384" s="120">
        <v>51.001332197706006</v>
      </c>
      <c r="AE1384" s="120">
        <v>2198.2494417307576</v>
      </c>
      <c r="AF1384" s="120">
        <v>27.520436608086584</v>
      </c>
      <c r="AG1384" s="120">
        <v>2313.1620697435064</v>
      </c>
      <c r="AH1384" s="120">
        <v>16.634624105697998</v>
      </c>
      <c r="AI1384" s="123">
        <v>89.798061581920436</v>
      </c>
      <c r="AJ1384" s="144" t="s">
        <v>771</v>
      </c>
      <c r="AK1384" s="143">
        <f t="shared" si="173"/>
        <v>2313.1620697435064</v>
      </c>
      <c r="AL1384" s="143">
        <f t="shared" si="174"/>
        <v>16.634624105697998</v>
      </c>
      <c r="AM1384" s="143">
        <v>1</v>
      </c>
      <c r="AN1384" s="143">
        <v>26321</v>
      </c>
      <c r="AO1384" s="146" t="s">
        <v>774</v>
      </c>
      <c r="AP1384" s="26">
        <v>0</v>
      </c>
      <c r="AQ1384" s="141">
        <f t="shared" si="175"/>
        <v>10.201938418079564</v>
      </c>
      <c r="AR1384" s="145"/>
      <c r="AS1384" s="146"/>
      <c r="AT1384" s="145"/>
      <c r="AU1384" s="146"/>
      <c r="AV1384" s="145"/>
      <c r="AW1384" s="108"/>
      <c r="AX1384" s="144"/>
      <c r="AY1384" s="145"/>
      <c r="AZ1384" s="145"/>
      <c r="BA1384" s="145"/>
      <c r="BB1384" s="145"/>
      <c r="BC1384" s="145"/>
      <c r="BD1384" s="144"/>
      <c r="BE1384" s="26"/>
      <c r="BF1384" s="26"/>
      <c r="BG1384" s="144"/>
      <c r="BH1384" s="144"/>
      <c r="BI1384" s="144"/>
      <c r="BJ1384" s="144"/>
    </row>
    <row r="1385" spans="1:62" s="88" customFormat="1" ht="14.25" customHeight="1" x14ac:dyDescent="0.2">
      <c r="A1385" s="6">
        <v>1405</v>
      </c>
      <c r="B1385" s="88" t="s">
        <v>752</v>
      </c>
      <c r="D1385" s="120" t="s">
        <v>383</v>
      </c>
      <c r="E1385" s="120" t="s">
        <v>773</v>
      </c>
      <c r="F1385" s="120">
        <v>714436.30845690786</v>
      </c>
      <c r="G1385" s="120">
        <v>688.30708820929033</v>
      </c>
      <c r="H1385" s="110">
        <f t="shared" si="168"/>
        <v>273.71609184600345</v>
      </c>
      <c r="I1385" s="120">
        <v>173.41653154538653</v>
      </c>
      <c r="J1385" s="121">
        <v>0.39766565902743672</v>
      </c>
      <c r="K1385" s="121">
        <v>0.6341233820700416</v>
      </c>
      <c r="L1385" s="122">
        <v>0.2195</v>
      </c>
      <c r="M1385" s="123">
        <v>2.800036495635982</v>
      </c>
      <c r="N1385" s="113">
        <f t="shared" si="169"/>
        <v>1.400018247817991</v>
      </c>
      <c r="O1385" s="113">
        <v>1</v>
      </c>
      <c r="P1385" s="123" t="s">
        <v>780</v>
      </c>
      <c r="Q1385" s="124">
        <v>4.2530000000000001</v>
      </c>
      <c r="R1385" s="123">
        <v>2.926775502627287</v>
      </c>
      <c r="S1385" s="113">
        <f t="shared" si="170"/>
        <v>1.4633877513136435</v>
      </c>
      <c r="T1385" s="113">
        <v>1</v>
      </c>
      <c r="U1385" s="123" t="s">
        <v>780</v>
      </c>
      <c r="V1385" s="124">
        <v>0.1406</v>
      </c>
      <c r="W1385" s="114">
        <f t="shared" si="171"/>
        <v>5.9888570000000009E-4</v>
      </c>
      <c r="X1385" s="124">
        <v>0.8519000000000001</v>
      </c>
      <c r="Y1385" s="113">
        <f t="shared" si="172"/>
        <v>0.42595000000000005</v>
      </c>
      <c r="Z1385" s="113">
        <v>1</v>
      </c>
      <c r="AA1385" s="123" t="s">
        <v>780</v>
      </c>
      <c r="AB1385" s="121">
        <v>0.95669671046599414</v>
      </c>
      <c r="AC1385" s="120">
        <v>1279.1511359307049</v>
      </c>
      <c r="AD1385" s="120">
        <v>32.569139026621542</v>
      </c>
      <c r="AE1385" s="120">
        <v>1684.3943569257892</v>
      </c>
      <c r="AF1385" s="120">
        <v>24.350747141450938</v>
      </c>
      <c r="AG1385" s="120">
        <v>2233.9964366495087</v>
      </c>
      <c r="AH1385" s="120">
        <v>14.742342089496695</v>
      </c>
      <c r="AI1385" s="123">
        <v>57.258423287780325</v>
      </c>
      <c r="AJ1385" s="144" t="s">
        <v>771</v>
      </c>
      <c r="AK1385" s="143">
        <f t="shared" si="173"/>
        <v>2233.9964366495087</v>
      </c>
      <c r="AL1385" s="143">
        <f t="shared" si="174"/>
        <v>14.742342089496695</v>
      </c>
      <c r="AM1385" s="143">
        <v>1</v>
      </c>
      <c r="AN1385" s="143">
        <v>26321</v>
      </c>
      <c r="AO1385" s="146" t="s">
        <v>774</v>
      </c>
      <c r="AP1385" s="26">
        <v>0</v>
      </c>
      <c r="AQ1385" s="141">
        <f t="shared" si="175"/>
        <v>42.741576712219675</v>
      </c>
      <c r="AR1385" s="145"/>
      <c r="AS1385" s="146"/>
      <c r="AT1385" s="145"/>
      <c r="AU1385" s="146"/>
      <c r="AV1385" s="145"/>
      <c r="AW1385" s="108"/>
      <c r="AX1385" s="144"/>
      <c r="AY1385" s="145"/>
      <c r="AZ1385" s="145"/>
      <c r="BA1385" s="145"/>
      <c r="BB1385" s="145"/>
      <c r="BC1385" s="145"/>
      <c r="BD1385" s="144"/>
      <c r="BE1385" s="26"/>
      <c r="BF1385" s="26"/>
      <c r="BG1385" s="144"/>
      <c r="BH1385" s="144"/>
      <c r="BI1385" s="144"/>
      <c r="BJ1385" s="144"/>
    </row>
    <row r="1386" spans="1:62" s="88" customFormat="1" ht="14.25" customHeight="1" x14ac:dyDescent="0.2">
      <c r="A1386" s="6">
        <v>1406</v>
      </c>
      <c r="B1386" s="88" t="s">
        <v>752</v>
      </c>
      <c r="D1386" s="120" t="s">
        <v>384</v>
      </c>
      <c r="E1386" s="120" t="s">
        <v>773</v>
      </c>
      <c r="F1386" s="120">
        <v>629666.27956658381</v>
      </c>
      <c r="G1386" s="120">
        <v>272.77821906141156</v>
      </c>
      <c r="H1386" s="110">
        <f t="shared" si="168"/>
        <v>113.85848053561328</v>
      </c>
      <c r="I1386" s="120">
        <v>122.27528784190694</v>
      </c>
      <c r="J1386" s="121">
        <v>0.41740312304766497</v>
      </c>
      <c r="K1386" s="121" t="s">
        <v>560</v>
      </c>
      <c r="L1386" s="122">
        <v>0.40440000000000004</v>
      </c>
      <c r="M1386" s="123">
        <v>2.2531426290220953</v>
      </c>
      <c r="N1386" s="113">
        <f t="shared" si="169"/>
        <v>1.1265713145110476</v>
      </c>
      <c r="O1386" s="113">
        <v>1</v>
      </c>
      <c r="P1386" s="123" t="s">
        <v>780</v>
      </c>
      <c r="Q1386" s="124">
        <v>7.952</v>
      </c>
      <c r="R1386" s="123">
        <v>2.4035205325079727</v>
      </c>
      <c r="S1386" s="113">
        <f t="shared" si="170"/>
        <v>1.2017602662539864</v>
      </c>
      <c r="T1386" s="113">
        <v>1</v>
      </c>
      <c r="U1386" s="123" t="s">
        <v>780</v>
      </c>
      <c r="V1386" s="124">
        <v>0.1426</v>
      </c>
      <c r="W1386" s="114">
        <f t="shared" si="171"/>
        <v>5.9663840000000006E-4</v>
      </c>
      <c r="X1386" s="124">
        <v>0.8368000000000001</v>
      </c>
      <c r="Y1386" s="113">
        <f t="shared" si="172"/>
        <v>0.41840000000000005</v>
      </c>
      <c r="Z1386" s="113">
        <v>1</v>
      </c>
      <c r="AA1386" s="123" t="s">
        <v>780</v>
      </c>
      <c r="AB1386" s="121">
        <v>0.93743431709777636</v>
      </c>
      <c r="AC1386" s="120">
        <v>2189.3718206283056</v>
      </c>
      <c r="AD1386" s="120">
        <v>41.962105589734165</v>
      </c>
      <c r="AE1386" s="120">
        <v>2225.6340230552892</v>
      </c>
      <c r="AF1386" s="120">
        <v>21.913619742649644</v>
      </c>
      <c r="AG1386" s="120">
        <v>2259.1739376919227</v>
      </c>
      <c r="AH1386" s="120">
        <v>14.441310557136516</v>
      </c>
      <c r="AI1386" s="123">
        <v>96.910281413084547</v>
      </c>
      <c r="AJ1386" s="144" t="s">
        <v>771</v>
      </c>
      <c r="AK1386" s="143">
        <f t="shared" si="173"/>
        <v>2259.1739376919227</v>
      </c>
      <c r="AL1386" s="143">
        <f t="shared" si="174"/>
        <v>14.441310557136516</v>
      </c>
      <c r="AM1386" s="143">
        <v>1</v>
      </c>
      <c r="AN1386" s="143">
        <v>26321</v>
      </c>
      <c r="AO1386" s="146" t="s">
        <v>774</v>
      </c>
      <c r="AP1386" s="26">
        <v>0</v>
      </c>
      <c r="AQ1386" s="141">
        <f t="shared" si="175"/>
        <v>3.0897185869154526</v>
      </c>
      <c r="AR1386" s="145"/>
      <c r="AS1386" s="146"/>
      <c r="AT1386" s="145"/>
      <c r="AU1386" s="146"/>
      <c r="AV1386" s="145"/>
      <c r="AW1386" s="108"/>
      <c r="AX1386" s="144"/>
      <c r="AY1386" s="145"/>
      <c r="AZ1386" s="145"/>
      <c r="BA1386" s="145"/>
      <c r="BB1386" s="145"/>
      <c r="BC1386" s="145"/>
      <c r="BD1386" s="144"/>
      <c r="BE1386" s="26"/>
      <c r="BF1386" s="26"/>
      <c r="BG1386" s="144"/>
      <c r="BH1386" s="144"/>
      <c r="BI1386" s="144"/>
      <c r="BJ1386" s="144"/>
    </row>
    <row r="1387" spans="1:62" s="88" customFormat="1" ht="14.25" customHeight="1" x14ac:dyDescent="0.2">
      <c r="A1387" s="6">
        <v>1407</v>
      </c>
      <c r="B1387" s="88" t="s">
        <v>752</v>
      </c>
      <c r="D1387" s="120" t="s">
        <v>385</v>
      </c>
      <c r="E1387" s="120" t="s">
        <v>773</v>
      </c>
      <c r="F1387" s="120">
        <v>1596500.6565642683</v>
      </c>
      <c r="G1387" s="120">
        <v>827.45445750618512</v>
      </c>
      <c r="H1387" s="110">
        <f t="shared" si="168"/>
        <v>316.76631714037802</v>
      </c>
      <c r="I1387" s="120">
        <v>424.76466602644263</v>
      </c>
      <c r="J1387" s="121">
        <v>0.3828202437812237</v>
      </c>
      <c r="K1387" s="121" t="s">
        <v>560</v>
      </c>
      <c r="L1387" s="122">
        <v>0.45570000000000005</v>
      </c>
      <c r="M1387" s="123">
        <v>2.4797235120518057</v>
      </c>
      <c r="N1387" s="113">
        <f t="shared" si="169"/>
        <v>1.2398617560259029</v>
      </c>
      <c r="O1387" s="113">
        <v>1</v>
      </c>
      <c r="P1387" s="123" t="s">
        <v>780</v>
      </c>
      <c r="Q1387" s="124">
        <v>9.9049999999999994</v>
      </c>
      <c r="R1387" s="123">
        <v>2.660508159118522</v>
      </c>
      <c r="S1387" s="113">
        <f t="shared" si="170"/>
        <v>1.330254079559261</v>
      </c>
      <c r="T1387" s="113">
        <v>1</v>
      </c>
      <c r="U1387" s="123" t="s">
        <v>780</v>
      </c>
      <c r="V1387" s="124">
        <v>0.15760000000000002</v>
      </c>
      <c r="W1387" s="114">
        <f t="shared" si="171"/>
        <v>7.5963199999999999E-4</v>
      </c>
      <c r="X1387" s="124">
        <v>0.96399999999999997</v>
      </c>
      <c r="Y1387" s="113">
        <f t="shared" si="172"/>
        <v>0.48199999999999998</v>
      </c>
      <c r="Z1387" s="113">
        <v>1</v>
      </c>
      <c r="AA1387" s="123" t="s">
        <v>780</v>
      </c>
      <c r="AB1387" s="121">
        <v>0.93204882817325629</v>
      </c>
      <c r="AC1387" s="120">
        <v>2420.5799011017184</v>
      </c>
      <c r="AD1387" s="120">
        <v>50.237157774235129</v>
      </c>
      <c r="AE1387" s="120">
        <v>2425.9798500149391</v>
      </c>
      <c r="AF1387" s="120">
        <v>24.838455634948332</v>
      </c>
      <c r="AG1387" s="120">
        <v>2430.5125747193597</v>
      </c>
      <c r="AH1387" s="120">
        <v>16.340711656898172</v>
      </c>
      <c r="AI1387" s="123">
        <v>99.591334201643122</v>
      </c>
      <c r="AJ1387" s="144" t="s">
        <v>771</v>
      </c>
      <c r="AK1387" s="143">
        <f t="shared" si="173"/>
        <v>2430.5125747193597</v>
      </c>
      <c r="AL1387" s="143">
        <f t="shared" si="174"/>
        <v>16.340711656898172</v>
      </c>
      <c r="AM1387" s="143">
        <v>1</v>
      </c>
      <c r="AN1387" s="143">
        <v>26321</v>
      </c>
      <c r="AO1387" s="146" t="s">
        <v>774</v>
      </c>
      <c r="AP1387" s="26">
        <v>0</v>
      </c>
      <c r="AQ1387" s="141">
        <f t="shared" si="175"/>
        <v>0.40866579835687844</v>
      </c>
      <c r="AR1387" s="145"/>
      <c r="AS1387" s="146"/>
      <c r="AT1387" s="145"/>
      <c r="AU1387" s="146"/>
      <c r="AV1387" s="145"/>
      <c r="AW1387" s="108"/>
      <c r="AX1387" s="144"/>
      <c r="AY1387" s="145"/>
      <c r="AZ1387" s="145"/>
      <c r="BA1387" s="145"/>
      <c r="BB1387" s="145"/>
      <c r="BC1387" s="145"/>
      <c r="BD1387" s="144"/>
      <c r="BE1387" s="26"/>
      <c r="BF1387" s="26"/>
      <c r="BG1387" s="144"/>
      <c r="BH1387" s="144"/>
      <c r="BI1387" s="144"/>
      <c r="BJ1387" s="144"/>
    </row>
    <row r="1388" spans="1:62" s="88" customFormat="1" ht="14.25" customHeight="1" x14ac:dyDescent="0.2">
      <c r="A1388" s="6">
        <v>1408</v>
      </c>
      <c r="B1388" s="88" t="s">
        <v>752</v>
      </c>
      <c r="D1388" s="120" t="s">
        <v>386</v>
      </c>
      <c r="E1388" s="120" t="s">
        <v>773</v>
      </c>
      <c r="F1388" s="120">
        <v>156968.04682072435</v>
      </c>
      <c r="G1388" s="120">
        <v>62.412535036747713</v>
      </c>
      <c r="H1388" s="110">
        <f t="shared" si="168"/>
        <v>31.185399205255969</v>
      </c>
      <c r="I1388" s="120">
        <v>33.302304673476648</v>
      </c>
      <c r="J1388" s="121">
        <v>0.4996656390722537</v>
      </c>
      <c r="K1388" s="121">
        <v>0.53211250741235849</v>
      </c>
      <c r="L1388" s="122">
        <v>0.46810000000000002</v>
      </c>
      <c r="M1388" s="123">
        <v>2.7943782043878329</v>
      </c>
      <c r="N1388" s="113">
        <f t="shared" si="169"/>
        <v>1.3971891021939165</v>
      </c>
      <c r="O1388" s="113">
        <v>1</v>
      </c>
      <c r="P1388" s="123" t="s">
        <v>780</v>
      </c>
      <c r="Q1388" s="124">
        <v>10.52</v>
      </c>
      <c r="R1388" s="123">
        <v>3.0400843453151665</v>
      </c>
      <c r="S1388" s="113">
        <f t="shared" si="170"/>
        <v>1.5200421726575832</v>
      </c>
      <c r="T1388" s="113">
        <v>1</v>
      </c>
      <c r="U1388" s="123" t="s">
        <v>780</v>
      </c>
      <c r="V1388" s="124">
        <v>0.16300000000000001</v>
      </c>
      <c r="W1388" s="114">
        <f t="shared" si="171"/>
        <v>9.7555500000000013E-4</v>
      </c>
      <c r="X1388" s="124">
        <v>1.1970000000000001</v>
      </c>
      <c r="Y1388" s="113">
        <f t="shared" si="172"/>
        <v>0.59850000000000003</v>
      </c>
      <c r="Z1388" s="113">
        <v>1</v>
      </c>
      <c r="AA1388" s="123" t="s">
        <v>780</v>
      </c>
      <c r="AB1388" s="121">
        <v>0.91917785396119955</v>
      </c>
      <c r="AC1388" s="120">
        <v>2475.2972849612738</v>
      </c>
      <c r="AD1388" s="120">
        <v>57.695111699626068</v>
      </c>
      <c r="AE1388" s="120">
        <v>2481.7523562903798</v>
      </c>
      <c r="AF1388" s="120">
        <v>28.587819650617348</v>
      </c>
      <c r="AG1388" s="120">
        <v>2487.0412104246693</v>
      </c>
      <c r="AH1388" s="120">
        <v>20.180400875455593</v>
      </c>
      <c r="AI1388" s="123">
        <v>99.527795300931501</v>
      </c>
      <c r="AJ1388" s="144" t="s">
        <v>771</v>
      </c>
      <c r="AK1388" s="143">
        <f t="shared" si="173"/>
        <v>2487.0412104246693</v>
      </c>
      <c r="AL1388" s="143">
        <f t="shared" si="174"/>
        <v>20.180400875455593</v>
      </c>
      <c r="AM1388" s="143">
        <v>1</v>
      </c>
      <c r="AN1388" s="143">
        <v>26321</v>
      </c>
      <c r="AO1388" s="146" t="s">
        <v>774</v>
      </c>
      <c r="AP1388" s="26">
        <v>0</v>
      </c>
      <c r="AQ1388" s="141">
        <f t="shared" si="175"/>
        <v>0.47220469906849871</v>
      </c>
      <c r="AR1388" s="145"/>
      <c r="AS1388" s="146"/>
      <c r="AT1388" s="145"/>
      <c r="AU1388" s="146"/>
      <c r="AV1388" s="145"/>
      <c r="AW1388" s="108"/>
      <c r="AX1388" s="144"/>
      <c r="AY1388" s="145"/>
      <c r="AZ1388" s="145"/>
      <c r="BA1388" s="145"/>
      <c r="BB1388" s="145"/>
      <c r="BC1388" s="145"/>
      <c r="BD1388" s="144"/>
      <c r="BE1388" s="26"/>
      <c r="BF1388" s="26"/>
      <c r="BG1388" s="144"/>
      <c r="BH1388" s="144"/>
      <c r="BI1388" s="144"/>
      <c r="BJ1388" s="144"/>
    </row>
    <row r="1389" spans="1:62" s="88" customFormat="1" ht="14.25" customHeight="1" x14ac:dyDescent="0.2">
      <c r="A1389" s="6">
        <v>1411</v>
      </c>
      <c r="B1389" s="88" t="s">
        <v>753</v>
      </c>
      <c r="D1389" s="120" t="s">
        <v>146</v>
      </c>
      <c r="E1389" s="120" t="s">
        <v>773</v>
      </c>
      <c r="F1389" s="120">
        <v>483415.83924470859</v>
      </c>
      <c r="G1389" s="120">
        <v>114.82552413795</v>
      </c>
      <c r="H1389" s="110">
        <f t="shared" si="168"/>
        <v>88.310960830080077</v>
      </c>
      <c r="I1389" s="120">
        <v>84.383945769731525</v>
      </c>
      <c r="J1389" s="121">
        <v>0.76908824490959304</v>
      </c>
      <c r="K1389" s="121" t="s">
        <v>560</v>
      </c>
      <c r="L1389" s="122">
        <v>0.5887</v>
      </c>
      <c r="M1389" s="123">
        <v>2.7338109094850331</v>
      </c>
      <c r="N1389" s="113">
        <f t="shared" si="169"/>
        <v>1.3669054547425166</v>
      </c>
      <c r="O1389" s="113">
        <v>1</v>
      </c>
      <c r="P1389" s="123" t="s">
        <v>780</v>
      </c>
      <c r="Q1389" s="124">
        <v>19.399999999999999</v>
      </c>
      <c r="R1389" s="123">
        <v>2.7769557216306247</v>
      </c>
      <c r="S1389" s="113">
        <f t="shared" si="170"/>
        <v>1.3884778608153123</v>
      </c>
      <c r="T1389" s="113">
        <v>1</v>
      </c>
      <c r="U1389" s="123" t="s">
        <v>780</v>
      </c>
      <c r="V1389" s="124">
        <v>0.23899999999999999</v>
      </c>
      <c r="W1389" s="114">
        <f t="shared" si="171"/>
        <v>5.8268199999999995E-4</v>
      </c>
      <c r="X1389" s="124">
        <v>0.48760000000000003</v>
      </c>
      <c r="Y1389" s="113">
        <f t="shared" si="172"/>
        <v>0.24380000000000002</v>
      </c>
      <c r="Z1389" s="113">
        <v>1</v>
      </c>
      <c r="AA1389" s="123" t="s">
        <v>780</v>
      </c>
      <c r="AB1389" s="121">
        <v>0.98446326968430853</v>
      </c>
      <c r="AC1389" s="120">
        <v>2983.962235436984</v>
      </c>
      <c r="AD1389" s="120">
        <v>65.633636281426789</v>
      </c>
      <c r="AE1389" s="120">
        <v>3061.7768751108842</v>
      </c>
      <c r="AF1389" s="120">
        <v>27.174763326931952</v>
      </c>
      <c r="AG1389" s="120">
        <v>3113.2374658549611</v>
      </c>
      <c r="AH1389" s="120">
        <v>7.7644373269373883</v>
      </c>
      <c r="AI1389" s="123">
        <v>95.847562807661518</v>
      </c>
      <c r="AJ1389" s="144" t="s">
        <v>771</v>
      </c>
      <c r="AK1389" s="143">
        <f t="shared" si="173"/>
        <v>3113.2374658549611</v>
      </c>
      <c r="AL1389" s="143">
        <f t="shared" si="174"/>
        <v>7.7644373269373883</v>
      </c>
      <c r="AM1389" s="143">
        <v>1</v>
      </c>
      <c r="AN1389" s="143">
        <v>26321</v>
      </c>
      <c r="AO1389" s="146" t="s">
        <v>774</v>
      </c>
      <c r="AP1389" s="26">
        <v>0</v>
      </c>
      <c r="AQ1389" s="141">
        <f t="shared" si="175"/>
        <v>4.152437192338482</v>
      </c>
      <c r="AR1389" s="145"/>
      <c r="AS1389" s="146"/>
      <c r="AT1389" s="145"/>
      <c r="AU1389" s="146"/>
      <c r="AV1389" s="145"/>
      <c r="AW1389" s="108"/>
      <c r="AX1389" s="144"/>
      <c r="AY1389" s="145"/>
      <c r="AZ1389" s="145"/>
      <c r="BA1389" s="145"/>
      <c r="BB1389" s="145"/>
      <c r="BC1389" s="145"/>
      <c r="BD1389" s="144"/>
      <c r="BE1389" s="26"/>
      <c r="BF1389" s="26"/>
      <c r="BG1389" s="144"/>
      <c r="BH1389" s="144"/>
      <c r="BI1389" s="144"/>
      <c r="BJ1389" s="144"/>
    </row>
    <row r="1390" spans="1:62" s="88" customFormat="1" ht="14.25" customHeight="1" x14ac:dyDescent="0.2">
      <c r="A1390" s="6">
        <v>1412</v>
      </c>
      <c r="B1390" s="88" t="s">
        <v>753</v>
      </c>
      <c r="D1390" s="120" t="s">
        <v>147</v>
      </c>
      <c r="E1390" s="120" t="s">
        <v>773</v>
      </c>
      <c r="F1390" s="120">
        <v>349216.2586186353</v>
      </c>
      <c r="G1390" s="120">
        <v>97.839970479703666</v>
      </c>
      <c r="H1390" s="110">
        <f t="shared" si="168"/>
        <v>70.568503326837572</v>
      </c>
      <c r="I1390" s="120">
        <v>67.464106425470604</v>
      </c>
      <c r="J1390" s="121">
        <v>0.72126456069890776</v>
      </c>
      <c r="K1390" s="121" t="s">
        <v>560</v>
      </c>
      <c r="L1390" s="122">
        <v>0.56670000000000009</v>
      </c>
      <c r="M1390" s="123">
        <v>2.5454194320991883</v>
      </c>
      <c r="N1390" s="113">
        <f t="shared" si="169"/>
        <v>1.2727097160495942</v>
      </c>
      <c r="O1390" s="113">
        <v>1</v>
      </c>
      <c r="P1390" s="123" t="s">
        <v>780</v>
      </c>
      <c r="Q1390" s="124">
        <v>16.32</v>
      </c>
      <c r="R1390" s="123">
        <v>2.6698470427284766</v>
      </c>
      <c r="S1390" s="113">
        <f t="shared" si="170"/>
        <v>1.3349235213642383</v>
      </c>
      <c r="T1390" s="113">
        <v>1</v>
      </c>
      <c r="U1390" s="123" t="s">
        <v>780</v>
      </c>
      <c r="V1390" s="124">
        <v>0.2089</v>
      </c>
      <c r="W1390" s="114">
        <f t="shared" si="171"/>
        <v>8.4144920000000004E-4</v>
      </c>
      <c r="X1390" s="124">
        <v>0.80559999999999998</v>
      </c>
      <c r="Y1390" s="113">
        <f t="shared" si="172"/>
        <v>0.40279999999999999</v>
      </c>
      <c r="Z1390" s="113">
        <v>1</v>
      </c>
      <c r="AA1390" s="123" t="s">
        <v>780</v>
      </c>
      <c r="AB1390" s="121">
        <v>0.95339522877605443</v>
      </c>
      <c r="AC1390" s="120">
        <v>2894.4083040967494</v>
      </c>
      <c r="AD1390" s="120">
        <v>59.630729142553719</v>
      </c>
      <c r="AE1390" s="120">
        <v>2895.9476670985528</v>
      </c>
      <c r="AF1390" s="120">
        <v>25.87111745989705</v>
      </c>
      <c r="AG1390" s="120">
        <v>2897.0181427511193</v>
      </c>
      <c r="AH1390" s="120">
        <v>13.064929746185074</v>
      </c>
      <c r="AI1390" s="123">
        <v>99.909912933721174</v>
      </c>
      <c r="AJ1390" s="144" t="s">
        <v>771</v>
      </c>
      <c r="AK1390" s="143">
        <f t="shared" si="173"/>
        <v>2897.0181427511193</v>
      </c>
      <c r="AL1390" s="143">
        <f t="shared" si="174"/>
        <v>13.064929746185074</v>
      </c>
      <c r="AM1390" s="143">
        <v>1</v>
      </c>
      <c r="AN1390" s="143">
        <v>26321</v>
      </c>
      <c r="AO1390" s="146" t="s">
        <v>774</v>
      </c>
      <c r="AP1390" s="26">
        <v>0</v>
      </c>
      <c r="AQ1390" s="141">
        <f t="shared" si="175"/>
        <v>9.0087066278826455E-2</v>
      </c>
      <c r="AR1390" s="145"/>
      <c r="AS1390" s="146"/>
      <c r="AT1390" s="145"/>
      <c r="AU1390" s="146"/>
      <c r="AV1390" s="145"/>
      <c r="AW1390" s="108"/>
      <c r="AX1390" s="144"/>
      <c r="AY1390" s="145"/>
      <c r="AZ1390" s="145"/>
      <c r="BA1390" s="145"/>
      <c r="BB1390" s="145"/>
      <c r="BC1390" s="145"/>
      <c r="BD1390" s="144"/>
      <c r="BE1390" s="26"/>
      <c r="BF1390" s="26"/>
      <c r="BG1390" s="144"/>
      <c r="BH1390" s="144"/>
      <c r="BI1390" s="144"/>
      <c r="BJ1390" s="144"/>
    </row>
    <row r="1391" spans="1:62" s="88" customFormat="1" ht="14.25" customHeight="1" x14ac:dyDescent="0.2">
      <c r="A1391" s="6">
        <v>1413</v>
      </c>
      <c r="B1391" s="88" t="s">
        <v>753</v>
      </c>
      <c r="D1391" s="120" t="s">
        <v>47</v>
      </c>
      <c r="E1391" s="120" t="s">
        <v>773</v>
      </c>
      <c r="F1391" s="120">
        <v>273718.6896062275</v>
      </c>
      <c r="G1391" s="120">
        <v>85.594356241756074</v>
      </c>
      <c r="H1391" s="110">
        <f t="shared" si="168"/>
        <v>64.728461841855406</v>
      </c>
      <c r="I1391" s="120">
        <v>55.462135404813758</v>
      </c>
      <c r="J1391" s="121">
        <v>0.756223478789113</v>
      </c>
      <c r="K1391" s="121">
        <v>0.73908065818352087</v>
      </c>
      <c r="L1391" s="122">
        <v>0.53420000000000001</v>
      </c>
      <c r="M1391" s="123">
        <v>2.6298241874740071</v>
      </c>
      <c r="N1391" s="113">
        <f t="shared" si="169"/>
        <v>1.3149120937370036</v>
      </c>
      <c r="O1391" s="113">
        <v>1</v>
      </c>
      <c r="P1391" s="123" t="s">
        <v>780</v>
      </c>
      <c r="Q1391" s="124">
        <v>14.18</v>
      </c>
      <c r="R1391" s="123">
        <v>2.7807976533632881</v>
      </c>
      <c r="S1391" s="113">
        <f t="shared" si="170"/>
        <v>1.3903988266816441</v>
      </c>
      <c r="T1391" s="113">
        <v>1</v>
      </c>
      <c r="U1391" s="123" t="s">
        <v>780</v>
      </c>
      <c r="V1391" s="124">
        <v>0.19260000000000002</v>
      </c>
      <c r="W1391" s="114">
        <f t="shared" si="171"/>
        <v>8.7035940000000016E-4</v>
      </c>
      <c r="X1391" s="124">
        <v>0.90380000000000005</v>
      </c>
      <c r="Y1391" s="113">
        <f t="shared" si="172"/>
        <v>0.45190000000000002</v>
      </c>
      <c r="Z1391" s="113">
        <v>1</v>
      </c>
      <c r="AA1391" s="123" t="s">
        <v>780</v>
      </c>
      <c r="AB1391" s="121">
        <v>0.94570857548492127</v>
      </c>
      <c r="AC1391" s="120">
        <v>2759.0415189641458</v>
      </c>
      <c r="AD1391" s="120">
        <v>59.299691186756718</v>
      </c>
      <c r="AE1391" s="120">
        <v>2762.132909593533</v>
      </c>
      <c r="AF1391" s="120">
        <v>26.72489248324473</v>
      </c>
      <c r="AG1391" s="120">
        <v>2764.3926320571982</v>
      </c>
      <c r="AH1391" s="120">
        <v>14.833877922917864</v>
      </c>
      <c r="AI1391" s="123">
        <v>99.806427168449289</v>
      </c>
      <c r="AJ1391" s="144" t="s">
        <v>771</v>
      </c>
      <c r="AK1391" s="143">
        <f t="shared" si="173"/>
        <v>2764.3926320571982</v>
      </c>
      <c r="AL1391" s="143">
        <f t="shared" si="174"/>
        <v>14.833877922917864</v>
      </c>
      <c r="AM1391" s="143">
        <v>1</v>
      </c>
      <c r="AN1391" s="143">
        <v>26321</v>
      </c>
      <c r="AO1391" s="146" t="s">
        <v>774</v>
      </c>
      <c r="AP1391" s="26">
        <v>0</v>
      </c>
      <c r="AQ1391" s="141">
        <f t="shared" si="175"/>
        <v>0.19357283155071059</v>
      </c>
      <c r="AR1391" s="145"/>
      <c r="AS1391" s="146"/>
      <c r="AT1391" s="145"/>
      <c r="AU1391" s="146"/>
      <c r="AV1391" s="145"/>
      <c r="AW1391" s="108"/>
      <c r="AX1391" s="144"/>
      <c r="AY1391" s="145"/>
      <c r="AZ1391" s="145"/>
      <c r="BA1391" s="145"/>
      <c r="BB1391" s="145"/>
      <c r="BC1391" s="145"/>
      <c r="BD1391" s="144"/>
      <c r="BE1391" s="26"/>
      <c r="BF1391" s="26"/>
      <c r="BG1391" s="144"/>
      <c r="BH1391" s="144"/>
      <c r="BI1391" s="144"/>
      <c r="BJ1391" s="144"/>
    </row>
    <row r="1392" spans="1:62" s="88" customFormat="1" ht="14.25" customHeight="1" x14ac:dyDescent="0.2">
      <c r="A1392" s="6">
        <v>1414</v>
      </c>
      <c r="B1392" s="88" t="s">
        <v>753</v>
      </c>
      <c r="D1392" s="120" t="s">
        <v>48</v>
      </c>
      <c r="E1392" s="120" t="s">
        <v>773</v>
      </c>
      <c r="F1392" s="120">
        <v>89765.05928138092</v>
      </c>
      <c r="G1392" s="120">
        <v>27.762116447537547</v>
      </c>
      <c r="H1392" s="110">
        <f t="shared" si="168"/>
        <v>12.475826550814336</v>
      </c>
      <c r="I1392" s="120">
        <v>17.900322868059764</v>
      </c>
      <c r="J1392" s="121">
        <v>0.44938312157828736</v>
      </c>
      <c r="K1392" s="121" t="s">
        <v>560</v>
      </c>
      <c r="L1392" s="122">
        <v>0.55330000000000001</v>
      </c>
      <c r="M1392" s="123">
        <v>3.2355932365634983</v>
      </c>
      <c r="N1392" s="113">
        <f t="shared" si="169"/>
        <v>1.6177966182817491</v>
      </c>
      <c r="O1392" s="113">
        <v>1</v>
      </c>
      <c r="P1392" s="123" t="s">
        <v>780</v>
      </c>
      <c r="Q1392" s="124">
        <v>15.82</v>
      </c>
      <c r="R1392" s="123">
        <v>3.4601924200191565</v>
      </c>
      <c r="S1392" s="113">
        <f t="shared" si="170"/>
        <v>1.7300962100095783</v>
      </c>
      <c r="T1392" s="113">
        <v>1</v>
      </c>
      <c r="U1392" s="123" t="s">
        <v>780</v>
      </c>
      <c r="V1392" s="124">
        <v>0.2074</v>
      </c>
      <c r="W1392" s="114">
        <f t="shared" si="171"/>
        <v>1.2713620000000001E-3</v>
      </c>
      <c r="X1392" s="124">
        <v>1.226</v>
      </c>
      <c r="Y1392" s="113">
        <f t="shared" si="172"/>
        <v>0.61299999999999999</v>
      </c>
      <c r="Z1392" s="113">
        <v>1</v>
      </c>
      <c r="AA1392" s="123" t="s">
        <v>780</v>
      </c>
      <c r="AB1392" s="121">
        <v>0.93509055098894911</v>
      </c>
      <c r="AC1392" s="120">
        <v>2838.9655356593612</v>
      </c>
      <c r="AD1392" s="120">
        <v>74.731278179248875</v>
      </c>
      <c r="AE1392" s="120">
        <v>2866.2670937974749</v>
      </c>
      <c r="AF1392" s="120">
        <v>33.595650463317725</v>
      </c>
      <c r="AG1392" s="120">
        <v>2885.512143193384</v>
      </c>
      <c r="AH1392" s="120">
        <v>19.909264844416882</v>
      </c>
      <c r="AI1392" s="123">
        <v>98.386885751154395</v>
      </c>
      <c r="AJ1392" s="144" t="s">
        <v>771</v>
      </c>
      <c r="AK1392" s="143">
        <f t="shared" si="173"/>
        <v>2885.512143193384</v>
      </c>
      <c r="AL1392" s="143">
        <f t="shared" si="174"/>
        <v>19.909264844416882</v>
      </c>
      <c r="AM1392" s="143">
        <v>1</v>
      </c>
      <c r="AN1392" s="143">
        <v>26321</v>
      </c>
      <c r="AO1392" s="146" t="s">
        <v>774</v>
      </c>
      <c r="AP1392" s="26">
        <v>0</v>
      </c>
      <c r="AQ1392" s="141">
        <f t="shared" si="175"/>
        <v>1.6131142488456049</v>
      </c>
      <c r="AR1392" s="145"/>
      <c r="AS1392" s="146"/>
      <c r="AT1392" s="145"/>
      <c r="AU1392" s="146"/>
      <c r="AV1392" s="145"/>
      <c r="AW1392" s="108"/>
      <c r="AX1392" s="144"/>
      <c r="AY1392" s="145"/>
      <c r="AZ1392" s="145"/>
      <c r="BA1392" s="145"/>
      <c r="BB1392" s="145"/>
      <c r="BC1392" s="145"/>
      <c r="BD1392" s="144"/>
      <c r="BE1392" s="26"/>
      <c r="BF1392" s="26"/>
      <c r="BG1392" s="144"/>
      <c r="BH1392" s="144"/>
      <c r="BI1392" s="144"/>
      <c r="BJ1392" s="144"/>
    </row>
    <row r="1393" spans="1:62" s="88" customFormat="1" ht="14.25" customHeight="1" x14ac:dyDescent="0.2">
      <c r="A1393" s="6">
        <v>1415</v>
      </c>
      <c r="B1393" s="88" t="s">
        <v>753</v>
      </c>
      <c r="D1393" s="120" t="s">
        <v>49</v>
      </c>
      <c r="E1393" s="120" t="s">
        <v>773</v>
      </c>
      <c r="F1393" s="120">
        <v>132609.13993598797</v>
      </c>
      <c r="G1393" s="120">
        <v>36.081621650877359</v>
      </c>
      <c r="H1393" s="110">
        <f t="shared" si="168"/>
        <v>23.389572658949884</v>
      </c>
      <c r="I1393" s="120">
        <v>24.137502510004154</v>
      </c>
      <c r="J1393" s="121">
        <v>0.64824061637986674</v>
      </c>
      <c r="K1393" s="121" t="s">
        <v>560</v>
      </c>
      <c r="L1393" s="122">
        <v>0.55600000000000005</v>
      </c>
      <c r="M1393" s="123">
        <v>2.8214987184382578</v>
      </c>
      <c r="N1393" s="113">
        <f t="shared" si="169"/>
        <v>1.4107493592191289</v>
      </c>
      <c r="O1393" s="113">
        <v>1</v>
      </c>
      <c r="P1393" s="123" t="s">
        <v>780</v>
      </c>
      <c r="Q1393" s="124">
        <v>16.239999999999998</v>
      </c>
      <c r="R1393" s="123">
        <v>2.9260524228350691</v>
      </c>
      <c r="S1393" s="113">
        <f t="shared" si="170"/>
        <v>1.4630262114175345</v>
      </c>
      <c r="T1393" s="113">
        <v>1</v>
      </c>
      <c r="U1393" s="123" t="s">
        <v>780</v>
      </c>
      <c r="V1393" s="124">
        <v>0.21180000000000002</v>
      </c>
      <c r="W1393" s="114">
        <f t="shared" si="171"/>
        <v>8.2093680000000003E-4</v>
      </c>
      <c r="X1393" s="124">
        <v>0.7752</v>
      </c>
      <c r="Y1393" s="113">
        <f t="shared" si="172"/>
        <v>0.3876</v>
      </c>
      <c r="Z1393" s="113">
        <v>1</v>
      </c>
      <c r="AA1393" s="123" t="s">
        <v>780</v>
      </c>
      <c r="AB1393" s="121">
        <v>0.96426800026518034</v>
      </c>
      <c r="AC1393" s="120">
        <v>2850.2317156844942</v>
      </c>
      <c r="AD1393" s="120">
        <v>65.325154374649173</v>
      </c>
      <c r="AE1393" s="120">
        <v>2890.9482029178157</v>
      </c>
      <c r="AF1393" s="120">
        <v>28.380088343249099</v>
      </c>
      <c r="AG1393" s="120">
        <v>2919.4332992570685</v>
      </c>
      <c r="AH1393" s="120">
        <v>12.547846906198936</v>
      </c>
      <c r="AI1393" s="123">
        <v>97.629622721978805</v>
      </c>
      <c r="AJ1393" s="144" t="s">
        <v>771</v>
      </c>
      <c r="AK1393" s="143">
        <f t="shared" si="173"/>
        <v>2919.4332992570685</v>
      </c>
      <c r="AL1393" s="143">
        <f t="shared" si="174"/>
        <v>12.547846906198936</v>
      </c>
      <c r="AM1393" s="143">
        <v>1</v>
      </c>
      <c r="AN1393" s="143">
        <v>26321</v>
      </c>
      <c r="AO1393" s="146" t="s">
        <v>774</v>
      </c>
      <c r="AP1393" s="26">
        <v>0</v>
      </c>
      <c r="AQ1393" s="141">
        <f t="shared" si="175"/>
        <v>2.3703772780211949</v>
      </c>
      <c r="AR1393" s="145"/>
      <c r="AS1393" s="146"/>
      <c r="AT1393" s="145"/>
      <c r="AU1393" s="146"/>
      <c r="AV1393" s="145"/>
      <c r="AW1393" s="108"/>
      <c r="AX1393" s="144"/>
      <c r="AY1393" s="145"/>
      <c r="AZ1393" s="145"/>
      <c r="BA1393" s="145"/>
      <c r="BB1393" s="145"/>
      <c r="BC1393" s="145"/>
      <c r="BD1393" s="144"/>
      <c r="BE1393" s="26"/>
      <c r="BF1393" s="26"/>
      <c r="BG1393" s="144"/>
      <c r="BH1393" s="144"/>
      <c r="BI1393" s="144"/>
      <c r="BJ1393" s="144"/>
    </row>
    <row r="1394" spans="1:62" s="88" customFormat="1" ht="14.25" customHeight="1" x14ac:dyDescent="0.2">
      <c r="A1394" s="6">
        <v>1416</v>
      </c>
      <c r="B1394" s="88" t="s">
        <v>753</v>
      </c>
      <c r="D1394" s="120" t="s">
        <v>50</v>
      </c>
      <c r="E1394" s="120" t="s">
        <v>773</v>
      </c>
      <c r="F1394" s="120">
        <v>94004.567844987163</v>
      </c>
      <c r="G1394" s="120">
        <v>26.06090964862792</v>
      </c>
      <c r="H1394" s="110">
        <f t="shared" si="168"/>
        <v>20.570083864245582</v>
      </c>
      <c r="I1394" s="120">
        <v>18.054162616938427</v>
      </c>
      <c r="J1394" s="121">
        <v>0.78930797664342378</v>
      </c>
      <c r="K1394" s="121" t="s">
        <v>560</v>
      </c>
      <c r="L1394" s="122">
        <v>0.5645</v>
      </c>
      <c r="M1394" s="123">
        <v>2.9249727110062045</v>
      </c>
      <c r="N1394" s="113">
        <f t="shared" si="169"/>
        <v>1.4624863555031022</v>
      </c>
      <c r="O1394" s="113">
        <v>1</v>
      </c>
      <c r="P1394" s="123" t="s">
        <v>780</v>
      </c>
      <c r="Q1394" s="124">
        <v>16.36</v>
      </c>
      <c r="R1394" s="123">
        <v>3.2302198786289282</v>
      </c>
      <c r="S1394" s="113">
        <f t="shared" si="170"/>
        <v>1.6151099393144641</v>
      </c>
      <c r="T1394" s="113">
        <v>1</v>
      </c>
      <c r="U1394" s="123" t="s">
        <v>780</v>
      </c>
      <c r="V1394" s="124">
        <v>0.21020000000000003</v>
      </c>
      <c r="W1394" s="114">
        <f t="shared" si="171"/>
        <v>1.4409210000000002E-3</v>
      </c>
      <c r="X1394" s="124">
        <v>1.371</v>
      </c>
      <c r="Y1394" s="113">
        <f t="shared" si="172"/>
        <v>0.6855</v>
      </c>
      <c r="Z1394" s="113">
        <v>1</v>
      </c>
      <c r="AA1394" s="123" t="s">
        <v>780</v>
      </c>
      <c r="AB1394" s="121">
        <v>0.90550266573423277</v>
      </c>
      <c r="AC1394" s="120">
        <v>2884.9919296086173</v>
      </c>
      <c r="AD1394" s="120">
        <v>68.392046316525466</v>
      </c>
      <c r="AE1394" s="120">
        <v>2898.0276522637523</v>
      </c>
      <c r="AF1394" s="120">
        <v>31.389906403395798</v>
      </c>
      <c r="AG1394" s="120">
        <v>2907.0969968011887</v>
      </c>
      <c r="AH1394" s="120">
        <v>22.211253472387469</v>
      </c>
      <c r="AI1394" s="123">
        <v>99.239617143256837</v>
      </c>
      <c r="AJ1394" s="144" t="s">
        <v>771</v>
      </c>
      <c r="AK1394" s="143">
        <f t="shared" si="173"/>
        <v>2907.0969968011887</v>
      </c>
      <c r="AL1394" s="143">
        <f t="shared" si="174"/>
        <v>22.211253472387469</v>
      </c>
      <c r="AM1394" s="143">
        <v>1</v>
      </c>
      <c r="AN1394" s="143">
        <v>26321</v>
      </c>
      <c r="AO1394" s="146" t="s">
        <v>774</v>
      </c>
      <c r="AP1394" s="26">
        <v>0</v>
      </c>
      <c r="AQ1394" s="141">
        <f t="shared" si="175"/>
        <v>0.76038285674316342</v>
      </c>
      <c r="AR1394" s="145"/>
      <c r="AS1394" s="146"/>
      <c r="AT1394" s="145"/>
      <c r="AU1394" s="146"/>
      <c r="AV1394" s="145"/>
      <c r="AW1394" s="108"/>
      <c r="AX1394" s="144"/>
      <c r="AY1394" s="145"/>
      <c r="AZ1394" s="145"/>
      <c r="BA1394" s="145"/>
      <c r="BB1394" s="145"/>
      <c r="BC1394" s="145"/>
      <c r="BD1394" s="144"/>
      <c r="BE1394" s="26"/>
      <c r="BF1394" s="26"/>
      <c r="BG1394" s="144"/>
      <c r="BH1394" s="144"/>
      <c r="BI1394" s="144"/>
      <c r="BJ1394" s="144"/>
    </row>
    <row r="1395" spans="1:62" s="88" customFormat="1" ht="14.25" customHeight="1" x14ac:dyDescent="0.2">
      <c r="A1395" s="6">
        <v>1417</v>
      </c>
      <c r="B1395" s="88" t="s">
        <v>753</v>
      </c>
      <c r="D1395" s="120" t="s">
        <v>51</v>
      </c>
      <c r="E1395" s="120" t="s">
        <v>773</v>
      </c>
      <c r="F1395" s="120">
        <v>172978.26239458751</v>
      </c>
      <c r="G1395" s="120">
        <v>56.312731144873162</v>
      </c>
      <c r="H1395" s="110">
        <f t="shared" si="168"/>
        <v>44.011739670912085</v>
      </c>
      <c r="I1395" s="120">
        <v>37.172188099050992</v>
      </c>
      <c r="J1395" s="121">
        <v>0.7815593166256688</v>
      </c>
      <c r="K1395" s="121">
        <v>0.53918079723180146</v>
      </c>
      <c r="L1395" s="122">
        <v>0.54100000000000004</v>
      </c>
      <c r="M1395" s="123">
        <v>2.3347034060112706</v>
      </c>
      <c r="N1395" s="113">
        <f t="shared" si="169"/>
        <v>1.1673517030056353</v>
      </c>
      <c r="O1395" s="113">
        <v>1</v>
      </c>
      <c r="P1395" s="123" t="s">
        <v>780</v>
      </c>
      <c r="Q1395" s="124">
        <v>14.59</v>
      </c>
      <c r="R1395" s="123">
        <v>2.5030493816111656</v>
      </c>
      <c r="S1395" s="113">
        <f t="shared" si="170"/>
        <v>1.2515246908055828</v>
      </c>
      <c r="T1395" s="113">
        <v>1</v>
      </c>
      <c r="U1395" s="123" t="s">
        <v>780</v>
      </c>
      <c r="V1395" s="124">
        <v>0.19570000000000001</v>
      </c>
      <c r="W1395" s="114">
        <f t="shared" si="171"/>
        <v>8.8309625000000007E-4</v>
      </c>
      <c r="X1395" s="124">
        <v>0.90249999999999997</v>
      </c>
      <c r="Y1395" s="113">
        <f t="shared" si="172"/>
        <v>0.45124999999999998</v>
      </c>
      <c r="Z1395" s="113">
        <v>1</v>
      </c>
      <c r="AA1395" s="123" t="s">
        <v>780</v>
      </c>
      <c r="AB1395" s="121">
        <v>0.93274364587584213</v>
      </c>
      <c r="AC1395" s="120">
        <v>2787.5697096460676</v>
      </c>
      <c r="AD1395" s="120">
        <v>53.054544750475088</v>
      </c>
      <c r="AE1395" s="120">
        <v>2789.1375654004473</v>
      </c>
      <c r="AF1395" s="120">
        <v>24.068727390756976</v>
      </c>
      <c r="AG1395" s="120">
        <v>2790.2717417707354</v>
      </c>
      <c r="AH1395" s="120">
        <v>14.7767136861052</v>
      </c>
      <c r="AI1395" s="123">
        <v>99.903162402277246</v>
      </c>
      <c r="AJ1395" s="144" t="s">
        <v>771</v>
      </c>
      <c r="AK1395" s="143">
        <f t="shared" si="173"/>
        <v>2790.2717417707354</v>
      </c>
      <c r="AL1395" s="143">
        <f t="shared" si="174"/>
        <v>14.7767136861052</v>
      </c>
      <c r="AM1395" s="143">
        <v>1</v>
      </c>
      <c r="AN1395" s="143">
        <v>26321</v>
      </c>
      <c r="AO1395" s="146" t="s">
        <v>774</v>
      </c>
      <c r="AP1395" s="26">
        <v>0</v>
      </c>
      <c r="AQ1395" s="141">
        <f t="shared" si="175"/>
        <v>9.6837597722753799E-2</v>
      </c>
      <c r="AR1395" s="145"/>
      <c r="AS1395" s="146"/>
      <c r="AT1395" s="145"/>
      <c r="AU1395" s="146"/>
      <c r="AV1395" s="145"/>
      <c r="AW1395" s="108"/>
      <c r="AX1395" s="144"/>
      <c r="AY1395" s="145"/>
      <c r="AZ1395" s="145"/>
      <c r="BA1395" s="145"/>
      <c r="BB1395" s="145"/>
      <c r="BC1395" s="145"/>
      <c r="BD1395" s="144"/>
      <c r="BE1395" s="26"/>
      <c r="BF1395" s="26"/>
      <c r="BG1395" s="144"/>
      <c r="BH1395" s="144"/>
      <c r="BI1395" s="144"/>
      <c r="BJ1395" s="144"/>
    </row>
    <row r="1396" spans="1:62" s="88" customFormat="1" ht="14.25" customHeight="1" x14ac:dyDescent="0.2">
      <c r="A1396" s="6">
        <v>1418</v>
      </c>
      <c r="B1396" s="88" t="s">
        <v>753</v>
      </c>
      <c r="D1396" s="120" t="s">
        <v>52</v>
      </c>
      <c r="E1396" s="120" t="s">
        <v>773</v>
      </c>
      <c r="F1396" s="120">
        <v>314816.07655068702</v>
      </c>
      <c r="G1396" s="120">
        <v>89.059776685551498</v>
      </c>
      <c r="H1396" s="110">
        <f t="shared" si="168"/>
        <v>60.398549883988942</v>
      </c>
      <c r="I1396" s="120">
        <v>68.932433876591304</v>
      </c>
      <c r="J1396" s="121">
        <v>0.67817989368243747</v>
      </c>
      <c r="K1396" s="121" t="s">
        <v>560</v>
      </c>
      <c r="L1396" s="122">
        <v>0.61920000000000008</v>
      </c>
      <c r="M1396" s="123">
        <v>2.1910495560424175</v>
      </c>
      <c r="N1396" s="113">
        <f t="shared" si="169"/>
        <v>1.0955247780212087</v>
      </c>
      <c r="O1396" s="113">
        <v>1</v>
      </c>
      <c r="P1396" s="123" t="s">
        <v>780</v>
      </c>
      <c r="Q1396" s="124">
        <v>20.45</v>
      </c>
      <c r="R1396" s="123">
        <v>2.3044949042743248</v>
      </c>
      <c r="S1396" s="113">
        <f t="shared" si="170"/>
        <v>1.1522474521371624</v>
      </c>
      <c r="T1396" s="113">
        <v>1</v>
      </c>
      <c r="U1396" s="123" t="s">
        <v>780</v>
      </c>
      <c r="V1396" s="124">
        <v>0.23949999999999999</v>
      </c>
      <c r="W1396" s="114">
        <f t="shared" si="171"/>
        <v>8.5513475000000005E-4</v>
      </c>
      <c r="X1396" s="124">
        <v>0.71410000000000007</v>
      </c>
      <c r="Y1396" s="113">
        <f t="shared" si="172"/>
        <v>0.35705000000000003</v>
      </c>
      <c r="Z1396" s="113">
        <v>1</v>
      </c>
      <c r="AA1396" s="123" t="s">
        <v>780</v>
      </c>
      <c r="AB1396" s="121">
        <v>0.9507721418600269</v>
      </c>
      <c r="AC1396" s="120">
        <v>3106.7337239406479</v>
      </c>
      <c r="AD1396" s="120">
        <v>54.240862504833331</v>
      </c>
      <c r="AE1396" s="120">
        <v>3112.8511408151476</v>
      </c>
      <c r="AF1396" s="120">
        <v>22.557246132861565</v>
      </c>
      <c r="AG1396" s="120">
        <v>3116.79907805322</v>
      </c>
      <c r="AH1396" s="120">
        <v>11.368351663676446</v>
      </c>
      <c r="AI1396" s="123">
        <v>99.677061181664001</v>
      </c>
      <c r="AJ1396" s="144" t="s">
        <v>771</v>
      </c>
      <c r="AK1396" s="143">
        <f t="shared" si="173"/>
        <v>3116.79907805322</v>
      </c>
      <c r="AL1396" s="143">
        <f t="shared" si="174"/>
        <v>11.368351663676446</v>
      </c>
      <c r="AM1396" s="143">
        <v>1</v>
      </c>
      <c r="AN1396" s="143">
        <v>26321</v>
      </c>
      <c r="AO1396" s="146" t="s">
        <v>774</v>
      </c>
      <c r="AP1396" s="26">
        <v>0</v>
      </c>
      <c r="AQ1396" s="141">
        <f t="shared" si="175"/>
        <v>0.32293881833599869</v>
      </c>
      <c r="AR1396" s="145"/>
      <c r="AS1396" s="146"/>
      <c r="AT1396" s="145"/>
      <c r="AU1396" s="146"/>
      <c r="AV1396" s="145"/>
      <c r="AW1396" s="108"/>
      <c r="AX1396" s="144"/>
      <c r="AY1396" s="145"/>
      <c r="AZ1396" s="145"/>
      <c r="BA1396" s="145"/>
      <c r="BB1396" s="145"/>
      <c r="BC1396" s="145"/>
      <c r="BD1396" s="144"/>
      <c r="BE1396" s="26"/>
      <c r="BF1396" s="26"/>
      <c r="BG1396" s="144"/>
      <c r="BH1396" s="144"/>
      <c r="BI1396" s="144"/>
      <c r="BJ1396" s="144"/>
    </row>
    <row r="1397" spans="1:62" s="88" customFormat="1" ht="14.25" customHeight="1" x14ac:dyDescent="0.2">
      <c r="A1397" s="6">
        <v>1419</v>
      </c>
      <c r="B1397" s="88" t="s">
        <v>753</v>
      </c>
      <c r="D1397" s="120" t="s">
        <v>53</v>
      </c>
      <c r="E1397" s="120" t="s">
        <v>773</v>
      </c>
      <c r="F1397" s="120">
        <v>45455.161987133812</v>
      </c>
      <c r="G1397" s="120">
        <v>14.410910095944374</v>
      </c>
      <c r="H1397" s="110">
        <f t="shared" si="168"/>
        <v>18.55621731622518</v>
      </c>
      <c r="I1397" s="120">
        <v>9.1447575459937163</v>
      </c>
      <c r="J1397" s="121">
        <v>1.2876506197514486</v>
      </c>
      <c r="K1397" s="121">
        <v>1.4961627170351937</v>
      </c>
      <c r="L1397" s="122">
        <v>0.48330000000000001</v>
      </c>
      <c r="M1397" s="123">
        <v>4.1164215061369775</v>
      </c>
      <c r="N1397" s="113">
        <f t="shared" si="169"/>
        <v>2.0582107530684888</v>
      </c>
      <c r="O1397" s="113">
        <v>1</v>
      </c>
      <c r="P1397" s="123" t="s">
        <v>780</v>
      </c>
      <c r="Q1397" s="124">
        <v>12.79</v>
      </c>
      <c r="R1397" s="123">
        <v>4.4287151214742213</v>
      </c>
      <c r="S1397" s="113">
        <f t="shared" si="170"/>
        <v>2.2143575607371107</v>
      </c>
      <c r="T1397" s="113">
        <v>1</v>
      </c>
      <c r="U1397" s="123" t="s">
        <v>780</v>
      </c>
      <c r="V1397" s="124">
        <v>0.19190000000000002</v>
      </c>
      <c r="W1397" s="114">
        <f t="shared" si="171"/>
        <v>1.5678230000000001E-3</v>
      </c>
      <c r="X1397" s="124">
        <v>1.6339999999999999</v>
      </c>
      <c r="Y1397" s="113">
        <f t="shared" si="172"/>
        <v>0.81699999999999995</v>
      </c>
      <c r="Z1397" s="113">
        <v>1</v>
      </c>
      <c r="AA1397" s="123" t="s">
        <v>780</v>
      </c>
      <c r="AB1397" s="121">
        <v>0.92948437486462476</v>
      </c>
      <c r="AC1397" s="120">
        <v>2541.523939210409</v>
      </c>
      <c r="AD1397" s="120">
        <v>87.044384893661118</v>
      </c>
      <c r="AE1397" s="120">
        <v>2664.2320611508258</v>
      </c>
      <c r="AF1397" s="120">
        <v>42.588007889343316</v>
      </c>
      <c r="AG1397" s="120">
        <v>2758.7524640745023</v>
      </c>
      <c r="AH1397" s="120">
        <v>26.825425522210256</v>
      </c>
      <c r="AI1397" s="123">
        <v>92.125842108238274</v>
      </c>
      <c r="AJ1397" s="144" t="s">
        <v>771</v>
      </c>
      <c r="AK1397" s="143">
        <f t="shared" si="173"/>
        <v>2758.7524640745023</v>
      </c>
      <c r="AL1397" s="143">
        <f t="shared" si="174"/>
        <v>26.825425522210256</v>
      </c>
      <c r="AM1397" s="143">
        <v>1</v>
      </c>
      <c r="AN1397" s="143">
        <v>26321</v>
      </c>
      <c r="AO1397" s="146" t="s">
        <v>774</v>
      </c>
      <c r="AP1397" s="26">
        <v>0</v>
      </c>
      <c r="AQ1397" s="141">
        <f t="shared" si="175"/>
        <v>7.8741578917617261</v>
      </c>
      <c r="AR1397" s="145"/>
      <c r="AS1397" s="146"/>
      <c r="AT1397" s="145"/>
      <c r="AU1397" s="146"/>
      <c r="AV1397" s="145"/>
      <c r="AW1397" s="108"/>
      <c r="AX1397" s="144"/>
      <c r="AY1397" s="145"/>
      <c r="AZ1397" s="145"/>
      <c r="BA1397" s="145"/>
      <c r="BB1397" s="145"/>
      <c r="BC1397" s="145"/>
      <c r="BD1397" s="144"/>
      <c r="BE1397" s="26"/>
      <c r="BF1397" s="26"/>
      <c r="BG1397" s="144"/>
      <c r="BH1397" s="144"/>
      <c r="BI1397" s="144"/>
      <c r="BJ1397" s="144"/>
    </row>
    <row r="1398" spans="1:62" s="88" customFormat="1" ht="14.25" customHeight="1" x14ac:dyDescent="0.2">
      <c r="A1398" s="6">
        <v>1420</v>
      </c>
      <c r="B1398" s="88" t="s">
        <v>753</v>
      </c>
      <c r="D1398" s="120" t="s">
        <v>54</v>
      </c>
      <c r="E1398" s="120" t="s">
        <v>773</v>
      </c>
      <c r="F1398" s="120">
        <v>523980.05687438929</v>
      </c>
      <c r="G1398" s="120">
        <v>188.45378455661245</v>
      </c>
      <c r="H1398" s="110">
        <f t="shared" si="168"/>
        <v>187.61260532123845</v>
      </c>
      <c r="I1398" s="120">
        <v>95.640386935670819</v>
      </c>
      <c r="J1398" s="121">
        <v>0.99553641632958922</v>
      </c>
      <c r="K1398" s="121">
        <v>0.3146261615249582</v>
      </c>
      <c r="L1398" s="122">
        <v>0.41549999999999998</v>
      </c>
      <c r="M1398" s="123">
        <v>2.3393110229517955</v>
      </c>
      <c r="N1398" s="113">
        <f t="shared" si="169"/>
        <v>1.1696555114758977</v>
      </c>
      <c r="O1398" s="113">
        <v>1</v>
      </c>
      <c r="P1398" s="123" t="s">
        <v>780</v>
      </c>
      <c r="Q1398" s="124">
        <v>8.0820000000000007</v>
      </c>
      <c r="R1398" s="123">
        <v>2.4567857259903985</v>
      </c>
      <c r="S1398" s="113">
        <f t="shared" si="170"/>
        <v>1.2283928629951992</v>
      </c>
      <c r="T1398" s="113">
        <v>1</v>
      </c>
      <c r="U1398" s="123" t="s">
        <v>780</v>
      </c>
      <c r="V1398" s="124">
        <v>0.1411</v>
      </c>
      <c r="W1398" s="114">
        <f t="shared" si="171"/>
        <v>5.2954830000000001E-4</v>
      </c>
      <c r="X1398" s="124">
        <v>0.75060000000000004</v>
      </c>
      <c r="Y1398" s="113">
        <f t="shared" si="172"/>
        <v>0.37530000000000002</v>
      </c>
      <c r="Z1398" s="113">
        <v>1</v>
      </c>
      <c r="AA1398" s="123" t="s">
        <v>780</v>
      </c>
      <c r="AB1398" s="121">
        <v>0.95218357799956455</v>
      </c>
      <c r="AC1398" s="120">
        <v>2240.2110723361802</v>
      </c>
      <c r="AD1398" s="120">
        <v>44.42158763383668</v>
      </c>
      <c r="AE1398" s="120">
        <v>2240.2703282146408</v>
      </c>
      <c r="AF1398" s="120">
        <v>22.445420261815343</v>
      </c>
      <c r="AG1398" s="120">
        <v>2240.3244753275362</v>
      </c>
      <c r="AH1398" s="120">
        <v>12.979984475938741</v>
      </c>
      <c r="AI1398" s="123">
        <v>99.994938099699183</v>
      </c>
      <c r="AJ1398" s="144" t="s">
        <v>771</v>
      </c>
      <c r="AK1398" s="143">
        <f t="shared" si="173"/>
        <v>2240.3244753275362</v>
      </c>
      <c r="AL1398" s="143">
        <f t="shared" si="174"/>
        <v>12.979984475938741</v>
      </c>
      <c r="AM1398" s="143">
        <v>1</v>
      </c>
      <c r="AN1398" s="143">
        <v>26321</v>
      </c>
      <c r="AO1398" s="146" t="s">
        <v>774</v>
      </c>
      <c r="AP1398" s="26">
        <v>0</v>
      </c>
      <c r="AQ1398" s="141">
        <f t="shared" si="175"/>
        <v>5.0619003008165464E-3</v>
      </c>
      <c r="AR1398" s="145"/>
      <c r="AS1398" s="146"/>
      <c r="AT1398" s="145"/>
      <c r="AU1398" s="146"/>
      <c r="AV1398" s="145"/>
      <c r="AW1398" s="108"/>
      <c r="AX1398" s="144"/>
      <c r="AY1398" s="145"/>
      <c r="AZ1398" s="145"/>
      <c r="BA1398" s="145"/>
      <c r="BB1398" s="145"/>
      <c r="BC1398" s="145"/>
      <c r="BD1398" s="144"/>
      <c r="BE1398" s="26"/>
      <c r="BF1398" s="26"/>
      <c r="BG1398" s="144"/>
      <c r="BH1398" s="144"/>
      <c r="BI1398" s="144"/>
      <c r="BJ1398" s="144"/>
    </row>
    <row r="1399" spans="1:62" s="88" customFormat="1" ht="14.25" customHeight="1" x14ac:dyDescent="0.2">
      <c r="A1399" s="6">
        <v>1421</v>
      </c>
      <c r="B1399" s="88" t="s">
        <v>753</v>
      </c>
      <c r="D1399" s="120" t="s">
        <v>55</v>
      </c>
      <c r="E1399" s="120" t="s">
        <v>773</v>
      </c>
      <c r="F1399" s="120">
        <v>86718.144914201301</v>
      </c>
      <c r="G1399" s="120">
        <v>24.664756139522396</v>
      </c>
      <c r="H1399" s="110">
        <f t="shared" si="168"/>
        <v>12.762751235435546</v>
      </c>
      <c r="I1399" s="120">
        <v>16.759820747752755</v>
      </c>
      <c r="J1399" s="121">
        <v>0.51744891225519662</v>
      </c>
      <c r="K1399" s="121" t="s">
        <v>560</v>
      </c>
      <c r="L1399" s="122">
        <v>0.57080000000000009</v>
      </c>
      <c r="M1399" s="123">
        <v>3.1326432178509274</v>
      </c>
      <c r="N1399" s="113">
        <f t="shared" si="169"/>
        <v>1.5663216089254637</v>
      </c>
      <c r="O1399" s="113">
        <v>1</v>
      </c>
      <c r="P1399" s="123" t="s">
        <v>780</v>
      </c>
      <c r="Q1399" s="124">
        <v>16.649999999999999</v>
      </c>
      <c r="R1399" s="123">
        <v>3.3648286320460041</v>
      </c>
      <c r="S1399" s="113">
        <f t="shared" si="170"/>
        <v>1.6824143160230021</v>
      </c>
      <c r="T1399" s="113">
        <v>1</v>
      </c>
      <c r="U1399" s="123" t="s">
        <v>780</v>
      </c>
      <c r="V1399" s="124">
        <v>0.21160000000000001</v>
      </c>
      <c r="W1399" s="114">
        <f t="shared" si="171"/>
        <v>1.2992240000000001E-3</v>
      </c>
      <c r="X1399" s="124">
        <v>1.228</v>
      </c>
      <c r="Y1399" s="113">
        <f t="shared" si="172"/>
        <v>0.61399999999999999</v>
      </c>
      <c r="Z1399" s="113">
        <v>1</v>
      </c>
      <c r="AA1399" s="123" t="s">
        <v>780</v>
      </c>
      <c r="AB1399" s="121">
        <v>0.93099636279132136</v>
      </c>
      <c r="AC1399" s="120">
        <v>2910.9047952999877</v>
      </c>
      <c r="AD1399" s="120">
        <v>73.799297530208605</v>
      </c>
      <c r="AE1399" s="120">
        <v>2914.9421402323524</v>
      </c>
      <c r="AF1399" s="120">
        <v>32.752856128648091</v>
      </c>
      <c r="AG1399" s="120">
        <v>2917.7313133067064</v>
      </c>
      <c r="AH1399" s="120">
        <v>19.884389088671679</v>
      </c>
      <c r="AI1399" s="123">
        <v>99.766033356958346</v>
      </c>
      <c r="AJ1399" s="144" t="s">
        <v>771</v>
      </c>
      <c r="AK1399" s="143">
        <f t="shared" si="173"/>
        <v>2917.7313133067064</v>
      </c>
      <c r="AL1399" s="143">
        <f t="shared" si="174"/>
        <v>19.884389088671679</v>
      </c>
      <c r="AM1399" s="143">
        <v>1</v>
      </c>
      <c r="AN1399" s="143">
        <v>26321</v>
      </c>
      <c r="AO1399" s="146" t="s">
        <v>774</v>
      </c>
      <c r="AP1399" s="26">
        <v>0</v>
      </c>
      <c r="AQ1399" s="141">
        <f t="shared" si="175"/>
        <v>0.23396664304165427</v>
      </c>
      <c r="AR1399" s="145"/>
      <c r="AS1399" s="146"/>
      <c r="AT1399" s="145"/>
      <c r="AU1399" s="146"/>
      <c r="AV1399" s="145"/>
      <c r="AW1399" s="108"/>
      <c r="AX1399" s="144"/>
      <c r="AY1399" s="145"/>
      <c r="AZ1399" s="145"/>
      <c r="BA1399" s="145"/>
      <c r="BB1399" s="145"/>
      <c r="BC1399" s="145"/>
      <c r="BD1399" s="144"/>
      <c r="BE1399" s="26"/>
      <c r="BF1399" s="26"/>
      <c r="BG1399" s="144"/>
      <c r="BH1399" s="144"/>
      <c r="BI1399" s="144"/>
      <c r="BJ1399" s="144"/>
    </row>
    <row r="1400" spans="1:62" s="88" customFormat="1" ht="14.25" customHeight="1" x14ac:dyDescent="0.2">
      <c r="A1400" s="6">
        <v>1422</v>
      </c>
      <c r="B1400" s="88" t="s">
        <v>753</v>
      </c>
      <c r="D1400" s="120" t="s">
        <v>56</v>
      </c>
      <c r="E1400" s="120" t="s">
        <v>773</v>
      </c>
      <c r="F1400" s="120">
        <v>726250.28618058201</v>
      </c>
      <c r="G1400" s="120">
        <v>614.02561108018938</v>
      </c>
      <c r="H1400" s="110">
        <f t="shared" si="168"/>
        <v>401.24064770191904</v>
      </c>
      <c r="I1400" s="120">
        <v>113.82115451409967</v>
      </c>
      <c r="J1400" s="121">
        <v>0.65345913991447269</v>
      </c>
      <c r="K1400" s="121">
        <v>0.19127815994465061</v>
      </c>
      <c r="L1400" s="122">
        <v>0.14730000000000001</v>
      </c>
      <c r="M1400" s="123">
        <v>12.614874850279918</v>
      </c>
      <c r="N1400" s="113">
        <f t="shared" si="169"/>
        <v>6.307437425139959</v>
      </c>
      <c r="O1400" s="113">
        <v>1</v>
      </c>
      <c r="P1400" s="123" t="s">
        <v>780</v>
      </c>
      <c r="Q1400" s="124">
        <v>3.8109999999999999</v>
      </c>
      <c r="R1400" s="123">
        <v>12.642258007185694</v>
      </c>
      <c r="S1400" s="113">
        <f t="shared" si="170"/>
        <v>6.3211290035928469</v>
      </c>
      <c r="T1400" s="113">
        <v>1</v>
      </c>
      <c r="U1400" s="123" t="s">
        <v>780</v>
      </c>
      <c r="V1400" s="124">
        <v>0.18760000000000002</v>
      </c>
      <c r="W1400" s="114">
        <f t="shared" si="171"/>
        <v>7.8004080000000013E-4</v>
      </c>
      <c r="X1400" s="124">
        <v>0.83160000000000001</v>
      </c>
      <c r="Y1400" s="113">
        <f t="shared" si="172"/>
        <v>0.4158</v>
      </c>
      <c r="Z1400" s="113">
        <v>1</v>
      </c>
      <c r="AA1400" s="123" t="s">
        <v>780</v>
      </c>
      <c r="AB1400" s="121">
        <v>0.99783399793848448</v>
      </c>
      <c r="AC1400" s="120">
        <v>885.9025235011336</v>
      </c>
      <c r="AD1400" s="120">
        <v>105.27135708264598</v>
      </c>
      <c r="AE1400" s="120">
        <v>1595.0407259163546</v>
      </c>
      <c r="AF1400" s="120">
        <v>107.14375384050413</v>
      </c>
      <c r="AG1400" s="120">
        <v>2721.3784189589664</v>
      </c>
      <c r="AH1400" s="120">
        <v>13.703734564634996</v>
      </c>
      <c r="AI1400" s="123">
        <v>32.553448551268588</v>
      </c>
      <c r="AJ1400" s="144" t="s">
        <v>771</v>
      </c>
      <c r="AK1400" s="143">
        <f t="shared" si="173"/>
        <v>2721.3784189589664</v>
      </c>
      <c r="AL1400" s="143">
        <f t="shared" si="174"/>
        <v>13.703734564634996</v>
      </c>
      <c r="AM1400" s="143">
        <v>1</v>
      </c>
      <c r="AN1400" s="143">
        <v>26321</v>
      </c>
      <c r="AO1400" s="146" t="s">
        <v>774</v>
      </c>
      <c r="AP1400" s="26">
        <v>0</v>
      </c>
      <c r="AQ1400" s="141">
        <f t="shared" si="175"/>
        <v>67.446551448731412</v>
      </c>
      <c r="AR1400" s="145"/>
      <c r="AS1400" s="146"/>
      <c r="AT1400" s="145"/>
      <c r="AU1400" s="146"/>
      <c r="AV1400" s="145"/>
      <c r="AW1400" s="108"/>
      <c r="AX1400" s="144"/>
      <c r="AY1400" s="145"/>
      <c r="AZ1400" s="145"/>
      <c r="BA1400" s="145"/>
      <c r="BB1400" s="145"/>
      <c r="BC1400" s="145"/>
      <c r="BD1400" s="144"/>
      <c r="BE1400" s="26"/>
      <c r="BF1400" s="26"/>
      <c r="BG1400" s="144"/>
      <c r="BH1400" s="144"/>
      <c r="BI1400" s="144"/>
      <c r="BJ1400" s="144"/>
    </row>
    <row r="1401" spans="1:62" s="88" customFormat="1" ht="14.25" customHeight="1" x14ac:dyDescent="0.2">
      <c r="A1401" s="6">
        <v>1423</v>
      </c>
      <c r="B1401" s="88" t="s">
        <v>753</v>
      </c>
      <c r="D1401" s="120" t="s">
        <v>57</v>
      </c>
      <c r="E1401" s="120" t="s">
        <v>773</v>
      </c>
      <c r="F1401" s="120">
        <v>206764.19340840034</v>
      </c>
      <c r="G1401" s="120">
        <v>58.536396587977045</v>
      </c>
      <c r="H1401" s="110">
        <f t="shared" si="168"/>
        <v>42.328858065926681</v>
      </c>
      <c r="I1401" s="120">
        <v>37.588084892949361</v>
      </c>
      <c r="J1401" s="121">
        <v>0.72312032399036885</v>
      </c>
      <c r="K1401" s="121" t="s">
        <v>560</v>
      </c>
      <c r="L1401" s="122">
        <v>0.53280000000000005</v>
      </c>
      <c r="M1401" s="123">
        <v>2.4589388483360377</v>
      </c>
      <c r="N1401" s="113">
        <f t="shared" si="169"/>
        <v>1.2294694241680189</v>
      </c>
      <c r="O1401" s="113">
        <v>1</v>
      </c>
      <c r="P1401" s="123" t="s">
        <v>780</v>
      </c>
      <c r="Q1401" s="124">
        <v>14.18</v>
      </c>
      <c r="R1401" s="123">
        <v>2.6263734044590614</v>
      </c>
      <c r="S1401" s="113">
        <f t="shared" si="170"/>
        <v>1.3131867022295307</v>
      </c>
      <c r="T1401" s="113">
        <v>1</v>
      </c>
      <c r="U1401" s="123" t="s">
        <v>780</v>
      </c>
      <c r="V1401" s="124">
        <v>0.193</v>
      </c>
      <c r="W1401" s="114">
        <f t="shared" si="171"/>
        <v>8.904055000000001E-4</v>
      </c>
      <c r="X1401" s="124">
        <v>0.92270000000000008</v>
      </c>
      <c r="Y1401" s="113">
        <f t="shared" si="172"/>
        <v>0.46135000000000004</v>
      </c>
      <c r="Z1401" s="113">
        <v>1</v>
      </c>
      <c r="AA1401" s="123" t="s">
        <v>780</v>
      </c>
      <c r="AB1401" s="121">
        <v>0.9362487619472718</v>
      </c>
      <c r="AC1401" s="120">
        <v>2753.1393805607336</v>
      </c>
      <c r="AD1401" s="120">
        <v>55.334338437083261</v>
      </c>
      <c r="AE1401" s="120">
        <v>2761.8519827562423</v>
      </c>
      <c r="AF1401" s="120">
        <v>25.221707298259389</v>
      </c>
      <c r="AG1401" s="120">
        <v>2768.2253443481104</v>
      </c>
      <c r="AH1401" s="120">
        <v>15.139434428645009</v>
      </c>
      <c r="AI1401" s="123">
        <v>99.455031223589586</v>
      </c>
      <c r="AJ1401" s="144" t="s">
        <v>771</v>
      </c>
      <c r="AK1401" s="143">
        <f t="shared" si="173"/>
        <v>2768.2253443481104</v>
      </c>
      <c r="AL1401" s="143">
        <f t="shared" si="174"/>
        <v>15.139434428645009</v>
      </c>
      <c r="AM1401" s="143">
        <v>1</v>
      </c>
      <c r="AN1401" s="143">
        <v>26321</v>
      </c>
      <c r="AO1401" s="146" t="s">
        <v>774</v>
      </c>
      <c r="AP1401" s="26">
        <v>0</v>
      </c>
      <c r="AQ1401" s="141">
        <f t="shared" si="175"/>
        <v>0.54496877641041408</v>
      </c>
      <c r="AR1401" s="145"/>
      <c r="AS1401" s="146"/>
      <c r="AT1401" s="145"/>
      <c r="AU1401" s="146"/>
      <c r="AV1401" s="145"/>
      <c r="AW1401" s="108"/>
      <c r="AX1401" s="144"/>
      <c r="AY1401" s="145"/>
      <c r="AZ1401" s="145"/>
      <c r="BA1401" s="145"/>
      <c r="BB1401" s="145"/>
      <c r="BC1401" s="145"/>
      <c r="BD1401" s="144"/>
      <c r="BE1401" s="26"/>
      <c r="BF1401" s="26"/>
      <c r="BG1401" s="144"/>
      <c r="BH1401" s="144"/>
      <c r="BI1401" s="144"/>
      <c r="BJ1401" s="144"/>
    </row>
    <row r="1402" spans="1:62" s="88" customFormat="1" ht="14.25" customHeight="1" x14ac:dyDescent="0.2">
      <c r="A1402" s="6">
        <v>1424</v>
      </c>
      <c r="B1402" s="88" t="s">
        <v>753</v>
      </c>
      <c r="D1402" s="120" t="s">
        <v>58</v>
      </c>
      <c r="E1402" s="120" t="s">
        <v>773</v>
      </c>
      <c r="F1402" s="120">
        <v>110066.48804915382</v>
      </c>
      <c r="G1402" s="120">
        <v>32.232286960056221</v>
      </c>
      <c r="H1402" s="110">
        <f t="shared" si="168"/>
        <v>51.675756657402282</v>
      </c>
      <c r="I1402" s="120">
        <v>23.395871840925121</v>
      </c>
      <c r="J1402" s="121">
        <v>1.6032296039508871</v>
      </c>
      <c r="K1402" s="121">
        <v>0.33459272544277946</v>
      </c>
      <c r="L1402" s="122">
        <v>0.53810000000000002</v>
      </c>
      <c r="M1402" s="123">
        <v>3.1197322925413156</v>
      </c>
      <c r="N1402" s="113">
        <f t="shared" si="169"/>
        <v>1.5598661462706578</v>
      </c>
      <c r="O1402" s="113">
        <v>1</v>
      </c>
      <c r="P1402" s="123" t="s">
        <v>780</v>
      </c>
      <c r="Q1402" s="124">
        <v>14.37</v>
      </c>
      <c r="R1402" s="123">
        <v>3.3025070315949252</v>
      </c>
      <c r="S1402" s="113">
        <f t="shared" si="170"/>
        <v>1.6512535157974626</v>
      </c>
      <c r="T1402" s="113">
        <v>1</v>
      </c>
      <c r="U1402" s="123" t="s">
        <v>780</v>
      </c>
      <c r="V1402" s="124">
        <v>0.19370000000000001</v>
      </c>
      <c r="W1402" s="114">
        <f t="shared" si="171"/>
        <v>1.0488855E-3</v>
      </c>
      <c r="X1402" s="124">
        <v>1.083</v>
      </c>
      <c r="Y1402" s="113">
        <f t="shared" si="172"/>
        <v>0.54149999999999998</v>
      </c>
      <c r="Z1402" s="113">
        <v>1</v>
      </c>
      <c r="AA1402" s="123" t="s">
        <v>780</v>
      </c>
      <c r="AB1402" s="121">
        <v>0.94465576081897407</v>
      </c>
      <c r="AC1402" s="120">
        <v>2775.5453052691023</v>
      </c>
      <c r="AD1402" s="120">
        <v>70.745980914208758</v>
      </c>
      <c r="AE1402" s="120">
        <v>2774.6821802526665</v>
      </c>
      <c r="AF1402" s="120">
        <v>31.846094737518342</v>
      </c>
      <c r="AG1402" s="120">
        <v>2774.0545433958305</v>
      </c>
      <c r="AH1402" s="120">
        <v>17.766342439271767</v>
      </c>
      <c r="AI1402" s="123">
        <v>100.05373945789282</v>
      </c>
      <c r="AJ1402" s="144" t="s">
        <v>771</v>
      </c>
      <c r="AK1402" s="143">
        <f t="shared" si="173"/>
        <v>2774.0545433958305</v>
      </c>
      <c r="AL1402" s="143">
        <f t="shared" si="174"/>
        <v>17.766342439271767</v>
      </c>
      <c r="AM1402" s="143">
        <v>1</v>
      </c>
      <c r="AN1402" s="143">
        <v>26321</v>
      </c>
      <c r="AO1402" s="146" t="s">
        <v>774</v>
      </c>
      <c r="AP1402" s="26">
        <v>0</v>
      </c>
      <c r="AQ1402" s="141">
        <f t="shared" si="175"/>
        <v>-5.37394578928172E-2</v>
      </c>
      <c r="AR1402" s="145"/>
      <c r="AS1402" s="146"/>
      <c r="AT1402" s="145"/>
      <c r="AU1402" s="146"/>
      <c r="AV1402" s="145"/>
      <c r="AW1402" s="108"/>
      <c r="AX1402" s="144"/>
      <c r="AY1402" s="145"/>
      <c r="AZ1402" s="145"/>
      <c r="BA1402" s="145"/>
      <c r="BB1402" s="145"/>
      <c r="BC1402" s="145"/>
      <c r="BD1402" s="144"/>
      <c r="BE1402" s="26"/>
      <c r="BF1402" s="26"/>
      <c r="BG1402" s="144"/>
      <c r="BH1402" s="144"/>
      <c r="BI1402" s="144"/>
      <c r="BJ1402" s="144"/>
    </row>
    <row r="1403" spans="1:62" s="88" customFormat="1" ht="14.25" customHeight="1" x14ac:dyDescent="0.2">
      <c r="A1403" s="6">
        <v>1425</v>
      </c>
      <c r="B1403" s="88" t="s">
        <v>753</v>
      </c>
      <c r="D1403" s="120" t="s">
        <v>106</v>
      </c>
      <c r="E1403" s="120" t="s">
        <v>773</v>
      </c>
      <c r="F1403" s="120">
        <v>403948.03402651107</v>
      </c>
      <c r="G1403" s="120">
        <v>114.76420805178491</v>
      </c>
      <c r="H1403" s="110">
        <f t="shared" si="168"/>
        <v>68.866452890945908</v>
      </c>
      <c r="I1403" s="120">
        <v>76.142016525996979</v>
      </c>
      <c r="J1403" s="121">
        <v>0.60006908129293579</v>
      </c>
      <c r="K1403" s="121">
        <v>0.68476399758409967</v>
      </c>
      <c r="L1403" s="122">
        <v>0.54980000000000007</v>
      </c>
      <c r="M1403" s="123">
        <v>2.8420283641692539</v>
      </c>
      <c r="N1403" s="113">
        <f t="shared" si="169"/>
        <v>1.4210141820846269</v>
      </c>
      <c r="O1403" s="113">
        <v>1</v>
      </c>
      <c r="P1403" s="123" t="s">
        <v>780</v>
      </c>
      <c r="Q1403" s="124">
        <v>15.87</v>
      </c>
      <c r="R1403" s="123">
        <v>2.9352470622618045</v>
      </c>
      <c r="S1403" s="113">
        <f t="shared" si="170"/>
        <v>1.4676235311309023</v>
      </c>
      <c r="T1403" s="113">
        <v>1</v>
      </c>
      <c r="U1403" s="123" t="s">
        <v>780</v>
      </c>
      <c r="V1403" s="124">
        <v>0.2094</v>
      </c>
      <c r="W1403" s="114">
        <f t="shared" si="171"/>
        <v>7.6839330000000013E-4</v>
      </c>
      <c r="X1403" s="124">
        <v>0.73390000000000011</v>
      </c>
      <c r="Y1403" s="113">
        <f t="shared" si="172"/>
        <v>0.36695000000000005</v>
      </c>
      <c r="Z1403" s="113">
        <v>1</v>
      </c>
      <c r="AA1403" s="123" t="s">
        <v>780</v>
      </c>
      <c r="AB1403" s="121">
        <v>0.96824161778711759</v>
      </c>
      <c r="AC1403" s="120">
        <v>2824.3614534779858</v>
      </c>
      <c r="AD1403" s="120">
        <v>65.324606660500649</v>
      </c>
      <c r="AE1403" s="120">
        <v>2869.1979121795353</v>
      </c>
      <c r="AF1403" s="120">
        <v>28.432032242874811</v>
      </c>
      <c r="AG1403" s="120">
        <v>2900.8297904507258</v>
      </c>
      <c r="AH1403" s="120">
        <v>11.898113909000941</v>
      </c>
      <c r="AI1403" s="123">
        <v>97.363915069251334</v>
      </c>
      <c r="AJ1403" s="144" t="s">
        <v>771</v>
      </c>
      <c r="AK1403" s="143">
        <f t="shared" si="173"/>
        <v>2900.8297904507258</v>
      </c>
      <c r="AL1403" s="143">
        <f t="shared" si="174"/>
        <v>11.898113909000941</v>
      </c>
      <c r="AM1403" s="143">
        <v>1</v>
      </c>
      <c r="AN1403" s="143">
        <v>26321</v>
      </c>
      <c r="AO1403" s="146" t="s">
        <v>774</v>
      </c>
      <c r="AP1403" s="26">
        <v>0</v>
      </c>
      <c r="AQ1403" s="141">
        <f t="shared" si="175"/>
        <v>2.636084930748666</v>
      </c>
      <c r="AR1403" s="145"/>
      <c r="AS1403" s="146"/>
      <c r="AT1403" s="145"/>
      <c r="AU1403" s="146"/>
      <c r="AV1403" s="145"/>
      <c r="AW1403" s="108"/>
      <c r="AX1403" s="144"/>
      <c r="AY1403" s="145"/>
      <c r="AZ1403" s="145"/>
      <c r="BA1403" s="145"/>
      <c r="BB1403" s="145"/>
      <c r="BC1403" s="145"/>
      <c r="BD1403" s="144"/>
      <c r="BE1403" s="26"/>
      <c r="BF1403" s="26"/>
      <c r="BG1403" s="144"/>
      <c r="BH1403" s="144"/>
      <c r="BI1403" s="144"/>
      <c r="BJ1403" s="144"/>
    </row>
    <row r="1404" spans="1:62" s="88" customFormat="1" ht="14.25" customHeight="1" x14ac:dyDescent="0.2">
      <c r="A1404" s="6">
        <v>1426</v>
      </c>
      <c r="B1404" s="88" t="s">
        <v>753</v>
      </c>
      <c r="D1404" s="120" t="s">
        <v>59</v>
      </c>
      <c r="E1404" s="120" t="s">
        <v>773</v>
      </c>
      <c r="F1404" s="120">
        <v>207609.24901621146</v>
      </c>
      <c r="G1404" s="120">
        <v>73.81610462240738</v>
      </c>
      <c r="H1404" s="110">
        <f t="shared" si="168"/>
        <v>48.011041017844796</v>
      </c>
      <c r="I1404" s="120">
        <v>46.526509476357191</v>
      </c>
      <c r="J1404" s="121">
        <v>0.65041417809076207</v>
      </c>
      <c r="K1404" s="121">
        <v>0.22381242551769276</v>
      </c>
      <c r="L1404" s="122">
        <v>0.52870000000000006</v>
      </c>
      <c r="M1404" s="123">
        <v>2.4787803017240373</v>
      </c>
      <c r="N1404" s="113">
        <f t="shared" si="169"/>
        <v>1.2393901508620186</v>
      </c>
      <c r="O1404" s="113">
        <v>1</v>
      </c>
      <c r="P1404" s="123" t="s">
        <v>780</v>
      </c>
      <c r="Q1404" s="124">
        <v>14.1</v>
      </c>
      <c r="R1404" s="123">
        <v>2.5849345798425212</v>
      </c>
      <c r="S1404" s="113">
        <f t="shared" si="170"/>
        <v>1.2924672899212606</v>
      </c>
      <c r="T1404" s="113">
        <v>1</v>
      </c>
      <c r="U1404" s="123" t="s">
        <v>780</v>
      </c>
      <c r="V1404" s="124">
        <v>0.19340000000000002</v>
      </c>
      <c r="W1404" s="114">
        <f t="shared" si="171"/>
        <v>7.0900440000000019E-4</v>
      </c>
      <c r="X1404" s="124">
        <v>0.73320000000000007</v>
      </c>
      <c r="Y1404" s="113">
        <f t="shared" si="172"/>
        <v>0.36660000000000004</v>
      </c>
      <c r="Z1404" s="113">
        <v>1</v>
      </c>
      <c r="AA1404" s="123" t="s">
        <v>780</v>
      </c>
      <c r="AB1404" s="121">
        <v>0.95893347593928235</v>
      </c>
      <c r="AC1404" s="120">
        <v>2736.1687580249468</v>
      </c>
      <c r="AD1404" s="120">
        <v>55.505584850511696</v>
      </c>
      <c r="AE1404" s="120">
        <v>2756.5394350053361</v>
      </c>
      <c r="AF1404" s="120">
        <v>24.809562126364654</v>
      </c>
      <c r="AG1404" s="120">
        <v>2771.4906990538188</v>
      </c>
      <c r="AH1404" s="120">
        <v>12.025465037671273</v>
      </c>
      <c r="AI1404" s="123">
        <v>98.725525543313893</v>
      </c>
      <c r="AJ1404" s="144" t="s">
        <v>771</v>
      </c>
      <c r="AK1404" s="143">
        <f t="shared" si="173"/>
        <v>2771.4906990538188</v>
      </c>
      <c r="AL1404" s="143">
        <f t="shared" si="174"/>
        <v>12.025465037671273</v>
      </c>
      <c r="AM1404" s="143">
        <v>1</v>
      </c>
      <c r="AN1404" s="143">
        <v>26321</v>
      </c>
      <c r="AO1404" s="146" t="s">
        <v>774</v>
      </c>
      <c r="AP1404" s="26">
        <v>0</v>
      </c>
      <c r="AQ1404" s="141">
        <f t="shared" si="175"/>
        <v>1.2744744566861073</v>
      </c>
      <c r="AR1404" s="145"/>
      <c r="AS1404" s="146"/>
      <c r="AT1404" s="145"/>
      <c r="AU1404" s="146"/>
      <c r="AV1404" s="145"/>
      <c r="AW1404" s="108"/>
      <c r="AX1404" s="144"/>
      <c r="AY1404" s="145"/>
      <c r="AZ1404" s="145"/>
      <c r="BA1404" s="145"/>
      <c r="BB1404" s="145"/>
      <c r="BC1404" s="145"/>
      <c r="BD1404" s="144"/>
      <c r="BE1404" s="26"/>
      <c r="BF1404" s="26"/>
      <c r="BG1404" s="144"/>
      <c r="BH1404" s="144"/>
      <c r="BI1404" s="144"/>
      <c r="BJ1404" s="144"/>
    </row>
    <row r="1405" spans="1:62" s="88" customFormat="1" ht="14.25" customHeight="1" x14ac:dyDescent="0.2">
      <c r="A1405" s="6">
        <v>1427</v>
      </c>
      <c r="B1405" s="88" t="s">
        <v>753</v>
      </c>
      <c r="D1405" s="120" t="s">
        <v>60</v>
      </c>
      <c r="E1405" s="120" t="s">
        <v>773</v>
      </c>
      <c r="F1405" s="120">
        <v>191037.36360601519</v>
      </c>
      <c r="G1405" s="120">
        <v>53.482974537870973</v>
      </c>
      <c r="H1405" s="110">
        <f t="shared" si="168"/>
        <v>43.277284482205005</v>
      </c>
      <c r="I1405" s="120">
        <v>39.094492040696458</v>
      </c>
      <c r="J1405" s="121">
        <v>0.80917871259311913</v>
      </c>
      <c r="K1405" s="121">
        <v>1.4038794487103088</v>
      </c>
      <c r="L1405" s="122">
        <v>0.57130000000000003</v>
      </c>
      <c r="M1405" s="123">
        <v>2.5634107518045925</v>
      </c>
      <c r="N1405" s="113">
        <f t="shared" si="169"/>
        <v>1.2817053759022963</v>
      </c>
      <c r="O1405" s="113">
        <v>1</v>
      </c>
      <c r="P1405" s="123" t="s">
        <v>780</v>
      </c>
      <c r="Q1405" s="124">
        <v>16.559999999999999</v>
      </c>
      <c r="R1405" s="123">
        <v>2.755447148563964</v>
      </c>
      <c r="S1405" s="113">
        <f t="shared" si="170"/>
        <v>1.377723574281982</v>
      </c>
      <c r="T1405" s="113">
        <v>1</v>
      </c>
      <c r="U1405" s="123" t="s">
        <v>780</v>
      </c>
      <c r="V1405" s="124">
        <v>0.21030000000000001</v>
      </c>
      <c r="W1405" s="114">
        <f t="shared" si="171"/>
        <v>1.0630665000000001E-3</v>
      </c>
      <c r="X1405" s="124">
        <v>1.0109999999999999</v>
      </c>
      <c r="Y1405" s="113">
        <f t="shared" si="172"/>
        <v>0.50549999999999995</v>
      </c>
      <c r="Z1405" s="113">
        <v>1</v>
      </c>
      <c r="AA1405" s="123" t="s">
        <v>780</v>
      </c>
      <c r="AB1405" s="121">
        <v>0.93030663031970917</v>
      </c>
      <c r="AC1405" s="120">
        <v>2912.9926205194452</v>
      </c>
      <c r="AD1405" s="120">
        <v>60.360653151790302</v>
      </c>
      <c r="AE1405" s="120">
        <v>2909.984592626723</v>
      </c>
      <c r="AF1405" s="120">
        <v>26.73436169174829</v>
      </c>
      <c r="AG1405" s="120">
        <v>2907.9043623292173</v>
      </c>
      <c r="AH1405" s="120">
        <v>16.375579719983616</v>
      </c>
      <c r="AI1405" s="123">
        <v>100.17498024543532</v>
      </c>
      <c r="AJ1405" s="144" t="s">
        <v>771</v>
      </c>
      <c r="AK1405" s="143">
        <f t="shared" si="173"/>
        <v>2907.9043623292173</v>
      </c>
      <c r="AL1405" s="143">
        <f t="shared" si="174"/>
        <v>16.375579719983616</v>
      </c>
      <c r="AM1405" s="143">
        <v>1</v>
      </c>
      <c r="AN1405" s="143">
        <v>26321</v>
      </c>
      <c r="AO1405" s="146" t="s">
        <v>774</v>
      </c>
      <c r="AP1405" s="26">
        <v>0</v>
      </c>
      <c r="AQ1405" s="141">
        <f t="shared" si="175"/>
        <v>-0.17498024543532154</v>
      </c>
      <c r="AR1405" s="145"/>
      <c r="AS1405" s="146"/>
      <c r="AT1405" s="145"/>
      <c r="AU1405" s="146"/>
      <c r="AV1405" s="145"/>
      <c r="AW1405" s="108"/>
      <c r="AX1405" s="144"/>
      <c r="AY1405" s="145"/>
      <c r="AZ1405" s="145"/>
      <c r="BA1405" s="145"/>
      <c r="BB1405" s="145"/>
      <c r="BC1405" s="145"/>
      <c r="BD1405" s="144"/>
      <c r="BE1405" s="26"/>
      <c r="BF1405" s="26"/>
      <c r="BG1405" s="144"/>
      <c r="BH1405" s="144"/>
      <c r="BI1405" s="144"/>
      <c r="BJ1405" s="144"/>
    </row>
    <row r="1406" spans="1:62" s="88" customFormat="1" ht="14.25" customHeight="1" x14ac:dyDescent="0.2">
      <c r="A1406" s="6">
        <v>1428</v>
      </c>
      <c r="B1406" s="88" t="s">
        <v>753</v>
      </c>
      <c r="D1406" s="120" t="s">
        <v>61</v>
      </c>
      <c r="E1406" s="120" t="s">
        <v>773</v>
      </c>
      <c r="F1406" s="120">
        <v>35913.136698288574</v>
      </c>
      <c r="G1406" s="120">
        <v>10.219142208923365</v>
      </c>
      <c r="H1406" s="110">
        <f t="shared" si="168"/>
        <v>4.4175388648352074</v>
      </c>
      <c r="I1406" s="120">
        <v>6.7936669706757407</v>
      </c>
      <c r="J1406" s="121">
        <v>0.43228078976900897</v>
      </c>
      <c r="K1406" s="121" t="s">
        <v>560</v>
      </c>
      <c r="L1406" s="122">
        <v>0.57010000000000005</v>
      </c>
      <c r="M1406" s="123">
        <v>6.1120899066261032</v>
      </c>
      <c r="N1406" s="113">
        <f t="shared" si="169"/>
        <v>3.0560449533130516</v>
      </c>
      <c r="O1406" s="113">
        <v>1</v>
      </c>
      <c r="P1406" s="123" t="s">
        <v>780</v>
      </c>
      <c r="Q1406" s="124">
        <v>16.690000000000001</v>
      </c>
      <c r="R1406" s="123">
        <v>6.3134673130492756</v>
      </c>
      <c r="S1406" s="113">
        <f t="shared" si="170"/>
        <v>3.1567336565246378</v>
      </c>
      <c r="T1406" s="113">
        <v>1</v>
      </c>
      <c r="U1406" s="123" t="s">
        <v>780</v>
      </c>
      <c r="V1406" s="124">
        <v>0.21240000000000001</v>
      </c>
      <c r="W1406" s="114">
        <f t="shared" si="171"/>
        <v>1.6800840000000001E-3</v>
      </c>
      <c r="X1406" s="124">
        <v>1.5820000000000001</v>
      </c>
      <c r="Y1406" s="113">
        <f t="shared" si="172"/>
        <v>0.79100000000000004</v>
      </c>
      <c r="Z1406" s="113">
        <v>1</v>
      </c>
      <c r="AA1406" s="123" t="s">
        <v>780</v>
      </c>
      <c r="AB1406" s="121">
        <v>0.96810351642956216</v>
      </c>
      <c r="AC1406" s="120">
        <v>2908.0271954395871</v>
      </c>
      <c r="AD1406" s="120">
        <v>144.66771179680336</v>
      </c>
      <c r="AE1406" s="120">
        <v>2917.4037820737253</v>
      </c>
      <c r="AF1406" s="120">
        <v>62.359036483567252</v>
      </c>
      <c r="AG1406" s="120">
        <v>2923.8794714123396</v>
      </c>
      <c r="AH1406" s="120">
        <v>25.594876661195457</v>
      </c>
      <c r="AI1406" s="123">
        <v>99.457834150561098</v>
      </c>
      <c r="AJ1406" s="144" t="s">
        <v>771</v>
      </c>
      <c r="AK1406" s="143">
        <f t="shared" si="173"/>
        <v>2923.8794714123396</v>
      </c>
      <c r="AL1406" s="143">
        <f t="shared" si="174"/>
        <v>25.594876661195457</v>
      </c>
      <c r="AM1406" s="143">
        <v>1</v>
      </c>
      <c r="AN1406" s="143">
        <v>26321</v>
      </c>
      <c r="AO1406" s="146" t="s">
        <v>774</v>
      </c>
      <c r="AP1406" s="26">
        <v>0</v>
      </c>
      <c r="AQ1406" s="141">
        <f t="shared" si="175"/>
        <v>0.54216584943890211</v>
      </c>
      <c r="AR1406" s="145"/>
      <c r="AS1406" s="146"/>
      <c r="AT1406" s="145"/>
      <c r="AU1406" s="146"/>
      <c r="AV1406" s="145"/>
      <c r="AW1406" s="108"/>
      <c r="AX1406" s="144"/>
      <c r="AY1406" s="145"/>
      <c r="AZ1406" s="145"/>
      <c r="BA1406" s="145"/>
      <c r="BB1406" s="145"/>
      <c r="BC1406" s="145"/>
      <c r="BD1406" s="144"/>
      <c r="BE1406" s="26"/>
      <c r="BF1406" s="26"/>
      <c r="BG1406" s="144"/>
      <c r="BH1406" s="144"/>
      <c r="BI1406" s="144"/>
      <c r="BJ1406" s="144"/>
    </row>
    <row r="1407" spans="1:62" s="88" customFormat="1" ht="14.25" customHeight="1" x14ac:dyDescent="0.2">
      <c r="A1407" s="6">
        <v>1429</v>
      </c>
      <c r="B1407" s="88" t="s">
        <v>753</v>
      </c>
      <c r="D1407" s="120" t="s">
        <v>62</v>
      </c>
      <c r="E1407" s="120" t="s">
        <v>773</v>
      </c>
      <c r="F1407" s="120">
        <v>253816.53530974736</v>
      </c>
      <c r="G1407" s="120">
        <v>61.463528075336392</v>
      </c>
      <c r="H1407" s="110">
        <f t="shared" si="168"/>
        <v>58.310151418449664</v>
      </c>
      <c r="I1407" s="120">
        <v>44.544800114424227</v>
      </c>
      <c r="J1407" s="121">
        <v>0.94869515702024776</v>
      </c>
      <c r="K1407" s="121">
        <v>1.1630024131642234</v>
      </c>
      <c r="L1407" s="122">
        <v>0.56920000000000004</v>
      </c>
      <c r="M1407" s="123">
        <v>2.4305980295715401</v>
      </c>
      <c r="N1407" s="113">
        <f t="shared" si="169"/>
        <v>1.2152990147857701</v>
      </c>
      <c r="O1407" s="113">
        <v>1</v>
      </c>
      <c r="P1407" s="123" t="s">
        <v>780</v>
      </c>
      <c r="Q1407" s="124">
        <v>16.5</v>
      </c>
      <c r="R1407" s="123">
        <v>2.5980255338185181</v>
      </c>
      <c r="S1407" s="113">
        <f t="shared" si="170"/>
        <v>1.299012766909259</v>
      </c>
      <c r="T1407" s="113">
        <v>1</v>
      </c>
      <c r="U1407" s="123" t="s">
        <v>780</v>
      </c>
      <c r="V1407" s="124">
        <v>0.21020000000000003</v>
      </c>
      <c r="W1407" s="114">
        <f t="shared" si="171"/>
        <v>9.6439760000000018E-4</v>
      </c>
      <c r="X1407" s="124">
        <v>0.91759999999999997</v>
      </c>
      <c r="Y1407" s="113">
        <f t="shared" si="172"/>
        <v>0.45879999999999999</v>
      </c>
      <c r="Z1407" s="113">
        <v>1</v>
      </c>
      <c r="AA1407" s="123" t="s">
        <v>780</v>
      </c>
      <c r="AB1407" s="121">
        <v>0.9355558665349617</v>
      </c>
      <c r="AC1407" s="120">
        <v>2904.7237101606115</v>
      </c>
      <c r="AD1407" s="120">
        <v>57.090254722722875</v>
      </c>
      <c r="AE1407" s="120">
        <v>2906.2370523818654</v>
      </c>
      <c r="AF1407" s="120">
        <v>25.182199977062737</v>
      </c>
      <c r="AG1407" s="120">
        <v>2907.2855311480384</v>
      </c>
      <c r="AH1407" s="120">
        <v>14.868159688917189</v>
      </c>
      <c r="AI1407" s="123">
        <v>99.91188271808943</v>
      </c>
      <c r="AJ1407" s="144" t="s">
        <v>771</v>
      </c>
      <c r="AK1407" s="143">
        <f t="shared" si="173"/>
        <v>2907.2855311480384</v>
      </c>
      <c r="AL1407" s="143">
        <f t="shared" si="174"/>
        <v>14.868159688917189</v>
      </c>
      <c r="AM1407" s="143">
        <v>1</v>
      </c>
      <c r="AN1407" s="143">
        <v>26321</v>
      </c>
      <c r="AO1407" s="146" t="s">
        <v>774</v>
      </c>
      <c r="AP1407" s="26">
        <v>0</v>
      </c>
      <c r="AQ1407" s="141">
        <f t="shared" si="175"/>
        <v>8.811728191057E-2</v>
      </c>
      <c r="AR1407" s="145"/>
      <c r="AS1407" s="146"/>
      <c r="AT1407" s="145"/>
      <c r="AU1407" s="146"/>
      <c r="AV1407" s="145"/>
      <c r="AW1407" s="108"/>
      <c r="AX1407" s="144"/>
      <c r="AY1407" s="145"/>
      <c r="AZ1407" s="145"/>
      <c r="BA1407" s="145"/>
      <c r="BB1407" s="145"/>
      <c r="BC1407" s="145"/>
      <c r="BD1407" s="144"/>
      <c r="BE1407" s="26"/>
      <c r="BF1407" s="26"/>
      <c r="BG1407" s="144"/>
      <c r="BH1407" s="144"/>
      <c r="BI1407" s="144"/>
      <c r="BJ1407" s="144"/>
    </row>
    <row r="1408" spans="1:62" s="88" customFormat="1" ht="14.25" customHeight="1" x14ac:dyDescent="0.2">
      <c r="A1408" s="6">
        <v>1430</v>
      </c>
      <c r="B1408" s="88" t="s">
        <v>753</v>
      </c>
      <c r="D1408" s="120" t="s">
        <v>107</v>
      </c>
      <c r="E1408" s="120" t="s">
        <v>773</v>
      </c>
      <c r="F1408" s="120">
        <v>417999.80536434014</v>
      </c>
      <c r="G1408" s="120">
        <v>189.21513187437225</v>
      </c>
      <c r="H1408" s="110">
        <f t="shared" si="168"/>
        <v>191.95363331128084</v>
      </c>
      <c r="I1408" s="120">
        <v>69.744429854219703</v>
      </c>
      <c r="J1408" s="121">
        <v>1.0144729515540374</v>
      </c>
      <c r="K1408" s="121">
        <v>0.40762607135726214</v>
      </c>
      <c r="L1408" s="122">
        <v>0.29540000000000005</v>
      </c>
      <c r="M1408" s="123">
        <v>7.5403680897701362</v>
      </c>
      <c r="N1408" s="113">
        <f t="shared" si="169"/>
        <v>3.7701840448850681</v>
      </c>
      <c r="O1408" s="113">
        <v>1</v>
      </c>
      <c r="P1408" s="123" t="s">
        <v>780</v>
      </c>
      <c r="Q1408" s="124">
        <v>8.3840000000000003</v>
      </c>
      <c r="R1408" s="123">
        <v>7.5663113748798541</v>
      </c>
      <c r="S1408" s="113">
        <f t="shared" si="170"/>
        <v>3.783155687439927</v>
      </c>
      <c r="T1408" s="113">
        <v>1</v>
      </c>
      <c r="U1408" s="123" t="s">
        <v>780</v>
      </c>
      <c r="V1408" s="124">
        <v>0.20580000000000001</v>
      </c>
      <c r="W1408" s="114">
        <f t="shared" si="171"/>
        <v>6.4415400000000008E-4</v>
      </c>
      <c r="X1408" s="124">
        <v>0.626</v>
      </c>
      <c r="Y1408" s="113">
        <f t="shared" si="172"/>
        <v>0.313</v>
      </c>
      <c r="Z1408" s="113">
        <v>1</v>
      </c>
      <c r="AA1408" s="123" t="s">
        <v>780</v>
      </c>
      <c r="AB1408" s="121">
        <v>0.9965712110136189</v>
      </c>
      <c r="AC1408" s="120">
        <v>1668.4961555220984</v>
      </c>
      <c r="AD1408" s="120">
        <v>111.81163762223377</v>
      </c>
      <c r="AE1408" s="120">
        <v>2273.4556432574941</v>
      </c>
      <c r="AF1408" s="120">
        <v>71.070275184810725</v>
      </c>
      <c r="AG1408" s="120">
        <v>2873.0787036521497</v>
      </c>
      <c r="AH1408" s="120">
        <v>10.174769155524025</v>
      </c>
      <c r="AI1408" s="123">
        <v>58.073458043497681</v>
      </c>
      <c r="AJ1408" s="144" t="s">
        <v>771</v>
      </c>
      <c r="AK1408" s="143">
        <f t="shared" si="173"/>
        <v>2873.0787036521497</v>
      </c>
      <c r="AL1408" s="143">
        <f t="shared" si="174"/>
        <v>10.174769155524025</v>
      </c>
      <c r="AM1408" s="143">
        <v>1</v>
      </c>
      <c r="AN1408" s="143">
        <v>26321</v>
      </c>
      <c r="AO1408" s="146" t="s">
        <v>774</v>
      </c>
      <c r="AP1408" s="26">
        <v>0</v>
      </c>
      <c r="AQ1408" s="141">
        <f t="shared" si="175"/>
        <v>41.926541956502319</v>
      </c>
      <c r="AR1408" s="145"/>
      <c r="AS1408" s="146"/>
      <c r="AT1408" s="145"/>
      <c r="AU1408" s="146"/>
      <c r="AV1408" s="145"/>
      <c r="AW1408" s="108"/>
      <c r="AX1408" s="144"/>
      <c r="AY1408" s="145"/>
      <c r="AZ1408" s="145"/>
      <c r="BA1408" s="145"/>
      <c r="BB1408" s="145"/>
      <c r="BC1408" s="145"/>
      <c r="BD1408" s="144"/>
      <c r="BE1408" s="26"/>
      <c r="BF1408" s="26"/>
      <c r="BG1408" s="144"/>
      <c r="BH1408" s="144"/>
      <c r="BI1408" s="144"/>
      <c r="BJ1408" s="144"/>
    </row>
    <row r="1409" spans="1:62" s="88" customFormat="1" ht="14.25" customHeight="1" x14ac:dyDescent="0.2">
      <c r="A1409" s="6">
        <v>1431</v>
      </c>
      <c r="B1409" s="88" t="s">
        <v>753</v>
      </c>
      <c r="D1409" s="120" t="s">
        <v>108</v>
      </c>
      <c r="E1409" s="120" t="s">
        <v>773</v>
      </c>
      <c r="F1409" s="120">
        <v>602337.7839802606</v>
      </c>
      <c r="G1409" s="120">
        <v>422.40866279886552</v>
      </c>
      <c r="H1409" s="110">
        <f t="shared" si="168"/>
        <v>181.50248626056174</v>
      </c>
      <c r="I1409" s="120">
        <v>129.8250518231809</v>
      </c>
      <c r="J1409" s="121">
        <v>0.42968457383883274</v>
      </c>
      <c r="K1409" s="121">
        <v>0.2706310989184888</v>
      </c>
      <c r="L1409" s="122">
        <v>0.27060000000000001</v>
      </c>
      <c r="M1409" s="123">
        <v>3.9156323583122927</v>
      </c>
      <c r="N1409" s="113">
        <f t="shared" si="169"/>
        <v>1.9578161791561464</v>
      </c>
      <c r="O1409" s="113">
        <v>1</v>
      </c>
      <c r="P1409" s="123" t="s">
        <v>780</v>
      </c>
      <c r="Q1409" s="124">
        <v>5.1539999999999999</v>
      </c>
      <c r="R1409" s="123">
        <v>3.965776116936258</v>
      </c>
      <c r="S1409" s="113">
        <f t="shared" si="170"/>
        <v>1.982888058468129</v>
      </c>
      <c r="T1409" s="113">
        <v>1</v>
      </c>
      <c r="U1409" s="123" t="s">
        <v>780</v>
      </c>
      <c r="V1409" s="124">
        <v>0.1381</v>
      </c>
      <c r="W1409" s="114">
        <f t="shared" si="171"/>
        <v>4.3411734999999999E-4</v>
      </c>
      <c r="X1409" s="124">
        <v>0.62870000000000004</v>
      </c>
      <c r="Y1409" s="113">
        <f t="shared" si="172"/>
        <v>0.31435000000000002</v>
      </c>
      <c r="Z1409" s="113">
        <v>1</v>
      </c>
      <c r="AA1409" s="123" t="s">
        <v>780</v>
      </c>
      <c r="AB1409" s="121">
        <v>0.98735587760241406</v>
      </c>
      <c r="AC1409" s="120">
        <v>1543.9912005911619</v>
      </c>
      <c r="AD1409" s="120">
        <v>53.987386807276835</v>
      </c>
      <c r="AE1409" s="120">
        <v>1845.0600098155348</v>
      </c>
      <c r="AF1409" s="120">
        <v>34.297268605235558</v>
      </c>
      <c r="AG1409" s="120">
        <v>2203.8295588308938</v>
      </c>
      <c r="AH1409" s="120">
        <v>10.914106472952611</v>
      </c>
      <c r="AI1409" s="123">
        <v>70.059465098119091</v>
      </c>
      <c r="AJ1409" s="144" t="s">
        <v>771</v>
      </c>
      <c r="AK1409" s="143">
        <f t="shared" si="173"/>
        <v>2203.8295588308938</v>
      </c>
      <c r="AL1409" s="143">
        <f t="shared" si="174"/>
        <v>10.914106472952611</v>
      </c>
      <c r="AM1409" s="143">
        <v>1</v>
      </c>
      <c r="AN1409" s="143">
        <v>26321</v>
      </c>
      <c r="AO1409" s="146" t="s">
        <v>774</v>
      </c>
      <c r="AP1409" s="26">
        <v>0</v>
      </c>
      <c r="AQ1409" s="141">
        <f t="shared" si="175"/>
        <v>29.940534901880909</v>
      </c>
      <c r="AR1409" s="145"/>
      <c r="AS1409" s="146"/>
      <c r="AT1409" s="145"/>
      <c r="AU1409" s="146"/>
      <c r="AV1409" s="145"/>
      <c r="AW1409" s="108"/>
      <c r="AX1409" s="144"/>
      <c r="AY1409" s="145"/>
      <c r="AZ1409" s="145"/>
      <c r="BA1409" s="145"/>
      <c r="BB1409" s="145"/>
      <c r="BC1409" s="145"/>
      <c r="BD1409" s="144"/>
      <c r="BE1409" s="26"/>
      <c r="BF1409" s="26"/>
      <c r="BG1409" s="144"/>
      <c r="BH1409" s="144"/>
      <c r="BI1409" s="144"/>
      <c r="BJ1409" s="144"/>
    </row>
    <row r="1410" spans="1:62" s="88" customFormat="1" ht="14.25" customHeight="1" x14ac:dyDescent="0.2">
      <c r="A1410" s="6">
        <v>1432</v>
      </c>
      <c r="B1410" s="88" t="s">
        <v>753</v>
      </c>
      <c r="D1410" s="120" t="s">
        <v>109</v>
      </c>
      <c r="E1410" s="120" t="s">
        <v>773</v>
      </c>
      <c r="F1410" s="120">
        <v>394044.53177835111</v>
      </c>
      <c r="G1410" s="120">
        <v>1462.6067529880663</v>
      </c>
      <c r="H1410" s="110">
        <f t="shared" si="168"/>
        <v>199.08926995162375</v>
      </c>
      <c r="I1410" s="120">
        <v>121.88797918683858</v>
      </c>
      <c r="J1410" s="121">
        <v>0.13611947951483863</v>
      </c>
      <c r="K1410" s="121" t="s">
        <v>560</v>
      </c>
      <c r="L1410" s="122">
        <v>7.5829999999999995E-2</v>
      </c>
      <c r="M1410" s="123">
        <v>6.2261319316183732</v>
      </c>
      <c r="N1410" s="113">
        <f t="shared" si="169"/>
        <v>3.1130659658091866</v>
      </c>
      <c r="O1410" s="113">
        <v>1</v>
      </c>
      <c r="P1410" s="123" t="s">
        <v>780</v>
      </c>
      <c r="Q1410" s="124">
        <v>1.4330000000000001</v>
      </c>
      <c r="R1410" s="123">
        <v>6.310587756161028</v>
      </c>
      <c r="S1410" s="113">
        <f t="shared" si="170"/>
        <v>3.155293878080514</v>
      </c>
      <c r="T1410" s="113">
        <v>1</v>
      </c>
      <c r="U1410" s="123" t="s">
        <v>780</v>
      </c>
      <c r="V1410" s="124">
        <v>0.1371</v>
      </c>
      <c r="W1410" s="114">
        <f t="shared" si="171"/>
        <v>7.0537949999999996E-4</v>
      </c>
      <c r="X1410" s="124">
        <v>1.0289999999999999</v>
      </c>
      <c r="Y1410" s="113">
        <f t="shared" si="172"/>
        <v>0.51449999999999996</v>
      </c>
      <c r="Z1410" s="113">
        <v>1</v>
      </c>
      <c r="AA1410" s="123" t="s">
        <v>780</v>
      </c>
      <c r="AB1410" s="121">
        <v>0.98661680531101081</v>
      </c>
      <c r="AC1410" s="120">
        <v>471.16467619642782</v>
      </c>
      <c r="AD1410" s="120">
        <v>28.351183881208499</v>
      </c>
      <c r="AE1410" s="120">
        <v>902.94302943543232</v>
      </c>
      <c r="AF1410" s="120">
        <v>38.463199932529392</v>
      </c>
      <c r="AG1410" s="120">
        <v>2190.8375408958159</v>
      </c>
      <c r="AH1410" s="120">
        <v>17.889632615341519</v>
      </c>
      <c r="AI1410" s="123">
        <v>21.506143992939446</v>
      </c>
      <c r="AJ1410" s="144" t="s">
        <v>771</v>
      </c>
      <c r="AK1410" s="143">
        <f t="shared" si="173"/>
        <v>2190.8375408958159</v>
      </c>
      <c r="AL1410" s="143">
        <f t="shared" si="174"/>
        <v>17.889632615341519</v>
      </c>
      <c r="AM1410" s="143">
        <v>1</v>
      </c>
      <c r="AN1410" s="143">
        <v>26321</v>
      </c>
      <c r="AO1410" s="146" t="s">
        <v>774</v>
      </c>
      <c r="AP1410" s="26">
        <v>0</v>
      </c>
      <c r="AQ1410" s="141">
        <f t="shared" si="175"/>
        <v>78.493856007060558</v>
      </c>
      <c r="AR1410" s="145"/>
      <c r="AS1410" s="146"/>
      <c r="AT1410" s="145"/>
      <c r="AU1410" s="146"/>
      <c r="AV1410" s="145"/>
      <c r="AW1410" s="108"/>
      <c r="AX1410" s="144"/>
      <c r="AY1410" s="145"/>
      <c r="AZ1410" s="145"/>
      <c r="BA1410" s="145"/>
      <c r="BB1410" s="145"/>
      <c r="BC1410" s="145"/>
      <c r="BD1410" s="144"/>
      <c r="BE1410" s="26"/>
      <c r="BF1410" s="26"/>
      <c r="BG1410" s="144"/>
      <c r="BH1410" s="144"/>
      <c r="BI1410" s="144"/>
      <c r="BJ1410" s="144"/>
    </row>
    <row r="1411" spans="1:62" s="88" customFormat="1" ht="14.25" customHeight="1" x14ac:dyDescent="0.2">
      <c r="A1411" s="6">
        <v>1433</v>
      </c>
      <c r="B1411" s="88" t="s">
        <v>753</v>
      </c>
      <c r="D1411" s="120" t="s">
        <v>63</v>
      </c>
      <c r="E1411" s="120" t="s">
        <v>773</v>
      </c>
      <c r="F1411" s="120">
        <v>444842.2538139199</v>
      </c>
      <c r="G1411" s="120">
        <v>182.16498480559213</v>
      </c>
      <c r="H1411" s="110">
        <f t="shared" ref="H1411:H1474" si="176">J1411*G1411</f>
        <v>104.65341715015381</v>
      </c>
      <c r="I1411" s="120">
        <v>85.755189665966071</v>
      </c>
      <c r="J1411" s="121">
        <v>0.57449798742519453</v>
      </c>
      <c r="K1411" s="121" t="s">
        <v>560</v>
      </c>
      <c r="L1411" s="122">
        <v>0.40920000000000006</v>
      </c>
      <c r="M1411" s="123">
        <v>2.4505808012815975</v>
      </c>
      <c r="N1411" s="113">
        <f t="shared" ref="N1411:N1474" si="177">M1411/2</f>
        <v>1.2252904006407987</v>
      </c>
      <c r="O1411" s="113">
        <v>1</v>
      </c>
      <c r="P1411" s="123" t="s">
        <v>780</v>
      </c>
      <c r="Q1411" s="124">
        <v>7.9420000000000002</v>
      </c>
      <c r="R1411" s="123">
        <v>2.6135039725473077</v>
      </c>
      <c r="S1411" s="113">
        <f t="shared" ref="S1411:S1474" si="178">R1411/2</f>
        <v>1.3067519862736539</v>
      </c>
      <c r="T1411" s="113">
        <v>1</v>
      </c>
      <c r="U1411" s="123" t="s">
        <v>780</v>
      </c>
      <c r="V1411" s="124">
        <v>0.14080000000000001</v>
      </c>
      <c r="W1411" s="114">
        <f t="shared" ref="W1411:W1474" si="179">(Y1411/100)*V1411</f>
        <v>6.3944320000000013E-4</v>
      </c>
      <c r="X1411" s="124">
        <v>0.90830000000000011</v>
      </c>
      <c r="Y1411" s="113">
        <f t="shared" ref="Y1411:Y1474" si="180">X1411/2</f>
        <v>0.45415000000000005</v>
      </c>
      <c r="Z1411" s="113">
        <v>1</v>
      </c>
      <c r="AA1411" s="123" t="s">
        <v>780</v>
      </c>
      <c r="AB1411" s="121">
        <v>0.93766102023295816</v>
      </c>
      <c r="AC1411" s="120">
        <v>2211.1294780889548</v>
      </c>
      <c r="AD1411" s="120">
        <v>46.033921546959846</v>
      </c>
      <c r="AE1411" s="120">
        <v>2224.4555658069016</v>
      </c>
      <c r="AF1411" s="120">
        <v>23.847232692195576</v>
      </c>
      <c r="AG1411" s="120">
        <v>2236.7487339498389</v>
      </c>
      <c r="AH1411" s="120">
        <v>15.713307308397345</v>
      </c>
      <c r="AI1411" s="123">
        <v>98.854620750555043</v>
      </c>
      <c r="AJ1411" s="144" t="s">
        <v>771</v>
      </c>
      <c r="AK1411" s="143">
        <f t="shared" ref="AK1411:AK1474" si="181">AG1411</f>
        <v>2236.7487339498389</v>
      </c>
      <c r="AL1411" s="143">
        <f t="shared" ref="AL1411:AL1474" si="182">AH1411</f>
        <v>15.713307308397345</v>
      </c>
      <c r="AM1411" s="143">
        <v>1</v>
      </c>
      <c r="AN1411" s="143">
        <v>26321</v>
      </c>
      <c r="AO1411" s="146" t="s">
        <v>774</v>
      </c>
      <c r="AP1411" s="26">
        <v>0</v>
      </c>
      <c r="AQ1411" s="141">
        <f t="shared" ref="AQ1411:AQ1474" si="183">100-AI1411</f>
        <v>1.1453792494449573</v>
      </c>
      <c r="AR1411" s="145"/>
      <c r="AS1411" s="146"/>
      <c r="AT1411" s="145"/>
      <c r="AU1411" s="146"/>
      <c r="AV1411" s="145"/>
      <c r="AW1411" s="108"/>
      <c r="AX1411" s="144"/>
      <c r="AY1411" s="145"/>
      <c r="AZ1411" s="145"/>
      <c r="BA1411" s="145"/>
      <c r="BB1411" s="145"/>
      <c r="BC1411" s="145"/>
      <c r="BD1411" s="144"/>
      <c r="BE1411" s="26"/>
      <c r="BF1411" s="26"/>
      <c r="BG1411" s="144"/>
      <c r="BH1411" s="144"/>
      <c r="BI1411" s="144"/>
      <c r="BJ1411" s="144"/>
    </row>
    <row r="1412" spans="1:62" s="88" customFormat="1" ht="14.25" customHeight="1" x14ac:dyDescent="0.2">
      <c r="A1412" s="6">
        <v>1434</v>
      </c>
      <c r="B1412" s="88" t="s">
        <v>753</v>
      </c>
      <c r="D1412" s="120" t="s">
        <v>64</v>
      </c>
      <c r="E1412" s="120" t="s">
        <v>773</v>
      </c>
      <c r="F1412" s="120">
        <v>195008.8140692045</v>
      </c>
      <c r="G1412" s="120">
        <v>61.943898039801184</v>
      </c>
      <c r="H1412" s="110">
        <f t="shared" si="176"/>
        <v>51.514136654386888</v>
      </c>
      <c r="I1412" s="120">
        <v>40.327408277486775</v>
      </c>
      <c r="J1412" s="121">
        <v>0.83162568524969482</v>
      </c>
      <c r="K1412" s="121" t="s">
        <v>560</v>
      </c>
      <c r="L1412" s="122">
        <v>0.53400000000000003</v>
      </c>
      <c r="M1412" s="123">
        <v>2.5371101056886554</v>
      </c>
      <c r="N1412" s="113">
        <f t="shared" si="177"/>
        <v>1.2685550528443277</v>
      </c>
      <c r="O1412" s="113">
        <v>1</v>
      </c>
      <c r="P1412" s="123" t="s">
        <v>780</v>
      </c>
      <c r="Q1412" s="124">
        <v>14.18</v>
      </c>
      <c r="R1412" s="123">
        <v>2.6854675864942945</v>
      </c>
      <c r="S1412" s="113">
        <f t="shared" si="178"/>
        <v>1.3427337932471473</v>
      </c>
      <c r="T1412" s="113">
        <v>1</v>
      </c>
      <c r="U1412" s="123" t="s">
        <v>780</v>
      </c>
      <c r="V1412" s="124">
        <v>0.1925</v>
      </c>
      <c r="W1412" s="114">
        <f t="shared" si="179"/>
        <v>8.4719250000000015E-4</v>
      </c>
      <c r="X1412" s="124">
        <v>0.88020000000000009</v>
      </c>
      <c r="Y1412" s="113">
        <f t="shared" si="180"/>
        <v>0.44010000000000005</v>
      </c>
      <c r="Z1412" s="113">
        <v>1</v>
      </c>
      <c r="AA1412" s="123" t="s">
        <v>780</v>
      </c>
      <c r="AB1412" s="121">
        <v>0.94475543791637784</v>
      </c>
      <c r="AC1412" s="120">
        <v>2758.1044335128413</v>
      </c>
      <c r="AD1412" s="120">
        <v>57.184149801207695</v>
      </c>
      <c r="AE1412" s="120">
        <v>2761.4901138485216</v>
      </c>
      <c r="AF1412" s="120">
        <v>25.795816014354386</v>
      </c>
      <c r="AG1412" s="120">
        <v>2763.9656430673604</v>
      </c>
      <c r="AH1412" s="120">
        <v>14.447575703306946</v>
      </c>
      <c r="AI1412" s="123">
        <v>99.787942025646373</v>
      </c>
      <c r="AJ1412" s="144" t="s">
        <v>771</v>
      </c>
      <c r="AK1412" s="143">
        <f t="shared" si="181"/>
        <v>2763.9656430673604</v>
      </c>
      <c r="AL1412" s="143">
        <f t="shared" si="182"/>
        <v>14.447575703306946</v>
      </c>
      <c r="AM1412" s="143">
        <v>1</v>
      </c>
      <c r="AN1412" s="143">
        <v>26321</v>
      </c>
      <c r="AO1412" s="146" t="s">
        <v>774</v>
      </c>
      <c r="AP1412" s="26">
        <v>0</v>
      </c>
      <c r="AQ1412" s="141">
        <f t="shared" si="183"/>
        <v>0.21205797435362683</v>
      </c>
      <c r="AR1412" s="145"/>
      <c r="AS1412" s="146"/>
      <c r="AT1412" s="145"/>
      <c r="AU1412" s="146"/>
      <c r="AV1412" s="145"/>
      <c r="AW1412" s="108"/>
      <c r="AX1412" s="144"/>
      <c r="AY1412" s="145"/>
      <c r="AZ1412" s="145"/>
      <c r="BA1412" s="145"/>
      <c r="BB1412" s="145"/>
      <c r="BC1412" s="145"/>
      <c r="BD1412" s="144"/>
      <c r="BE1412" s="26"/>
      <c r="BF1412" s="26"/>
      <c r="BG1412" s="144"/>
      <c r="BH1412" s="144"/>
      <c r="BI1412" s="144"/>
      <c r="BJ1412" s="144"/>
    </row>
    <row r="1413" spans="1:62" s="88" customFormat="1" ht="14.25" customHeight="1" x14ac:dyDescent="0.2">
      <c r="A1413" s="6">
        <v>1435</v>
      </c>
      <c r="B1413" s="88" t="s">
        <v>753</v>
      </c>
      <c r="D1413" s="120" t="s">
        <v>65</v>
      </c>
      <c r="E1413" s="120" t="s">
        <v>773</v>
      </c>
      <c r="F1413" s="120">
        <v>735914.1925329396</v>
      </c>
      <c r="G1413" s="120">
        <v>226.37689538724067</v>
      </c>
      <c r="H1413" s="110">
        <f t="shared" si="176"/>
        <v>152.94475895569587</v>
      </c>
      <c r="I1413" s="120">
        <v>133.82567285491808</v>
      </c>
      <c r="J1413" s="121">
        <v>0.67562000394990984</v>
      </c>
      <c r="K1413" s="121">
        <v>0.6388303036318177</v>
      </c>
      <c r="L1413" s="122">
        <v>0.47710000000000002</v>
      </c>
      <c r="M1413" s="123">
        <v>2.4015738186119915</v>
      </c>
      <c r="N1413" s="113">
        <f t="shared" si="177"/>
        <v>1.2007869093059957</v>
      </c>
      <c r="O1413" s="113">
        <v>1</v>
      </c>
      <c r="P1413" s="123" t="s">
        <v>780</v>
      </c>
      <c r="Q1413" s="124">
        <v>13.7</v>
      </c>
      <c r="R1413" s="123">
        <v>2.4548254844107023</v>
      </c>
      <c r="S1413" s="113">
        <f t="shared" si="178"/>
        <v>1.2274127422053511</v>
      </c>
      <c r="T1413" s="113">
        <v>1</v>
      </c>
      <c r="U1413" s="123" t="s">
        <v>780</v>
      </c>
      <c r="V1413" s="124">
        <v>0.20820000000000002</v>
      </c>
      <c r="W1413" s="114">
        <f t="shared" si="179"/>
        <v>5.2934849999999997E-4</v>
      </c>
      <c r="X1413" s="124">
        <v>0.50849999999999995</v>
      </c>
      <c r="Y1413" s="113">
        <f t="shared" si="180"/>
        <v>0.25424999999999998</v>
      </c>
      <c r="Z1413" s="113">
        <v>1</v>
      </c>
      <c r="AA1413" s="123" t="s">
        <v>780</v>
      </c>
      <c r="AB1413" s="121">
        <v>0.97830735172952865</v>
      </c>
      <c r="AC1413" s="120">
        <v>2514.762676853823</v>
      </c>
      <c r="AD1413" s="120">
        <v>50.202289285888583</v>
      </c>
      <c r="AE1413" s="120">
        <v>2729.0508712590126</v>
      </c>
      <c r="AF1413" s="120">
        <v>23.499855920499158</v>
      </c>
      <c r="AG1413" s="120">
        <v>2891.711431189397</v>
      </c>
      <c r="AH1413" s="120">
        <v>8.2515765686036957</v>
      </c>
      <c r="AI1413" s="123">
        <v>86.964510003664842</v>
      </c>
      <c r="AJ1413" s="144" t="s">
        <v>771</v>
      </c>
      <c r="AK1413" s="143">
        <f t="shared" si="181"/>
        <v>2891.711431189397</v>
      </c>
      <c r="AL1413" s="143">
        <f t="shared" si="182"/>
        <v>8.2515765686036957</v>
      </c>
      <c r="AM1413" s="143">
        <v>1</v>
      </c>
      <c r="AN1413" s="143">
        <v>26321</v>
      </c>
      <c r="AO1413" s="146" t="s">
        <v>774</v>
      </c>
      <c r="AP1413" s="26">
        <v>0</v>
      </c>
      <c r="AQ1413" s="141">
        <f t="shared" si="183"/>
        <v>13.035489996335158</v>
      </c>
      <c r="AR1413" s="145"/>
      <c r="AS1413" s="146"/>
      <c r="AT1413" s="145"/>
      <c r="AU1413" s="146"/>
      <c r="AV1413" s="145"/>
      <c r="AW1413" s="108"/>
      <c r="AX1413" s="144"/>
      <c r="AY1413" s="145"/>
      <c r="AZ1413" s="145"/>
      <c r="BA1413" s="145"/>
      <c r="BB1413" s="145"/>
      <c r="BC1413" s="145"/>
      <c r="BD1413" s="144"/>
      <c r="BE1413" s="26"/>
      <c r="BF1413" s="26"/>
      <c r="BG1413" s="144"/>
      <c r="BH1413" s="144"/>
      <c r="BI1413" s="144"/>
      <c r="BJ1413" s="144"/>
    </row>
    <row r="1414" spans="1:62" s="88" customFormat="1" ht="14.25" customHeight="1" x14ac:dyDescent="0.2">
      <c r="A1414" s="6">
        <v>1436</v>
      </c>
      <c r="B1414" s="88" t="s">
        <v>753</v>
      </c>
      <c r="D1414" s="120" t="s">
        <v>66</v>
      </c>
      <c r="E1414" s="120" t="s">
        <v>773</v>
      </c>
      <c r="F1414" s="120">
        <v>596678.72652564605</v>
      </c>
      <c r="G1414" s="120">
        <v>228.02863058507037</v>
      </c>
      <c r="H1414" s="110">
        <f t="shared" si="176"/>
        <v>207.07358823759844</v>
      </c>
      <c r="I1414" s="120">
        <v>108.66905115438333</v>
      </c>
      <c r="J1414" s="121">
        <v>0.90810345922919422</v>
      </c>
      <c r="K1414" s="121" t="s">
        <v>560</v>
      </c>
      <c r="L1414" s="122">
        <v>0.38280000000000003</v>
      </c>
      <c r="M1414" s="123">
        <v>2.6926539558213474</v>
      </c>
      <c r="N1414" s="113">
        <f t="shared" si="177"/>
        <v>1.3463269779106737</v>
      </c>
      <c r="O1414" s="113">
        <v>1</v>
      </c>
      <c r="P1414" s="123" t="s">
        <v>780</v>
      </c>
      <c r="Q1414" s="124">
        <v>7.6779999999999999</v>
      </c>
      <c r="R1414" s="123">
        <v>2.8030623128564636</v>
      </c>
      <c r="S1414" s="113">
        <f t="shared" si="178"/>
        <v>1.4015311564282318</v>
      </c>
      <c r="T1414" s="113">
        <v>1</v>
      </c>
      <c r="U1414" s="123" t="s">
        <v>780</v>
      </c>
      <c r="V1414" s="124">
        <v>0.1454</v>
      </c>
      <c r="W1414" s="114">
        <f t="shared" si="179"/>
        <v>5.6633300000000003E-4</v>
      </c>
      <c r="X1414" s="124">
        <v>0.77900000000000003</v>
      </c>
      <c r="Y1414" s="113">
        <f t="shared" si="180"/>
        <v>0.38950000000000001</v>
      </c>
      <c r="Z1414" s="113">
        <v>1</v>
      </c>
      <c r="AA1414" s="123" t="s">
        <v>780</v>
      </c>
      <c r="AB1414" s="121">
        <v>0.96061152243076453</v>
      </c>
      <c r="AC1414" s="120">
        <v>2089.4895854434003</v>
      </c>
      <c r="AD1414" s="120">
        <v>48.23470562260286</v>
      </c>
      <c r="AE1414" s="120">
        <v>2193.9733337649773</v>
      </c>
      <c r="AF1414" s="120">
        <v>25.499387815283171</v>
      </c>
      <c r="AG1414" s="120">
        <v>2293.1059987671138</v>
      </c>
      <c r="AH1414" s="120">
        <v>13.394216503138813</v>
      </c>
      <c r="AI1414" s="123">
        <v>91.120497114691261</v>
      </c>
      <c r="AJ1414" s="144" t="s">
        <v>771</v>
      </c>
      <c r="AK1414" s="143">
        <f t="shared" si="181"/>
        <v>2293.1059987671138</v>
      </c>
      <c r="AL1414" s="143">
        <f t="shared" si="182"/>
        <v>13.394216503138813</v>
      </c>
      <c r="AM1414" s="143">
        <v>1</v>
      </c>
      <c r="AN1414" s="143">
        <v>26321</v>
      </c>
      <c r="AO1414" s="146" t="s">
        <v>774</v>
      </c>
      <c r="AP1414" s="26">
        <v>0</v>
      </c>
      <c r="AQ1414" s="141">
        <f t="shared" si="183"/>
        <v>8.8795028853087388</v>
      </c>
      <c r="AR1414" s="145"/>
      <c r="AS1414" s="146"/>
      <c r="AT1414" s="145"/>
      <c r="AU1414" s="146"/>
      <c r="AV1414" s="145"/>
      <c r="AW1414" s="108"/>
      <c r="AX1414" s="144"/>
      <c r="AY1414" s="145"/>
      <c r="AZ1414" s="145"/>
      <c r="BA1414" s="145"/>
      <c r="BB1414" s="145"/>
      <c r="BC1414" s="145"/>
      <c r="BD1414" s="144"/>
      <c r="BE1414" s="26"/>
      <c r="BF1414" s="26"/>
      <c r="BG1414" s="144"/>
      <c r="BH1414" s="144"/>
      <c r="BI1414" s="144"/>
      <c r="BJ1414" s="144"/>
    </row>
    <row r="1415" spans="1:62" s="88" customFormat="1" ht="14.25" customHeight="1" x14ac:dyDescent="0.2">
      <c r="A1415" s="6">
        <v>1437</v>
      </c>
      <c r="B1415" s="88" t="s">
        <v>753</v>
      </c>
      <c r="D1415" s="120" t="s">
        <v>67</v>
      </c>
      <c r="E1415" s="120" t="s">
        <v>773</v>
      </c>
      <c r="F1415" s="120">
        <v>371927.33830415888</v>
      </c>
      <c r="G1415" s="120">
        <v>152.36243612484694</v>
      </c>
      <c r="H1415" s="110">
        <f t="shared" si="176"/>
        <v>281.63870128312817</v>
      </c>
      <c r="I1415" s="120">
        <v>82.553391181687729</v>
      </c>
      <c r="J1415" s="121">
        <v>1.8484785912214694</v>
      </c>
      <c r="K1415" s="121" t="s">
        <v>560</v>
      </c>
      <c r="L1415" s="122">
        <v>0.37510000000000004</v>
      </c>
      <c r="M1415" s="123">
        <v>2.9259124579841211</v>
      </c>
      <c r="N1415" s="113">
        <f t="shared" si="177"/>
        <v>1.4629562289920606</v>
      </c>
      <c r="O1415" s="113">
        <v>1</v>
      </c>
      <c r="P1415" s="123" t="s">
        <v>780</v>
      </c>
      <c r="Q1415" s="124">
        <v>7.5570000000000004</v>
      </c>
      <c r="R1415" s="123">
        <v>3.0241872928719196</v>
      </c>
      <c r="S1415" s="113">
        <f t="shared" si="178"/>
        <v>1.5120936464359598</v>
      </c>
      <c r="T1415" s="113">
        <v>1</v>
      </c>
      <c r="U1415" s="123" t="s">
        <v>780</v>
      </c>
      <c r="V1415" s="124">
        <v>0.14610000000000001</v>
      </c>
      <c r="W1415" s="114">
        <f t="shared" si="179"/>
        <v>5.5861335000000002E-4</v>
      </c>
      <c r="X1415" s="124">
        <v>0.76470000000000005</v>
      </c>
      <c r="Y1415" s="113">
        <f t="shared" si="180"/>
        <v>0.38235000000000002</v>
      </c>
      <c r="Z1415" s="113">
        <v>1</v>
      </c>
      <c r="AA1415" s="123" t="s">
        <v>780</v>
      </c>
      <c r="AB1415" s="121">
        <v>0.96750372071219448</v>
      </c>
      <c r="AC1415" s="120">
        <v>2053.1740243189506</v>
      </c>
      <c r="AD1415" s="120">
        <v>51.65339448321788</v>
      </c>
      <c r="AE1415" s="120">
        <v>2179.7489509844195</v>
      </c>
      <c r="AF1415" s="120">
        <v>27.487180160997468</v>
      </c>
      <c r="AG1415" s="120">
        <v>2301.1020126518861</v>
      </c>
      <c r="AH1415" s="120">
        <v>13.137694660764666</v>
      </c>
      <c r="AI1415" s="123">
        <v>89.225684608079888</v>
      </c>
      <c r="AJ1415" s="144" t="s">
        <v>771</v>
      </c>
      <c r="AK1415" s="143">
        <f t="shared" si="181"/>
        <v>2301.1020126518861</v>
      </c>
      <c r="AL1415" s="143">
        <f t="shared" si="182"/>
        <v>13.137694660764666</v>
      </c>
      <c r="AM1415" s="143">
        <v>1</v>
      </c>
      <c r="AN1415" s="143">
        <v>26321</v>
      </c>
      <c r="AO1415" s="146" t="s">
        <v>774</v>
      </c>
      <c r="AP1415" s="26">
        <v>0</v>
      </c>
      <c r="AQ1415" s="141">
        <f t="shared" si="183"/>
        <v>10.774315391920112</v>
      </c>
      <c r="AR1415" s="145"/>
      <c r="AS1415" s="146"/>
      <c r="AT1415" s="145"/>
      <c r="AU1415" s="146"/>
      <c r="AV1415" s="145"/>
      <c r="AW1415" s="108"/>
      <c r="AX1415" s="144"/>
      <c r="AY1415" s="145"/>
      <c r="AZ1415" s="145"/>
      <c r="BA1415" s="145"/>
      <c r="BB1415" s="145"/>
      <c r="BC1415" s="145"/>
      <c r="BD1415" s="144"/>
      <c r="BE1415" s="26"/>
      <c r="BF1415" s="26"/>
      <c r="BG1415" s="144"/>
      <c r="BH1415" s="144"/>
      <c r="BI1415" s="144"/>
      <c r="BJ1415" s="144"/>
    </row>
    <row r="1416" spans="1:62" s="88" customFormat="1" ht="14.25" customHeight="1" x14ac:dyDescent="0.2">
      <c r="A1416" s="6">
        <v>1438</v>
      </c>
      <c r="B1416" s="88" t="s">
        <v>753</v>
      </c>
      <c r="D1416" s="120" t="s">
        <v>68</v>
      </c>
      <c r="E1416" s="120" t="s">
        <v>773</v>
      </c>
      <c r="F1416" s="120">
        <v>202565.36017480964</v>
      </c>
      <c r="G1416" s="120">
        <v>60.110265418763646</v>
      </c>
      <c r="H1416" s="110">
        <f t="shared" si="176"/>
        <v>38.126854419524065</v>
      </c>
      <c r="I1416" s="120">
        <v>41.665348975750589</v>
      </c>
      <c r="J1416" s="121">
        <v>0.63428191763769226</v>
      </c>
      <c r="K1416" s="121">
        <v>1.2097316286041881</v>
      </c>
      <c r="L1416" s="122">
        <v>0.57489999999999997</v>
      </c>
      <c r="M1416" s="123">
        <v>2.4648286072597809</v>
      </c>
      <c r="N1416" s="113">
        <f t="shared" si="177"/>
        <v>1.2324143036298905</v>
      </c>
      <c r="O1416" s="113">
        <v>1</v>
      </c>
      <c r="P1416" s="123" t="s">
        <v>780</v>
      </c>
      <c r="Q1416" s="124">
        <v>16.899999999999999</v>
      </c>
      <c r="R1416" s="123">
        <v>2.6497734055019553</v>
      </c>
      <c r="S1416" s="113">
        <f t="shared" si="178"/>
        <v>1.3248867027509776</v>
      </c>
      <c r="T1416" s="113">
        <v>1</v>
      </c>
      <c r="U1416" s="123" t="s">
        <v>780</v>
      </c>
      <c r="V1416" s="124">
        <v>0.21320000000000003</v>
      </c>
      <c r="W1416" s="114">
        <f t="shared" si="179"/>
        <v>1.0367916000000002E-3</v>
      </c>
      <c r="X1416" s="124">
        <v>0.97260000000000002</v>
      </c>
      <c r="Y1416" s="113">
        <f t="shared" si="180"/>
        <v>0.48630000000000001</v>
      </c>
      <c r="Z1416" s="113">
        <v>1</v>
      </c>
      <c r="AA1416" s="123" t="s">
        <v>780</v>
      </c>
      <c r="AB1416" s="121">
        <v>0.9302035419865875</v>
      </c>
      <c r="AC1416" s="120">
        <v>2927.8759935340413</v>
      </c>
      <c r="AD1416" s="120">
        <v>58.264177137358729</v>
      </c>
      <c r="AE1416" s="120">
        <v>2929.0340267549063</v>
      </c>
      <c r="AF1416" s="120">
        <v>25.725190061932153</v>
      </c>
      <c r="AG1416" s="120">
        <v>2929.829781570144</v>
      </c>
      <c r="AH1416" s="120">
        <v>15.728662618556889</v>
      </c>
      <c r="AI1416" s="123">
        <v>99.933313940339033</v>
      </c>
      <c r="AJ1416" s="144" t="s">
        <v>771</v>
      </c>
      <c r="AK1416" s="143">
        <f t="shared" si="181"/>
        <v>2929.829781570144</v>
      </c>
      <c r="AL1416" s="143">
        <f t="shared" si="182"/>
        <v>15.728662618556889</v>
      </c>
      <c r="AM1416" s="143">
        <v>1</v>
      </c>
      <c r="AN1416" s="143">
        <v>26321</v>
      </c>
      <c r="AO1416" s="146" t="s">
        <v>774</v>
      </c>
      <c r="AP1416" s="26">
        <v>0</v>
      </c>
      <c r="AQ1416" s="141">
        <f t="shared" si="183"/>
        <v>6.6686059660966635E-2</v>
      </c>
      <c r="AR1416" s="145"/>
      <c r="AS1416" s="146"/>
      <c r="AT1416" s="145"/>
      <c r="AU1416" s="146"/>
      <c r="AV1416" s="145"/>
      <c r="AW1416" s="108"/>
      <c r="AX1416" s="144"/>
      <c r="AY1416" s="145"/>
      <c r="AZ1416" s="145"/>
      <c r="BA1416" s="145"/>
      <c r="BB1416" s="145"/>
      <c r="BC1416" s="145"/>
      <c r="BD1416" s="144"/>
      <c r="BE1416" s="26"/>
      <c r="BF1416" s="26"/>
      <c r="BG1416" s="144"/>
      <c r="BH1416" s="144"/>
      <c r="BI1416" s="144"/>
      <c r="BJ1416" s="144"/>
    </row>
    <row r="1417" spans="1:62" s="88" customFormat="1" ht="14.25" customHeight="1" x14ac:dyDescent="0.2">
      <c r="A1417" s="6">
        <v>1439</v>
      </c>
      <c r="B1417" s="88" t="s">
        <v>753</v>
      </c>
      <c r="D1417" s="120" t="s">
        <v>69</v>
      </c>
      <c r="E1417" s="120" t="s">
        <v>773</v>
      </c>
      <c r="F1417" s="120">
        <v>366393.47984304291</v>
      </c>
      <c r="G1417" s="120">
        <v>106.44425133538348</v>
      </c>
      <c r="H1417" s="110">
        <f t="shared" si="176"/>
        <v>65.987238840003258</v>
      </c>
      <c r="I1417" s="120">
        <v>66.791876378828576</v>
      </c>
      <c r="J1417" s="121">
        <v>0.61992299266675588</v>
      </c>
      <c r="K1417" s="121">
        <v>1.2140682006515279E-2</v>
      </c>
      <c r="L1417" s="122">
        <v>0.51600000000000001</v>
      </c>
      <c r="M1417" s="123">
        <v>2.394278030809887</v>
      </c>
      <c r="N1417" s="113">
        <f t="shared" si="177"/>
        <v>1.1971390154049435</v>
      </c>
      <c r="O1417" s="113">
        <v>1</v>
      </c>
      <c r="P1417" s="123" t="s">
        <v>780</v>
      </c>
      <c r="Q1417" s="124">
        <v>15.08</v>
      </c>
      <c r="R1417" s="123">
        <v>2.4999388022801359</v>
      </c>
      <c r="S1417" s="113">
        <f t="shared" si="178"/>
        <v>1.2499694011400679</v>
      </c>
      <c r="T1417" s="113">
        <v>1</v>
      </c>
      <c r="U1417" s="123" t="s">
        <v>780</v>
      </c>
      <c r="V1417" s="124">
        <v>0.21199999999999999</v>
      </c>
      <c r="W1417" s="114">
        <f t="shared" si="179"/>
        <v>7.6224600000000006E-4</v>
      </c>
      <c r="X1417" s="124">
        <v>0.71910000000000007</v>
      </c>
      <c r="Y1417" s="113">
        <f t="shared" si="180"/>
        <v>0.35955000000000004</v>
      </c>
      <c r="Z1417" s="113">
        <v>1</v>
      </c>
      <c r="AA1417" s="123" t="s">
        <v>780</v>
      </c>
      <c r="AB1417" s="121">
        <v>0.95773465679484704</v>
      </c>
      <c r="AC1417" s="120">
        <v>2682.0971104279683</v>
      </c>
      <c r="AD1417" s="120">
        <v>52.748035310579326</v>
      </c>
      <c r="AE1417" s="120">
        <v>2820.3842725849522</v>
      </c>
      <c r="AF1417" s="120">
        <v>24.088973155720396</v>
      </c>
      <c r="AG1417" s="120">
        <v>2920.7855789924329</v>
      </c>
      <c r="AH1417" s="120">
        <v>11.638723269936509</v>
      </c>
      <c r="AI1417" s="123">
        <v>91.827935940206757</v>
      </c>
      <c r="AJ1417" s="144" t="s">
        <v>771</v>
      </c>
      <c r="AK1417" s="143">
        <f t="shared" si="181"/>
        <v>2920.7855789924329</v>
      </c>
      <c r="AL1417" s="143">
        <f t="shared" si="182"/>
        <v>11.638723269936509</v>
      </c>
      <c r="AM1417" s="143">
        <v>1</v>
      </c>
      <c r="AN1417" s="143">
        <v>26321</v>
      </c>
      <c r="AO1417" s="146" t="s">
        <v>774</v>
      </c>
      <c r="AP1417" s="26">
        <v>0</v>
      </c>
      <c r="AQ1417" s="141">
        <f t="shared" si="183"/>
        <v>8.172064059793243</v>
      </c>
      <c r="AR1417" s="145"/>
      <c r="AS1417" s="146"/>
      <c r="AT1417" s="145"/>
      <c r="AU1417" s="146"/>
      <c r="AV1417" s="145"/>
      <c r="AW1417" s="108"/>
      <c r="AX1417" s="144"/>
      <c r="AY1417" s="145"/>
      <c r="AZ1417" s="145"/>
      <c r="BA1417" s="145"/>
      <c r="BB1417" s="145"/>
      <c r="BC1417" s="145"/>
      <c r="BD1417" s="144"/>
      <c r="BE1417" s="26"/>
      <c r="BF1417" s="26"/>
      <c r="BG1417" s="144"/>
      <c r="BH1417" s="144"/>
      <c r="BI1417" s="144"/>
      <c r="BJ1417" s="144"/>
    </row>
    <row r="1418" spans="1:62" s="88" customFormat="1" ht="14.25" customHeight="1" x14ac:dyDescent="0.2">
      <c r="A1418" s="6">
        <v>1440</v>
      </c>
      <c r="B1418" s="88" t="s">
        <v>753</v>
      </c>
      <c r="D1418" s="120" t="s">
        <v>70</v>
      </c>
      <c r="E1418" s="120" t="s">
        <v>773</v>
      </c>
      <c r="F1418" s="120">
        <v>286493.28598175739</v>
      </c>
      <c r="G1418" s="120">
        <v>80.473919209470509</v>
      </c>
      <c r="H1418" s="110">
        <f t="shared" si="176"/>
        <v>183.77661837022205</v>
      </c>
      <c r="I1418" s="120">
        <v>69.90549837747264</v>
      </c>
      <c r="J1418" s="121">
        <v>2.2836792363978025</v>
      </c>
      <c r="K1418" s="121" t="s">
        <v>560</v>
      </c>
      <c r="L1418" s="122">
        <v>0.56730000000000003</v>
      </c>
      <c r="M1418" s="123">
        <v>2.3984588286169899</v>
      </c>
      <c r="N1418" s="113">
        <f t="shared" si="177"/>
        <v>1.1992294143084949</v>
      </c>
      <c r="O1418" s="113">
        <v>1</v>
      </c>
      <c r="P1418" s="123" t="s">
        <v>780</v>
      </c>
      <c r="Q1418" s="124">
        <v>16.28</v>
      </c>
      <c r="R1418" s="123">
        <v>2.4934682564617079</v>
      </c>
      <c r="S1418" s="113">
        <f t="shared" si="178"/>
        <v>1.2467341282308539</v>
      </c>
      <c r="T1418" s="113">
        <v>1</v>
      </c>
      <c r="U1418" s="123" t="s">
        <v>780</v>
      </c>
      <c r="V1418" s="124">
        <v>0.20810000000000003</v>
      </c>
      <c r="W1418" s="114">
        <f t="shared" si="179"/>
        <v>7.0930885000000026E-4</v>
      </c>
      <c r="X1418" s="124">
        <v>0.68170000000000008</v>
      </c>
      <c r="Y1418" s="113">
        <f t="shared" si="180"/>
        <v>0.34085000000000004</v>
      </c>
      <c r="Z1418" s="113">
        <v>1</v>
      </c>
      <c r="AA1418" s="123" t="s">
        <v>780</v>
      </c>
      <c r="AB1418" s="121">
        <v>0.96189667640704646</v>
      </c>
      <c r="AC1418" s="120">
        <v>2896.9205197532515</v>
      </c>
      <c r="AD1418" s="120">
        <v>56.211672695167181</v>
      </c>
      <c r="AE1418" s="120">
        <v>2893.4697222140858</v>
      </c>
      <c r="AF1418" s="120">
        <v>24.137844593059071</v>
      </c>
      <c r="AG1418" s="120">
        <v>2891.0691533727518</v>
      </c>
      <c r="AH1418" s="120">
        <v>11.062697466047876</v>
      </c>
      <c r="AI1418" s="123">
        <v>100.20239454921629</v>
      </c>
      <c r="AJ1418" s="144" t="s">
        <v>771</v>
      </c>
      <c r="AK1418" s="143">
        <f t="shared" si="181"/>
        <v>2891.0691533727518</v>
      </c>
      <c r="AL1418" s="143">
        <f t="shared" si="182"/>
        <v>11.062697466047876</v>
      </c>
      <c r="AM1418" s="143">
        <v>1</v>
      </c>
      <c r="AN1418" s="143">
        <v>26321</v>
      </c>
      <c r="AO1418" s="146" t="s">
        <v>774</v>
      </c>
      <c r="AP1418" s="26">
        <v>0</v>
      </c>
      <c r="AQ1418" s="141">
        <f t="shared" si="183"/>
        <v>-0.20239454921629374</v>
      </c>
      <c r="AR1418" s="145"/>
      <c r="AS1418" s="146"/>
      <c r="AT1418" s="145"/>
      <c r="AU1418" s="146"/>
      <c r="AV1418" s="145"/>
      <c r="AW1418" s="108"/>
      <c r="AX1418" s="144"/>
      <c r="AY1418" s="145"/>
      <c r="AZ1418" s="145"/>
      <c r="BA1418" s="145"/>
      <c r="BB1418" s="145"/>
      <c r="BC1418" s="145"/>
      <c r="BD1418" s="144"/>
      <c r="BE1418" s="26"/>
      <c r="BF1418" s="26"/>
      <c r="BG1418" s="144"/>
      <c r="BH1418" s="144"/>
      <c r="BI1418" s="144"/>
      <c r="BJ1418" s="144"/>
    </row>
    <row r="1419" spans="1:62" s="88" customFormat="1" ht="14.25" customHeight="1" x14ac:dyDescent="0.2">
      <c r="A1419" s="6">
        <v>1441</v>
      </c>
      <c r="B1419" s="88" t="s">
        <v>753</v>
      </c>
      <c r="D1419" s="120" t="s">
        <v>71</v>
      </c>
      <c r="E1419" s="120" t="s">
        <v>773</v>
      </c>
      <c r="F1419" s="120">
        <v>202780.57691768656</v>
      </c>
      <c r="G1419" s="120">
        <v>54.717527456800163</v>
      </c>
      <c r="H1419" s="110">
        <f t="shared" si="176"/>
        <v>57.801753235637818</v>
      </c>
      <c r="I1419" s="120">
        <v>33.383343650823477</v>
      </c>
      <c r="J1419" s="121">
        <v>1.0563663221309236</v>
      </c>
      <c r="K1419" s="121">
        <v>0.25914060622589119</v>
      </c>
      <c r="L1419" s="122">
        <v>0.4798</v>
      </c>
      <c r="M1419" s="123">
        <v>3.0025568859270977</v>
      </c>
      <c r="N1419" s="113">
        <f t="shared" si="177"/>
        <v>1.5012784429635488</v>
      </c>
      <c r="O1419" s="113">
        <v>1</v>
      </c>
      <c r="P1419" s="123" t="s">
        <v>780</v>
      </c>
      <c r="Q1419" s="124">
        <v>15.49</v>
      </c>
      <c r="R1419" s="123">
        <v>3.2396840477528945</v>
      </c>
      <c r="S1419" s="113">
        <f t="shared" si="178"/>
        <v>1.6198420238764473</v>
      </c>
      <c r="T1419" s="113">
        <v>1</v>
      </c>
      <c r="U1419" s="123" t="s">
        <v>780</v>
      </c>
      <c r="V1419" s="124">
        <v>0.23420000000000002</v>
      </c>
      <c r="W1419" s="114">
        <f t="shared" si="179"/>
        <v>1.4251070000000001E-3</v>
      </c>
      <c r="X1419" s="124">
        <v>1.2170000000000001</v>
      </c>
      <c r="Y1419" s="113">
        <f t="shared" si="180"/>
        <v>0.60850000000000004</v>
      </c>
      <c r="Z1419" s="113">
        <v>1</v>
      </c>
      <c r="AA1419" s="123" t="s">
        <v>780</v>
      </c>
      <c r="AB1419" s="121">
        <v>0.92680546672745057</v>
      </c>
      <c r="AC1419" s="120">
        <v>2526.4798228483278</v>
      </c>
      <c r="AD1419" s="120">
        <v>63.066877200427825</v>
      </c>
      <c r="AE1419" s="120">
        <v>2846.1442648006373</v>
      </c>
      <c r="AF1419" s="120">
        <v>31.380847839797752</v>
      </c>
      <c r="AG1419" s="120">
        <v>3081.0132527191563</v>
      </c>
      <c r="AH1419" s="120">
        <v>19.424661991318608</v>
      </c>
      <c r="AI1419" s="123">
        <v>82.00158894540867</v>
      </c>
      <c r="AJ1419" s="144" t="s">
        <v>771</v>
      </c>
      <c r="AK1419" s="143">
        <f t="shared" si="181"/>
        <v>3081.0132527191563</v>
      </c>
      <c r="AL1419" s="143">
        <f t="shared" si="182"/>
        <v>19.424661991318608</v>
      </c>
      <c r="AM1419" s="143">
        <v>1</v>
      </c>
      <c r="AN1419" s="143">
        <v>26321</v>
      </c>
      <c r="AO1419" s="146" t="s">
        <v>774</v>
      </c>
      <c r="AP1419" s="26">
        <v>0</v>
      </c>
      <c r="AQ1419" s="141">
        <f t="shared" si="183"/>
        <v>17.99841105459133</v>
      </c>
      <c r="AR1419" s="145"/>
      <c r="AS1419" s="146"/>
      <c r="AT1419" s="145"/>
      <c r="AU1419" s="146"/>
      <c r="AV1419" s="145"/>
      <c r="AW1419" s="108"/>
      <c r="AX1419" s="144"/>
      <c r="AY1419" s="145"/>
      <c r="AZ1419" s="145"/>
      <c r="BA1419" s="145"/>
      <c r="BB1419" s="145"/>
      <c r="BC1419" s="145"/>
      <c r="BD1419" s="144"/>
      <c r="BE1419" s="26"/>
      <c r="BF1419" s="26"/>
      <c r="BG1419" s="144"/>
      <c r="BH1419" s="144"/>
      <c r="BI1419" s="144"/>
      <c r="BJ1419" s="144"/>
    </row>
    <row r="1420" spans="1:62" s="88" customFormat="1" ht="14.25" customHeight="1" x14ac:dyDescent="0.2">
      <c r="A1420" s="6">
        <v>1442</v>
      </c>
      <c r="B1420" s="88" t="s">
        <v>753</v>
      </c>
      <c r="D1420" s="120" t="s">
        <v>87</v>
      </c>
      <c r="E1420" s="120" t="s">
        <v>773</v>
      </c>
      <c r="F1420" s="120">
        <v>607053.31851924758</v>
      </c>
      <c r="G1420" s="120">
        <v>160.48530851422876</v>
      </c>
      <c r="H1420" s="110">
        <f t="shared" si="176"/>
        <v>198.61041724125232</v>
      </c>
      <c r="I1420" s="120">
        <v>104.60400677214423</v>
      </c>
      <c r="J1420" s="121">
        <v>1.2375613635913805</v>
      </c>
      <c r="K1420" s="121" t="s">
        <v>560</v>
      </c>
      <c r="L1420" s="122">
        <v>0.50080000000000002</v>
      </c>
      <c r="M1420" s="123">
        <v>2.37115275143154</v>
      </c>
      <c r="N1420" s="113">
        <f t="shared" si="177"/>
        <v>1.18557637571577</v>
      </c>
      <c r="O1420" s="113">
        <v>1</v>
      </c>
      <c r="P1420" s="123" t="s">
        <v>780</v>
      </c>
      <c r="Q1420" s="124">
        <v>13.41</v>
      </c>
      <c r="R1420" s="123">
        <v>2.5488135949586992</v>
      </c>
      <c r="S1420" s="113">
        <f t="shared" si="178"/>
        <v>1.2744067974793496</v>
      </c>
      <c r="T1420" s="113">
        <v>1</v>
      </c>
      <c r="U1420" s="123" t="s">
        <v>780</v>
      </c>
      <c r="V1420" s="124">
        <v>0.19420000000000001</v>
      </c>
      <c r="W1420" s="114">
        <f t="shared" si="179"/>
        <v>9.0778790000000016E-4</v>
      </c>
      <c r="X1420" s="124">
        <v>0.93490000000000006</v>
      </c>
      <c r="Y1420" s="113">
        <f t="shared" si="180"/>
        <v>0.46745000000000003</v>
      </c>
      <c r="Z1420" s="113">
        <v>1</v>
      </c>
      <c r="AA1420" s="123" t="s">
        <v>780</v>
      </c>
      <c r="AB1420" s="121">
        <v>0.93029665100713732</v>
      </c>
      <c r="AC1420" s="120">
        <v>2617.4250774014386</v>
      </c>
      <c r="AD1420" s="120">
        <v>51.21167378712471</v>
      </c>
      <c r="AE1420" s="120">
        <v>2708.8378995497496</v>
      </c>
      <c r="AF1420" s="120">
        <v>24.374233668007946</v>
      </c>
      <c r="AG1420" s="120">
        <v>2777.7504674182505</v>
      </c>
      <c r="AH1420" s="120">
        <v>15.325936102269726</v>
      </c>
      <c r="AI1420" s="123">
        <v>94.228229212906058</v>
      </c>
      <c r="AJ1420" s="144" t="s">
        <v>771</v>
      </c>
      <c r="AK1420" s="143">
        <f t="shared" si="181"/>
        <v>2777.7504674182505</v>
      </c>
      <c r="AL1420" s="143">
        <f t="shared" si="182"/>
        <v>15.325936102269726</v>
      </c>
      <c r="AM1420" s="143">
        <v>1</v>
      </c>
      <c r="AN1420" s="143">
        <v>26321</v>
      </c>
      <c r="AO1420" s="146" t="s">
        <v>774</v>
      </c>
      <c r="AP1420" s="26">
        <v>0</v>
      </c>
      <c r="AQ1420" s="141">
        <f t="shared" si="183"/>
        <v>5.7717707870939421</v>
      </c>
      <c r="AR1420" s="145"/>
      <c r="AS1420" s="146"/>
      <c r="AT1420" s="145"/>
      <c r="AU1420" s="146"/>
      <c r="AV1420" s="145"/>
      <c r="AW1420" s="108"/>
      <c r="AX1420" s="144"/>
      <c r="AY1420" s="145"/>
      <c r="AZ1420" s="145"/>
      <c r="BA1420" s="145"/>
      <c r="BB1420" s="145"/>
      <c r="BC1420" s="145"/>
      <c r="BD1420" s="144"/>
      <c r="BE1420" s="26"/>
      <c r="BF1420" s="26"/>
      <c r="BG1420" s="144"/>
      <c r="BH1420" s="144"/>
      <c r="BI1420" s="144"/>
      <c r="BJ1420" s="144"/>
    </row>
    <row r="1421" spans="1:62" s="88" customFormat="1" ht="14.25" customHeight="1" x14ac:dyDescent="0.2">
      <c r="A1421" s="6">
        <v>1443</v>
      </c>
      <c r="B1421" s="88" t="s">
        <v>753</v>
      </c>
      <c r="D1421" s="120" t="s">
        <v>88</v>
      </c>
      <c r="E1421" s="120" t="s">
        <v>773</v>
      </c>
      <c r="F1421" s="120">
        <v>645645.01218639116</v>
      </c>
      <c r="G1421" s="120">
        <v>182.14596790202441</v>
      </c>
      <c r="H1421" s="110">
        <f t="shared" si="176"/>
        <v>166.23421996636466</v>
      </c>
      <c r="I1421" s="120">
        <v>127.72373745324458</v>
      </c>
      <c r="J1421" s="121">
        <v>0.91264287582682802</v>
      </c>
      <c r="K1421" s="121">
        <v>9.4657577408269467E-2</v>
      </c>
      <c r="L1421" s="122">
        <v>0.55800000000000005</v>
      </c>
      <c r="M1421" s="123">
        <v>2.7077127411871387</v>
      </c>
      <c r="N1421" s="113">
        <f t="shared" si="177"/>
        <v>1.3538563705935693</v>
      </c>
      <c r="O1421" s="113">
        <v>1</v>
      </c>
      <c r="P1421" s="123" t="s">
        <v>780</v>
      </c>
      <c r="Q1421" s="124">
        <v>15.98</v>
      </c>
      <c r="R1421" s="123">
        <v>2.7731907598842311</v>
      </c>
      <c r="S1421" s="113">
        <f t="shared" si="178"/>
        <v>1.3865953799421156</v>
      </c>
      <c r="T1421" s="113">
        <v>1</v>
      </c>
      <c r="U1421" s="123" t="s">
        <v>780</v>
      </c>
      <c r="V1421" s="124">
        <v>0.20770000000000002</v>
      </c>
      <c r="W1421" s="114">
        <f t="shared" si="179"/>
        <v>6.2216535000000016E-4</v>
      </c>
      <c r="X1421" s="124">
        <v>0.59910000000000008</v>
      </c>
      <c r="Y1421" s="113">
        <f t="shared" si="180"/>
        <v>0.29955000000000004</v>
      </c>
      <c r="Z1421" s="113">
        <v>1</v>
      </c>
      <c r="AA1421" s="123" t="s">
        <v>780</v>
      </c>
      <c r="AB1421" s="121">
        <v>0.97638892367439378</v>
      </c>
      <c r="AC1421" s="120">
        <v>2858.306913860285</v>
      </c>
      <c r="AD1421" s="120">
        <v>62.819663376093558</v>
      </c>
      <c r="AE1421" s="120">
        <v>2875.5747452427436</v>
      </c>
      <c r="AF1421" s="120">
        <v>26.852077312481015</v>
      </c>
      <c r="AG1421" s="120">
        <v>2887.6924060256783</v>
      </c>
      <c r="AH1421" s="120">
        <v>9.7239053734046461</v>
      </c>
      <c r="AI1421" s="123">
        <v>98.982388425301977</v>
      </c>
      <c r="AJ1421" s="144" t="s">
        <v>771</v>
      </c>
      <c r="AK1421" s="143">
        <f t="shared" si="181"/>
        <v>2887.6924060256783</v>
      </c>
      <c r="AL1421" s="143">
        <f t="shared" si="182"/>
        <v>9.7239053734046461</v>
      </c>
      <c r="AM1421" s="143">
        <v>1</v>
      </c>
      <c r="AN1421" s="143">
        <v>26321</v>
      </c>
      <c r="AO1421" s="146" t="s">
        <v>774</v>
      </c>
      <c r="AP1421" s="26">
        <v>0</v>
      </c>
      <c r="AQ1421" s="141">
        <f t="shared" si="183"/>
        <v>1.017611574698023</v>
      </c>
      <c r="AR1421" s="145"/>
      <c r="AS1421" s="146"/>
      <c r="AT1421" s="145"/>
      <c r="AU1421" s="146"/>
      <c r="AV1421" s="145"/>
      <c r="AW1421" s="108"/>
      <c r="AX1421" s="144"/>
      <c r="AY1421" s="145"/>
      <c r="AZ1421" s="145"/>
      <c r="BA1421" s="145"/>
      <c r="BB1421" s="145"/>
      <c r="BC1421" s="145"/>
      <c r="BD1421" s="144"/>
      <c r="BE1421" s="26"/>
      <c r="BF1421" s="26"/>
      <c r="BG1421" s="144"/>
      <c r="BH1421" s="144"/>
      <c r="BI1421" s="144"/>
      <c r="BJ1421" s="144"/>
    </row>
    <row r="1422" spans="1:62" s="88" customFormat="1" ht="14.25" customHeight="1" x14ac:dyDescent="0.2">
      <c r="A1422" s="6">
        <v>1444</v>
      </c>
      <c r="B1422" s="88" t="s">
        <v>753</v>
      </c>
      <c r="D1422" s="120" t="s">
        <v>89</v>
      </c>
      <c r="E1422" s="120" t="s">
        <v>773</v>
      </c>
      <c r="F1422" s="120">
        <v>218878.31801241887</v>
      </c>
      <c r="G1422" s="120">
        <v>63.758507752145064</v>
      </c>
      <c r="H1422" s="110">
        <f t="shared" si="176"/>
        <v>51.27287094884317</v>
      </c>
      <c r="I1422" s="120">
        <v>44.00345249162217</v>
      </c>
      <c r="J1422" s="121">
        <v>0.80417300775233669</v>
      </c>
      <c r="K1422" s="121">
        <v>0.91127237286333429</v>
      </c>
      <c r="L1422" s="122">
        <v>0.56189999999999996</v>
      </c>
      <c r="M1422" s="123">
        <v>2.2176491098890279</v>
      </c>
      <c r="N1422" s="113">
        <f t="shared" si="177"/>
        <v>1.1088245549445139</v>
      </c>
      <c r="O1422" s="113">
        <v>1</v>
      </c>
      <c r="P1422" s="123" t="s">
        <v>780</v>
      </c>
      <c r="Q1422" s="124">
        <v>16.170000000000002</v>
      </c>
      <c r="R1422" s="123">
        <v>2.350844417084712</v>
      </c>
      <c r="S1422" s="113">
        <f t="shared" si="178"/>
        <v>1.175422208542356</v>
      </c>
      <c r="T1422" s="113">
        <v>1</v>
      </c>
      <c r="U1422" s="123" t="s">
        <v>780</v>
      </c>
      <c r="V1422" s="124">
        <v>0.20880000000000001</v>
      </c>
      <c r="W1422" s="114">
        <f t="shared" si="179"/>
        <v>8.1442440000000004E-4</v>
      </c>
      <c r="X1422" s="124">
        <v>0.78010000000000002</v>
      </c>
      <c r="Y1422" s="113">
        <f t="shared" si="180"/>
        <v>0.39005000000000001</v>
      </c>
      <c r="Z1422" s="113">
        <v>1</v>
      </c>
      <c r="AA1422" s="123" t="s">
        <v>780</v>
      </c>
      <c r="AB1422" s="121">
        <v>0.94334150476837597</v>
      </c>
      <c r="AC1422" s="120">
        <v>2874.6377404319592</v>
      </c>
      <c r="AD1422" s="120">
        <v>51.63861258765337</v>
      </c>
      <c r="AE1422" s="120">
        <v>2887.1371033894175</v>
      </c>
      <c r="AF1422" s="120">
        <v>22.732766441414697</v>
      </c>
      <c r="AG1422" s="120">
        <v>2895.86717673774</v>
      </c>
      <c r="AH1422" s="120">
        <v>12.652762261519721</v>
      </c>
      <c r="AI1422" s="123">
        <v>99.266905731163533</v>
      </c>
      <c r="AJ1422" s="144" t="s">
        <v>771</v>
      </c>
      <c r="AK1422" s="143">
        <f t="shared" si="181"/>
        <v>2895.86717673774</v>
      </c>
      <c r="AL1422" s="143">
        <f t="shared" si="182"/>
        <v>12.652762261519721</v>
      </c>
      <c r="AM1422" s="143">
        <v>1</v>
      </c>
      <c r="AN1422" s="143">
        <v>26321</v>
      </c>
      <c r="AO1422" s="146" t="s">
        <v>774</v>
      </c>
      <c r="AP1422" s="26">
        <v>0</v>
      </c>
      <c r="AQ1422" s="141">
        <f t="shared" si="183"/>
        <v>0.73309426883646722</v>
      </c>
      <c r="AR1422" s="145"/>
      <c r="AS1422" s="146"/>
      <c r="AT1422" s="145"/>
      <c r="AU1422" s="146"/>
      <c r="AV1422" s="145"/>
      <c r="AW1422" s="108"/>
      <c r="AX1422" s="144"/>
      <c r="AY1422" s="145"/>
      <c r="AZ1422" s="145"/>
      <c r="BA1422" s="145"/>
      <c r="BB1422" s="145"/>
      <c r="BC1422" s="145"/>
      <c r="BD1422" s="144"/>
      <c r="BE1422" s="26"/>
      <c r="BF1422" s="26"/>
      <c r="BG1422" s="144"/>
      <c r="BH1422" s="144"/>
      <c r="BI1422" s="144"/>
      <c r="BJ1422" s="144"/>
    </row>
    <row r="1423" spans="1:62" s="88" customFormat="1" ht="14.25" customHeight="1" x14ac:dyDescent="0.2">
      <c r="A1423" s="6">
        <v>1445</v>
      </c>
      <c r="B1423" s="88" t="s">
        <v>753</v>
      </c>
      <c r="D1423" s="120" t="s">
        <v>110</v>
      </c>
      <c r="E1423" s="120" t="s">
        <v>773</v>
      </c>
      <c r="F1423" s="120">
        <v>357046.20479678555</v>
      </c>
      <c r="G1423" s="120">
        <v>105.29042634760846</v>
      </c>
      <c r="H1423" s="110">
        <f t="shared" si="176"/>
        <v>171.78725914520567</v>
      </c>
      <c r="I1423" s="120">
        <v>82.632866871065843</v>
      </c>
      <c r="J1423" s="121">
        <v>1.6315563067250094</v>
      </c>
      <c r="K1423" s="121">
        <v>0.35489807297188186</v>
      </c>
      <c r="L1423" s="122">
        <v>0.56410000000000005</v>
      </c>
      <c r="M1423" s="123">
        <v>2.0729886254686125</v>
      </c>
      <c r="N1423" s="113">
        <f t="shared" si="177"/>
        <v>1.0364943127343063</v>
      </c>
      <c r="O1423" s="113">
        <v>1</v>
      </c>
      <c r="P1423" s="123" t="s">
        <v>780</v>
      </c>
      <c r="Q1423" s="124">
        <v>16.16</v>
      </c>
      <c r="R1423" s="123">
        <v>2.2531945206621553</v>
      </c>
      <c r="S1423" s="113">
        <f t="shared" si="178"/>
        <v>1.1265972603310777</v>
      </c>
      <c r="T1423" s="113">
        <v>1</v>
      </c>
      <c r="U1423" s="123" t="s">
        <v>780</v>
      </c>
      <c r="V1423" s="124">
        <v>0.20780000000000001</v>
      </c>
      <c r="W1423" s="114">
        <f t="shared" si="179"/>
        <v>9.1743700000000001E-4</v>
      </c>
      <c r="X1423" s="124">
        <v>0.88300000000000001</v>
      </c>
      <c r="Y1423" s="113">
        <f t="shared" si="180"/>
        <v>0.4415</v>
      </c>
      <c r="Z1423" s="113">
        <v>1</v>
      </c>
      <c r="AA1423" s="123" t="s">
        <v>780</v>
      </c>
      <c r="AB1423" s="121">
        <v>0.92002204268605048</v>
      </c>
      <c r="AC1423" s="120">
        <v>2883.7356216036851</v>
      </c>
      <c r="AD1423" s="120">
        <v>48.379078628013758</v>
      </c>
      <c r="AE1423" s="120">
        <v>2886.4971786488491</v>
      </c>
      <c r="AF1423" s="120">
        <v>21.777428709501692</v>
      </c>
      <c r="AG1423" s="120">
        <v>2888.424405801276</v>
      </c>
      <c r="AH1423" s="120">
        <v>14.330977457374365</v>
      </c>
      <c r="AI1423" s="123">
        <v>99.83766983175417</v>
      </c>
      <c r="AJ1423" s="144" t="s">
        <v>771</v>
      </c>
      <c r="AK1423" s="143">
        <f t="shared" si="181"/>
        <v>2888.424405801276</v>
      </c>
      <c r="AL1423" s="143">
        <f t="shared" si="182"/>
        <v>14.330977457374365</v>
      </c>
      <c r="AM1423" s="143">
        <v>1</v>
      </c>
      <c r="AN1423" s="143">
        <v>26321</v>
      </c>
      <c r="AO1423" s="146" t="s">
        <v>774</v>
      </c>
      <c r="AP1423" s="26">
        <v>0</v>
      </c>
      <c r="AQ1423" s="141">
        <f t="shared" si="183"/>
        <v>0.16233016824583046</v>
      </c>
      <c r="AR1423" s="145"/>
      <c r="AS1423" s="146"/>
      <c r="AT1423" s="145"/>
      <c r="AU1423" s="146"/>
      <c r="AV1423" s="145"/>
      <c r="AW1423" s="108"/>
      <c r="AX1423" s="144"/>
      <c r="AY1423" s="145"/>
      <c r="AZ1423" s="145"/>
      <c r="BA1423" s="145"/>
      <c r="BB1423" s="145"/>
      <c r="BC1423" s="145"/>
      <c r="BD1423" s="144"/>
      <c r="BE1423" s="26"/>
      <c r="BF1423" s="26"/>
      <c r="BG1423" s="144"/>
      <c r="BH1423" s="144"/>
      <c r="BI1423" s="144"/>
      <c r="BJ1423" s="144"/>
    </row>
    <row r="1424" spans="1:62" s="88" customFormat="1" ht="14.25" customHeight="1" x14ac:dyDescent="0.2">
      <c r="A1424" s="6">
        <v>1446</v>
      </c>
      <c r="B1424" s="88" t="s">
        <v>753</v>
      </c>
      <c r="D1424" s="120" t="s">
        <v>111</v>
      </c>
      <c r="E1424" s="120" t="s">
        <v>773</v>
      </c>
      <c r="F1424" s="120">
        <v>462621.64701638639</v>
      </c>
      <c r="G1424" s="120">
        <v>923.99865624225311</v>
      </c>
      <c r="H1424" s="110">
        <f t="shared" si="176"/>
        <v>192.98277291457873</v>
      </c>
      <c r="I1424" s="120">
        <v>103.887546996735</v>
      </c>
      <c r="J1424" s="121">
        <v>0.208856118578578</v>
      </c>
      <c r="K1424" s="121" t="s">
        <v>560</v>
      </c>
      <c r="L1424" s="122">
        <v>0.10050000000000001</v>
      </c>
      <c r="M1424" s="123">
        <v>3.2098304379032236</v>
      </c>
      <c r="N1424" s="113">
        <f t="shared" si="177"/>
        <v>1.6049152189516118</v>
      </c>
      <c r="O1424" s="113">
        <v>1</v>
      </c>
      <c r="P1424" s="123" t="s">
        <v>780</v>
      </c>
      <c r="Q1424" s="124">
        <v>1.9</v>
      </c>
      <c r="R1424" s="123">
        <v>3.3313571283360459</v>
      </c>
      <c r="S1424" s="113">
        <f t="shared" si="178"/>
        <v>1.665678564168023</v>
      </c>
      <c r="T1424" s="113">
        <v>1</v>
      </c>
      <c r="U1424" s="123" t="s">
        <v>780</v>
      </c>
      <c r="V1424" s="124">
        <v>0.1371</v>
      </c>
      <c r="W1424" s="114">
        <f t="shared" si="179"/>
        <v>6.1119180000000003E-4</v>
      </c>
      <c r="X1424" s="124">
        <v>0.89160000000000006</v>
      </c>
      <c r="Y1424" s="113">
        <f t="shared" si="180"/>
        <v>0.44580000000000003</v>
      </c>
      <c r="Z1424" s="113">
        <v>1</v>
      </c>
      <c r="AA1424" s="123" t="s">
        <v>780</v>
      </c>
      <c r="AB1424" s="121">
        <v>0.96352036549935349</v>
      </c>
      <c r="AC1424" s="120">
        <v>617.40929765117698</v>
      </c>
      <c r="AD1424" s="120">
        <v>18.926102688468973</v>
      </c>
      <c r="AE1424" s="120">
        <v>1081.0185531711099</v>
      </c>
      <c r="AF1424" s="120">
        <v>22.406487250214468</v>
      </c>
      <c r="AG1424" s="120">
        <v>2190.6903520009364</v>
      </c>
      <c r="AH1424" s="120">
        <v>15.50121713796454</v>
      </c>
      <c r="AI1424" s="123">
        <v>28.183321165734199</v>
      </c>
      <c r="AJ1424" s="144" t="s">
        <v>771</v>
      </c>
      <c r="AK1424" s="143">
        <f t="shared" si="181"/>
        <v>2190.6903520009364</v>
      </c>
      <c r="AL1424" s="143">
        <f t="shared" si="182"/>
        <v>15.50121713796454</v>
      </c>
      <c r="AM1424" s="143">
        <v>1</v>
      </c>
      <c r="AN1424" s="143">
        <v>26321</v>
      </c>
      <c r="AO1424" s="146" t="s">
        <v>774</v>
      </c>
      <c r="AP1424" s="26">
        <v>0</v>
      </c>
      <c r="AQ1424" s="141">
        <f t="shared" si="183"/>
        <v>71.816678834265801</v>
      </c>
      <c r="AR1424" s="145"/>
      <c r="AS1424" s="146"/>
      <c r="AT1424" s="145"/>
      <c r="AU1424" s="146"/>
      <c r="AV1424" s="145"/>
      <c r="AW1424" s="108"/>
      <c r="AX1424" s="144"/>
      <c r="AY1424" s="145"/>
      <c r="AZ1424" s="145"/>
      <c r="BA1424" s="145"/>
      <c r="BB1424" s="145"/>
      <c r="BC1424" s="145"/>
      <c r="BD1424" s="144"/>
      <c r="BE1424" s="26"/>
      <c r="BF1424" s="26"/>
      <c r="BG1424" s="144"/>
      <c r="BH1424" s="144"/>
      <c r="BI1424" s="144"/>
      <c r="BJ1424" s="144"/>
    </row>
    <row r="1425" spans="1:62" s="88" customFormat="1" ht="14.25" customHeight="1" x14ac:dyDescent="0.2">
      <c r="A1425" s="6">
        <v>1447</v>
      </c>
      <c r="B1425" s="88" t="s">
        <v>753</v>
      </c>
      <c r="D1425" s="120" t="s">
        <v>112</v>
      </c>
      <c r="E1425" s="120" t="s">
        <v>773</v>
      </c>
      <c r="F1425" s="120">
        <v>144294.5905577738</v>
      </c>
      <c r="G1425" s="120">
        <v>35.325811336989382</v>
      </c>
      <c r="H1425" s="110">
        <f t="shared" si="176"/>
        <v>21.677287662909627</v>
      </c>
      <c r="I1425" s="120">
        <v>26.937852061490453</v>
      </c>
      <c r="J1425" s="121">
        <v>0.61363877693055302</v>
      </c>
      <c r="K1425" s="121">
        <v>1.1892238400245099</v>
      </c>
      <c r="L1425" s="122">
        <v>0.62350000000000005</v>
      </c>
      <c r="M1425" s="123">
        <v>2.7647914167438943</v>
      </c>
      <c r="N1425" s="113">
        <f t="shared" si="177"/>
        <v>1.3823957083719471</v>
      </c>
      <c r="O1425" s="113">
        <v>1</v>
      </c>
      <c r="P1425" s="123" t="s">
        <v>780</v>
      </c>
      <c r="Q1425" s="124">
        <v>20.64</v>
      </c>
      <c r="R1425" s="123">
        <v>2.9143609240602015</v>
      </c>
      <c r="S1425" s="113">
        <f t="shared" si="178"/>
        <v>1.4571804620301008</v>
      </c>
      <c r="T1425" s="113">
        <v>1</v>
      </c>
      <c r="U1425" s="123" t="s">
        <v>780</v>
      </c>
      <c r="V1425" s="124">
        <v>0.24</v>
      </c>
      <c r="W1425" s="114">
        <f t="shared" si="179"/>
        <v>1.10592E-3</v>
      </c>
      <c r="X1425" s="124">
        <v>0.92159999999999997</v>
      </c>
      <c r="Y1425" s="113">
        <f t="shared" si="180"/>
        <v>0.46079999999999999</v>
      </c>
      <c r="Z1425" s="113">
        <v>1</v>
      </c>
      <c r="AA1425" s="123" t="s">
        <v>780</v>
      </c>
      <c r="AB1425" s="121">
        <v>0.94867845431171527</v>
      </c>
      <c r="AC1425" s="120">
        <v>3123.8716396722243</v>
      </c>
      <c r="AD1425" s="120">
        <v>68.815313612978571</v>
      </c>
      <c r="AE1425" s="120">
        <v>3121.6089839817032</v>
      </c>
      <c r="AF1425" s="120">
        <v>28.623843651295374</v>
      </c>
      <c r="AG1425" s="120">
        <v>3120.1541883517843</v>
      </c>
      <c r="AH1425" s="120">
        <v>14.667533590847423</v>
      </c>
      <c r="AI1425" s="123">
        <v>100.11914319280496</v>
      </c>
      <c r="AJ1425" s="144" t="s">
        <v>771</v>
      </c>
      <c r="AK1425" s="143">
        <f t="shared" si="181"/>
        <v>3120.1541883517843</v>
      </c>
      <c r="AL1425" s="143">
        <f t="shared" si="182"/>
        <v>14.667533590847423</v>
      </c>
      <c r="AM1425" s="143">
        <v>1</v>
      </c>
      <c r="AN1425" s="143">
        <v>26321</v>
      </c>
      <c r="AO1425" s="146" t="s">
        <v>774</v>
      </c>
      <c r="AP1425" s="26">
        <v>0</v>
      </c>
      <c r="AQ1425" s="141">
        <f t="shared" si="183"/>
        <v>-0.11914319280495533</v>
      </c>
      <c r="AR1425" s="145"/>
      <c r="AS1425" s="146"/>
      <c r="AT1425" s="145"/>
      <c r="AU1425" s="146"/>
      <c r="AV1425" s="145"/>
      <c r="AW1425" s="108"/>
      <c r="AX1425" s="144"/>
      <c r="AY1425" s="145"/>
      <c r="AZ1425" s="145"/>
      <c r="BA1425" s="145"/>
      <c r="BB1425" s="145"/>
      <c r="BC1425" s="145"/>
      <c r="BD1425" s="144"/>
      <c r="BE1425" s="26"/>
      <c r="BF1425" s="26"/>
      <c r="BG1425" s="144"/>
      <c r="BH1425" s="144"/>
      <c r="BI1425" s="144"/>
      <c r="BJ1425" s="144"/>
    </row>
    <row r="1426" spans="1:62" s="88" customFormat="1" ht="14.25" customHeight="1" x14ac:dyDescent="0.2">
      <c r="A1426" s="6">
        <v>1448</v>
      </c>
      <c r="B1426" s="88" t="s">
        <v>753</v>
      </c>
      <c r="D1426" s="120" t="s">
        <v>113</v>
      </c>
      <c r="E1426" s="120" t="s">
        <v>773</v>
      </c>
      <c r="F1426" s="120">
        <v>316414.34934240929</v>
      </c>
      <c r="G1426" s="120">
        <v>90.175313234215793</v>
      </c>
      <c r="H1426" s="110">
        <f t="shared" si="176"/>
        <v>58.21093177361881</v>
      </c>
      <c r="I1426" s="120">
        <v>62.226369041953902</v>
      </c>
      <c r="J1426" s="121">
        <v>0.64553068557051008</v>
      </c>
      <c r="K1426" s="121" t="s">
        <v>560</v>
      </c>
      <c r="L1426" s="122">
        <v>0.57050000000000001</v>
      </c>
      <c r="M1426" s="123">
        <v>2.3721839430508758</v>
      </c>
      <c r="N1426" s="113">
        <f t="shared" si="177"/>
        <v>1.1860919715254379</v>
      </c>
      <c r="O1426" s="113">
        <v>1</v>
      </c>
      <c r="P1426" s="123" t="s">
        <v>780</v>
      </c>
      <c r="Q1426" s="124">
        <v>16.52</v>
      </c>
      <c r="R1426" s="123">
        <v>2.5426691946806579</v>
      </c>
      <c r="S1426" s="113">
        <f t="shared" si="178"/>
        <v>1.2713345973403289</v>
      </c>
      <c r="T1426" s="113">
        <v>1</v>
      </c>
      <c r="U1426" s="123" t="s">
        <v>780</v>
      </c>
      <c r="V1426" s="124">
        <v>0.21</v>
      </c>
      <c r="W1426" s="114">
        <f t="shared" si="179"/>
        <v>9.6117000000000001E-4</v>
      </c>
      <c r="X1426" s="124">
        <v>0.9154000000000001</v>
      </c>
      <c r="Y1426" s="113">
        <f t="shared" si="180"/>
        <v>0.45770000000000005</v>
      </c>
      <c r="Z1426" s="113">
        <v>1</v>
      </c>
      <c r="AA1426" s="123" t="s">
        <v>780</v>
      </c>
      <c r="AB1426" s="121">
        <v>0.9329502823306931</v>
      </c>
      <c r="AC1426" s="120">
        <v>2909.7809160066777</v>
      </c>
      <c r="AD1426" s="120">
        <v>55.789351750600872</v>
      </c>
      <c r="AE1426" s="120">
        <v>2907.2700800513762</v>
      </c>
      <c r="AF1426" s="120">
        <v>24.640614250189628</v>
      </c>
      <c r="AG1426" s="120">
        <v>2905.5319009827467</v>
      </c>
      <c r="AH1426" s="120">
        <v>14.83490109823817</v>
      </c>
      <c r="AI1426" s="123">
        <v>100.14623880131875</v>
      </c>
      <c r="AJ1426" s="144" t="s">
        <v>771</v>
      </c>
      <c r="AK1426" s="143">
        <f t="shared" si="181"/>
        <v>2905.5319009827467</v>
      </c>
      <c r="AL1426" s="143">
        <f t="shared" si="182"/>
        <v>14.83490109823817</v>
      </c>
      <c r="AM1426" s="143">
        <v>1</v>
      </c>
      <c r="AN1426" s="143">
        <v>26321</v>
      </c>
      <c r="AO1426" s="146" t="s">
        <v>774</v>
      </c>
      <c r="AP1426" s="26">
        <v>0</v>
      </c>
      <c r="AQ1426" s="141">
        <f t="shared" si="183"/>
        <v>-0.146238801318745</v>
      </c>
      <c r="AR1426" s="145"/>
      <c r="AS1426" s="146"/>
      <c r="AT1426" s="145"/>
      <c r="AU1426" s="146"/>
      <c r="AV1426" s="145"/>
      <c r="AW1426" s="108"/>
      <c r="AX1426" s="144"/>
      <c r="AY1426" s="145"/>
      <c r="AZ1426" s="145"/>
      <c r="BA1426" s="145"/>
      <c r="BB1426" s="145"/>
      <c r="BC1426" s="145"/>
      <c r="BD1426" s="144"/>
      <c r="BE1426" s="26"/>
      <c r="BF1426" s="26"/>
      <c r="BG1426" s="144"/>
      <c r="BH1426" s="144"/>
      <c r="BI1426" s="144"/>
      <c r="BJ1426" s="144"/>
    </row>
    <row r="1427" spans="1:62" s="88" customFormat="1" ht="14.25" customHeight="1" x14ac:dyDescent="0.2">
      <c r="A1427" s="6">
        <v>1449</v>
      </c>
      <c r="B1427" s="88" t="s">
        <v>753</v>
      </c>
      <c r="D1427" s="120" t="s">
        <v>114</v>
      </c>
      <c r="E1427" s="120" t="s">
        <v>773</v>
      </c>
      <c r="F1427" s="120">
        <v>316700.64553576551</v>
      </c>
      <c r="G1427" s="120">
        <v>95.215206367598867</v>
      </c>
      <c r="H1427" s="110">
        <f t="shared" si="176"/>
        <v>72.386547269913848</v>
      </c>
      <c r="I1427" s="120">
        <v>61.698234569547338</v>
      </c>
      <c r="J1427" s="121">
        <v>0.76024145755090788</v>
      </c>
      <c r="K1427" s="121">
        <v>0.64171970386317823</v>
      </c>
      <c r="L1427" s="122">
        <v>0.53870000000000007</v>
      </c>
      <c r="M1427" s="123">
        <v>2.3120016929911977</v>
      </c>
      <c r="N1427" s="113">
        <f t="shared" si="177"/>
        <v>1.1560008464955989</v>
      </c>
      <c r="O1427" s="113">
        <v>1</v>
      </c>
      <c r="P1427" s="123" t="s">
        <v>780</v>
      </c>
      <c r="Q1427" s="124">
        <v>14.43</v>
      </c>
      <c r="R1427" s="123">
        <v>2.4885102978027227</v>
      </c>
      <c r="S1427" s="113">
        <f t="shared" si="178"/>
        <v>1.2442551489013614</v>
      </c>
      <c r="T1427" s="113">
        <v>1</v>
      </c>
      <c r="U1427" s="123" t="s">
        <v>780</v>
      </c>
      <c r="V1427" s="124">
        <v>0.1943</v>
      </c>
      <c r="W1427" s="114">
        <f t="shared" si="179"/>
        <v>8.9426574999999992E-4</v>
      </c>
      <c r="X1427" s="124">
        <v>0.92049999999999998</v>
      </c>
      <c r="Y1427" s="113">
        <f t="shared" si="180"/>
        <v>0.46024999999999999</v>
      </c>
      <c r="Z1427" s="113">
        <v>1</v>
      </c>
      <c r="AA1427" s="123" t="s">
        <v>780</v>
      </c>
      <c r="AB1427" s="121">
        <v>0.92907057488675993</v>
      </c>
      <c r="AC1427" s="120">
        <v>2778.1645256148145</v>
      </c>
      <c r="AD1427" s="120">
        <v>52.394189158821519</v>
      </c>
      <c r="AE1427" s="120">
        <v>2778.392819110275</v>
      </c>
      <c r="AF1427" s="120">
        <v>23.909614147550201</v>
      </c>
      <c r="AG1427" s="120">
        <v>2778.5586133066149</v>
      </c>
      <c r="AH1427" s="120">
        <v>15.088454909862961</v>
      </c>
      <c r="AI1427" s="123">
        <v>99.985816829995471</v>
      </c>
      <c r="AJ1427" s="144" t="s">
        <v>771</v>
      </c>
      <c r="AK1427" s="143">
        <f t="shared" si="181"/>
        <v>2778.5586133066149</v>
      </c>
      <c r="AL1427" s="143">
        <f t="shared" si="182"/>
        <v>15.088454909862961</v>
      </c>
      <c r="AM1427" s="143">
        <v>1</v>
      </c>
      <c r="AN1427" s="143">
        <v>26321</v>
      </c>
      <c r="AO1427" s="146" t="s">
        <v>774</v>
      </c>
      <c r="AP1427" s="26">
        <v>0</v>
      </c>
      <c r="AQ1427" s="141">
        <f t="shared" si="183"/>
        <v>1.4183170004528733E-2</v>
      </c>
      <c r="AR1427" s="145"/>
      <c r="AS1427" s="146"/>
      <c r="AT1427" s="145"/>
      <c r="AU1427" s="146"/>
      <c r="AV1427" s="145"/>
      <c r="AW1427" s="108"/>
      <c r="AX1427" s="144"/>
      <c r="AY1427" s="145"/>
      <c r="AZ1427" s="145"/>
      <c r="BA1427" s="145"/>
      <c r="BB1427" s="145"/>
      <c r="BC1427" s="145"/>
      <c r="BD1427" s="144"/>
      <c r="BE1427" s="26"/>
      <c r="BF1427" s="26"/>
      <c r="BG1427" s="144"/>
      <c r="BH1427" s="144"/>
      <c r="BI1427" s="144"/>
      <c r="BJ1427" s="144"/>
    </row>
    <row r="1428" spans="1:62" s="88" customFormat="1" ht="14.25" customHeight="1" x14ac:dyDescent="0.2">
      <c r="A1428" s="6">
        <v>1450</v>
      </c>
      <c r="B1428" s="88" t="s">
        <v>753</v>
      </c>
      <c r="D1428" s="120" t="s">
        <v>115</v>
      </c>
      <c r="E1428" s="120" t="s">
        <v>773</v>
      </c>
      <c r="F1428" s="120">
        <v>130842.89368136734</v>
      </c>
      <c r="G1428" s="120">
        <v>40.311209186971993</v>
      </c>
      <c r="H1428" s="110">
        <f t="shared" si="176"/>
        <v>26.2460999548472</v>
      </c>
      <c r="I1428" s="120">
        <v>28.312408771224852</v>
      </c>
      <c r="J1428" s="121">
        <v>0.65108689330335356</v>
      </c>
      <c r="K1428" s="121">
        <v>0.15778855042827025</v>
      </c>
      <c r="L1428" s="122">
        <v>0.57899999999999996</v>
      </c>
      <c r="M1428" s="123">
        <v>2.6811333916681983</v>
      </c>
      <c r="N1428" s="113">
        <f t="shared" si="177"/>
        <v>1.3405666958340992</v>
      </c>
      <c r="O1428" s="113">
        <v>1</v>
      </c>
      <c r="P1428" s="123" t="s">
        <v>780</v>
      </c>
      <c r="Q1428" s="124">
        <v>17.32</v>
      </c>
      <c r="R1428" s="123">
        <v>2.8046886430647646</v>
      </c>
      <c r="S1428" s="113">
        <f t="shared" si="178"/>
        <v>1.4023443215323823</v>
      </c>
      <c r="T1428" s="113">
        <v>1</v>
      </c>
      <c r="U1428" s="123" t="s">
        <v>780</v>
      </c>
      <c r="V1428" s="124">
        <v>0.217</v>
      </c>
      <c r="W1428" s="114">
        <f t="shared" si="179"/>
        <v>8.9328050000000005E-4</v>
      </c>
      <c r="X1428" s="124">
        <v>0.82330000000000003</v>
      </c>
      <c r="Y1428" s="113">
        <f t="shared" si="180"/>
        <v>0.41165000000000002</v>
      </c>
      <c r="Z1428" s="113">
        <v>1</v>
      </c>
      <c r="AA1428" s="123" t="s">
        <v>780</v>
      </c>
      <c r="AB1428" s="121">
        <v>0.95594689210794037</v>
      </c>
      <c r="AC1428" s="120">
        <v>2944.5673796473548</v>
      </c>
      <c r="AD1428" s="120">
        <v>63.689064024379604</v>
      </c>
      <c r="AE1428" s="120">
        <v>2952.7856029314817</v>
      </c>
      <c r="AF1428" s="120">
        <v>27.287324596064536</v>
      </c>
      <c r="AG1428" s="120">
        <v>2958.3895462515225</v>
      </c>
      <c r="AH1428" s="120">
        <v>13.281364683190128</v>
      </c>
      <c r="AI1428" s="123">
        <v>99.532780710989144</v>
      </c>
      <c r="AJ1428" s="144" t="s">
        <v>771</v>
      </c>
      <c r="AK1428" s="143">
        <f t="shared" si="181"/>
        <v>2958.3895462515225</v>
      </c>
      <c r="AL1428" s="143">
        <f t="shared" si="182"/>
        <v>13.281364683190128</v>
      </c>
      <c r="AM1428" s="143">
        <v>1</v>
      </c>
      <c r="AN1428" s="143">
        <v>26321</v>
      </c>
      <c r="AO1428" s="146" t="s">
        <v>774</v>
      </c>
      <c r="AP1428" s="26">
        <v>0</v>
      </c>
      <c r="AQ1428" s="141">
        <f t="shared" si="183"/>
        <v>0.46721928901085619</v>
      </c>
      <c r="AR1428" s="145"/>
      <c r="AS1428" s="146"/>
      <c r="AT1428" s="145"/>
      <c r="AU1428" s="146"/>
      <c r="AV1428" s="145"/>
      <c r="AW1428" s="108"/>
      <c r="AX1428" s="144"/>
      <c r="AY1428" s="145"/>
      <c r="AZ1428" s="145"/>
      <c r="BA1428" s="145"/>
      <c r="BB1428" s="145"/>
      <c r="BC1428" s="145"/>
      <c r="BD1428" s="144"/>
      <c r="BE1428" s="26"/>
      <c r="BF1428" s="26"/>
      <c r="BG1428" s="144"/>
      <c r="BH1428" s="144"/>
      <c r="BI1428" s="144"/>
      <c r="BJ1428" s="144"/>
    </row>
    <row r="1429" spans="1:62" s="88" customFormat="1" ht="14.25" customHeight="1" x14ac:dyDescent="0.2">
      <c r="A1429" s="6">
        <v>1451</v>
      </c>
      <c r="B1429" s="88" t="s">
        <v>753</v>
      </c>
      <c r="D1429" s="120" t="s">
        <v>116</v>
      </c>
      <c r="E1429" s="120" t="s">
        <v>773</v>
      </c>
      <c r="F1429" s="120">
        <v>487971.69085009693</v>
      </c>
      <c r="G1429" s="120">
        <v>142.42669668396161</v>
      </c>
      <c r="H1429" s="110">
        <f t="shared" si="176"/>
        <v>41.692549820661732</v>
      </c>
      <c r="I1429" s="120">
        <v>93.309783951110248</v>
      </c>
      <c r="J1429" s="121">
        <v>0.2927298799408064</v>
      </c>
      <c r="K1429" s="121">
        <v>0.24168695317013958</v>
      </c>
      <c r="L1429" s="122">
        <v>0.57299999999999995</v>
      </c>
      <c r="M1429" s="123">
        <v>2.3370320949371286</v>
      </c>
      <c r="N1429" s="113">
        <f t="shared" si="177"/>
        <v>1.1685160474685643</v>
      </c>
      <c r="O1429" s="113">
        <v>1</v>
      </c>
      <c r="P1429" s="123" t="s">
        <v>780</v>
      </c>
      <c r="Q1429" s="124">
        <v>16.82</v>
      </c>
      <c r="R1429" s="123">
        <v>2.4446543412696164</v>
      </c>
      <c r="S1429" s="113">
        <f t="shared" si="178"/>
        <v>1.2223271706348082</v>
      </c>
      <c r="T1429" s="113">
        <v>1</v>
      </c>
      <c r="U1429" s="123" t="s">
        <v>780</v>
      </c>
      <c r="V1429" s="124">
        <v>0.21290000000000001</v>
      </c>
      <c r="W1429" s="114">
        <f t="shared" si="179"/>
        <v>7.6367230000000006E-4</v>
      </c>
      <c r="X1429" s="124">
        <v>0.71740000000000004</v>
      </c>
      <c r="Y1429" s="113">
        <f t="shared" si="180"/>
        <v>0.35870000000000002</v>
      </c>
      <c r="Z1429" s="113">
        <v>1</v>
      </c>
      <c r="AA1429" s="123" t="s">
        <v>780</v>
      </c>
      <c r="AB1429" s="121">
        <v>0.95597649757037029</v>
      </c>
      <c r="AC1429" s="120">
        <v>2920.245352371694</v>
      </c>
      <c r="AD1429" s="120">
        <v>55.116040894910384</v>
      </c>
      <c r="AE1429" s="120">
        <v>2924.8192008682681</v>
      </c>
      <c r="AF1429" s="120">
        <v>23.704456292239684</v>
      </c>
      <c r="AG1429" s="120">
        <v>2927.9680342456027</v>
      </c>
      <c r="AH1429" s="120">
        <v>11.603171563627585</v>
      </c>
      <c r="AI1429" s="123">
        <v>99.736244324269123</v>
      </c>
      <c r="AJ1429" s="144" t="s">
        <v>771</v>
      </c>
      <c r="AK1429" s="143">
        <f t="shared" si="181"/>
        <v>2927.9680342456027</v>
      </c>
      <c r="AL1429" s="143">
        <f t="shared" si="182"/>
        <v>11.603171563627585</v>
      </c>
      <c r="AM1429" s="143">
        <v>1</v>
      </c>
      <c r="AN1429" s="143">
        <v>26321</v>
      </c>
      <c r="AO1429" s="146" t="s">
        <v>774</v>
      </c>
      <c r="AP1429" s="26">
        <v>0</v>
      </c>
      <c r="AQ1429" s="141">
        <f t="shared" si="183"/>
        <v>0.26375567573087721</v>
      </c>
      <c r="AR1429" s="145"/>
      <c r="AS1429" s="146"/>
      <c r="AT1429" s="145"/>
      <c r="AU1429" s="146"/>
      <c r="AV1429" s="145"/>
      <c r="AW1429" s="108"/>
      <c r="AX1429" s="144"/>
      <c r="AY1429" s="145"/>
      <c r="AZ1429" s="145"/>
      <c r="BA1429" s="145"/>
      <c r="BB1429" s="145"/>
      <c r="BC1429" s="145"/>
      <c r="BD1429" s="144"/>
      <c r="BE1429" s="26"/>
      <c r="BF1429" s="26"/>
      <c r="BG1429" s="144"/>
      <c r="BH1429" s="144"/>
      <c r="BI1429" s="144"/>
      <c r="BJ1429" s="144"/>
    </row>
    <row r="1430" spans="1:62" s="88" customFormat="1" ht="14.25" customHeight="1" x14ac:dyDescent="0.2">
      <c r="A1430" s="6">
        <v>1452</v>
      </c>
      <c r="B1430" s="88" t="s">
        <v>753</v>
      </c>
      <c r="D1430" s="120" t="s">
        <v>72</v>
      </c>
      <c r="E1430" s="120" t="s">
        <v>773</v>
      </c>
      <c r="F1430" s="120">
        <v>211398.54184929171</v>
      </c>
      <c r="G1430" s="120">
        <v>61.284727106748363</v>
      </c>
      <c r="H1430" s="110">
        <f t="shared" si="176"/>
        <v>65.29929287862052</v>
      </c>
      <c r="I1430" s="120">
        <v>45.204855996928956</v>
      </c>
      <c r="J1430" s="121">
        <v>1.0655067903766531</v>
      </c>
      <c r="K1430" s="121" t="s">
        <v>560</v>
      </c>
      <c r="L1430" s="122">
        <v>0.53630000000000011</v>
      </c>
      <c r="M1430" s="123">
        <v>2.5024988136275299</v>
      </c>
      <c r="N1430" s="113">
        <f t="shared" si="177"/>
        <v>1.251249406813765</v>
      </c>
      <c r="O1430" s="113">
        <v>1</v>
      </c>
      <c r="P1430" s="123" t="s">
        <v>780</v>
      </c>
      <c r="Q1430" s="124">
        <v>14.43</v>
      </c>
      <c r="R1430" s="123">
        <v>2.7279749278927752</v>
      </c>
      <c r="S1430" s="113">
        <f t="shared" si="178"/>
        <v>1.3639874639463876</v>
      </c>
      <c r="T1430" s="113">
        <v>1</v>
      </c>
      <c r="U1430" s="123" t="s">
        <v>780</v>
      </c>
      <c r="V1430" s="124">
        <v>0.19520000000000001</v>
      </c>
      <c r="W1430" s="114">
        <f t="shared" si="179"/>
        <v>1.0599360000000003E-3</v>
      </c>
      <c r="X1430" s="124">
        <v>1.0860000000000001</v>
      </c>
      <c r="Y1430" s="113">
        <f t="shared" si="180"/>
        <v>0.54300000000000004</v>
      </c>
      <c r="Z1430" s="113">
        <v>1</v>
      </c>
      <c r="AA1430" s="123" t="s">
        <v>780</v>
      </c>
      <c r="AB1430" s="121">
        <v>0.9173467058073681</v>
      </c>
      <c r="AC1430" s="120">
        <v>2767.9230815256756</v>
      </c>
      <c r="AD1430" s="120">
        <v>56.562088230494282</v>
      </c>
      <c r="AE1430" s="120">
        <v>2778.4595824911116</v>
      </c>
      <c r="AF1430" s="120">
        <v>26.240487654734807</v>
      </c>
      <c r="AG1430" s="120">
        <v>2786.1201054662479</v>
      </c>
      <c r="AH1430" s="120">
        <v>17.78850650068561</v>
      </c>
      <c r="AI1430" s="123">
        <v>99.346868647016677</v>
      </c>
      <c r="AJ1430" s="144" t="s">
        <v>771</v>
      </c>
      <c r="AK1430" s="143">
        <f t="shared" si="181"/>
        <v>2786.1201054662479</v>
      </c>
      <c r="AL1430" s="143">
        <f t="shared" si="182"/>
        <v>17.78850650068561</v>
      </c>
      <c r="AM1430" s="143">
        <v>1</v>
      </c>
      <c r="AN1430" s="143">
        <v>26321</v>
      </c>
      <c r="AO1430" s="146" t="s">
        <v>774</v>
      </c>
      <c r="AP1430" s="26">
        <v>0</v>
      </c>
      <c r="AQ1430" s="141">
        <f t="shared" si="183"/>
        <v>0.6531313529833227</v>
      </c>
      <c r="AR1430" s="145"/>
      <c r="AS1430" s="146"/>
      <c r="AT1430" s="145"/>
      <c r="AU1430" s="146"/>
      <c r="AV1430" s="145"/>
      <c r="AW1430" s="108"/>
      <c r="AX1430" s="144"/>
      <c r="AY1430" s="145"/>
      <c r="AZ1430" s="145"/>
      <c r="BA1430" s="145"/>
      <c r="BB1430" s="145"/>
      <c r="BC1430" s="145"/>
      <c r="BD1430" s="144"/>
      <c r="BE1430" s="26"/>
      <c r="BF1430" s="26"/>
      <c r="BG1430" s="144"/>
      <c r="BH1430" s="144"/>
      <c r="BI1430" s="144"/>
      <c r="BJ1430" s="144"/>
    </row>
    <row r="1431" spans="1:62" s="88" customFormat="1" ht="14.25" customHeight="1" x14ac:dyDescent="0.2">
      <c r="A1431" s="6">
        <v>1453</v>
      </c>
      <c r="B1431" s="88" t="s">
        <v>753</v>
      </c>
      <c r="D1431" s="120" t="s">
        <v>73</v>
      </c>
      <c r="E1431" s="120" t="s">
        <v>773</v>
      </c>
      <c r="F1431" s="120">
        <v>267010.29091875668</v>
      </c>
      <c r="G1431" s="120">
        <v>103.49999431433102</v>
      </c>
      <c r="H1431" s="110">
        <f t="shared" si="176"/>
        <v>53.49331554491981</v>
      </c>
      <c r="I1431" s="120">
        <v>48.833927344010846</v>
      </c>
      <c r="J1431" s="121">
        <v>0.51684365684562084</v>
      </c>
      <c r="K1431" s="121">
        <v>9.4007613144571997E-2</v>
      </c>
      <c r="L1431" s="122">
        <v>0.41860000000000003</v>
      </c>
      <c r="M1431" s="123">
        <v>2.4458264424849845</v>
      </c>
      <c r="N1431" s="113">
        <f t="shared" si="177"/>
        <v>1.2229132212424922</v>
      </c>
      <c r="O1431" s="113">
        <v>1</v>
      </c>
      <c r="P1431" s="123" t="s">
        <v>780</v>
      </c>
      <c r="Q1431" s="124">
        <v>8.2240000000000002</v>
      </c>
      <c r="R1431" s="123">
        <v>2.6300571560488124</v>
      </c>
      <c r="S1431" s="113">
        <f t="shared" si="178"/>
        <v>1.3150285780244062</v>
      </c>
      <c r="T1431" s="113">
        <v>1</v>
      </c>
      <c r="U1431" s="123" t="s">
        <v>780</v>
      </c>
      <c r="V1431" s="124">
        <v>0.14249999999999999</v>
      </c>
      <c r="W1431" s="114">
        <f t="shared" si="179"/>
        <v>6.8898749999999991E-4</v>
      </c>
      <c r="X1431" s="124">
        <v>0.96699999999999997</v>
      </c>
      <c r="Y1431" s="113">
        <f t="shared" si="180"/>
        <v>0.48349999999999999</v>
      </c>
      <c r="Z1431" s="113">
        <v>1</v>
      </c>
      <c r="AA1431" s="123" t="s">
        <v>780</v>
      </c>
      <c r="AB1431" s="121">
        <v>0.92995182133585208</v>
      </c>
      <c r="AC1431" s="120">
        <v>2253.9932243721792</v>
      </c>
      <c r="AD1431" s="120">
        <v>46.69113563989913</v>
      </c>
      <c r="AE1431" s="120">
        <v>2256.0019072642967</v>
      </c>
      <c r="AF1431" s="120">
        <v>24.093622025804962</v>
      </c>
      <c r="AG1431" s="120">
        <v>2257.8241046029289</v>
      </c>
      <c r="AH1431" s="120">
        <v>16.690791710291105</v>
      </c>
      <c r="AI1431" s="123">
        <v>99.830328668077385</v>
      </c>
      <c r="AJ1431" s="144" t="s">
        <v>771</v>
      </c>
      <c r="AK1431" s="143">
        <f t="shared" si="181"/>
        <v>2257.8241046029289</v>
      </c>
      <c r="AL1431" s="143">
        <f t="shared" si="182"/>
        <v>16.690791710291105</v>
      </c>
      <c r="AM1431" s="143">
        <v>1</v>
      </c>
      <c r="AN1431" s="143">
        <v>26321</v>
      </c>
      <c r="AO1431" s="146" t="s">
        <v>774</v>
      </c>
      <c r="AP1431" s="26">
        <v>0</v>
      </c>
      <c r="AQ1431" s="141">
        <f t="shared" si="183"/>
        <v>0.16967133192261485</v>
      </c>
      <c r="AR1431" s="145"/>
      <c r="AS1431" s="146"/>
      <c r="AT1431" s="145"/>
      <c r="AU1431" s="146"/>
      <c r="AV1431" s="145"/>
      <c r="AW1431" s="108"/>
      <c r="AX1431" s="144"/>
      <c r="AY1431" s="145"/>
      <c r="AZ1431" s="145"/>
      <c r="BA1431" s="145"/>
      <c r="BB1431" s="145"/>
      <c r="BC1431" s="145"/>
      <c r="BD1431" s="144"/>
      <c r="BE1431" s="26"/>
      <c r="BF1431" s="26"/>
      <c r="BG1431" s="144"/>
      <c r="BH1431" s="144"/>
      <c r="BI1431" s="144"/>
      <c r="BJ1431" s="144"/>
    </row>
    <row r="1432" spans="1:62" s="88" customFormat="1" ht="14.25" customHeight="1" x14ac:dyDescent="0.2">
      <c r="A1432" s="6">
        <v>1454</v>
      </c>
      <c r="B1432" s="88" t="s">
        <v>753</v>
      </c>
      <c r="D1432" s="120" t="s">
        <v>74</v>
      </c>
      <c r="E1432" s="120" t="s">
        <v>773</v>
      </c>
      <c r="F1432" s="120">
        <v>176220.38208636915</v>
      </c>
      <c r="G1432" s="120">
        <v>56.966151874598502</v>
      </c>
      <c r="H1432" s="110">
        <f t="shared" si="176"/>
        <v>33.658974074806032</v>
      </c>
      <c r="I1432" s="120">
        <v>36.625590479177021</v>
      </c>
      <c r="J1432" s="121">
        <v>0.59085918509820812</v>
      </c>
      <c r="K1432" s="121" t="s">
        <v>560</v>
      </c>
      <c r="L1432" s="122">
        <v>0.54249999999999998</v>
      </c>
      <c r="M1432" s="123">
        <v>2.4730985715955156</v>
      </c>
      <c r="N1432" s="113">
        <f t="shared" si="177"/>
        <v>1.2365492857977578</v>
      </c>
      <c r="O1432" s="113">
        <v>1</v>
      </c>
      <c r="P1432" s="123" t="s">
        <v>780</v>
      </c>
      <c r="Q1432" s="124">
        <v>14.65</v>
      </c>
      <c r="R1432" s="123">
        <v>2.5932254538980142</v>
      </c>
      <c r="S1432" s="113">
        <f t="shared" si="178"/>
        <v>1.2966127269490071</v>
      </c>
      <c r="T1432" s="113">
        <v>1</v>
      </c>
      <c r="U1432" s="123" t="s">
        <v>780</v>
      </c>
      <c r="V1432" s="124">
        <v>0.1958</v>
      </c>
      <c r="W1432" s="114">
        <f t="shared" si="179"/>
        <v>7.637179E-4</v>
      </c>
      <c r="X1432" s="124">
        <v>0.78010000000000002</v>
      </c>
      <c r="Y1432" s="113">
        <f t="shared" si="180"/>
        <v>0.39005000000000001</v>
      </c>
      <c r="Z1432" s="113">
        <v>1</v>
      </c>
      <c r="AA1432" s="123" t="s">
        <v>780</v>
      </c>
      <c r="AB1432" s="121">
        <v>0.95367665309549943</v>
      </c>
      <c r="AC1432" s="120">
        <v>2793.9259646857258</v>
      </c>
      <c r="AD1432" s="120">
        <v>56.316085401684632</v>
      </c>
      <c r="AE1432" s="120">
        <v>2792.7150683562049</v>
      </c>
      <c r="AF1432" s="120">
        <v>24.952663690899954</v>
      </c>
      <c r="AG1432" s="120">
        <v>2791.8405635129302</v>
      </c>
      <c r="AH1432" s="120">
        <v>12.772011549315893</v>
      </c>
      <c r="AI1432" s="123">
        <v>100.07469628459627</v>
      </c>
      <c r="AJ1432" s="144" t="s">
        <v>771</v>
      </c>
      <c r="AK1432" s="143">
        <f t="shared" si="181"/>
        <v>2791.8405635129302</v>
      </c>
      <c r="AL1432" s="143">
        <f t="shared" si="182"/>
        <v>12.772011549315893</v>
      </c>
      <c r="AM1432" s="143">
        <v>1</v>
      </c>
      <c r="AN1432" s="143">
        <v>26321</v>
      </c>
      <c r="AO1432" s="146" t="s">
        <v>774</v>
      </c>
      <c r="AP1432" s="26">
        <v>0</v>
      </c>
      <c r="AQ1432" s="141">
        <f t="shared" si="183"/>
        <v>-7.4696284596271312E-2</v>
      </c>
      <c r="AR1432" s="145"/>
      <c r="AS1432" s="146"/>
      <c r="AT1432" s="145"/>
      <c r="AU1432" s="146"/>
      <c r="AV1432" s="145"/>
      <c r="AW1432" s="108"/>
      <c r="AX1432" s="144"/>
      <c r="AY1432" s="145"/>
      <c r="AZ1432" s="145"/>
      <c r="BA1432" s="145"/>
      <c r="BB1432" s="145"/>
      <c r="BC1432" s="145"/>
      <c r="BD1432" s="144"/>
      <c r="BE1432" s="26"/>
      <c r="BF1432" s="26"/>
      <c r="BG1432" s="144"/>
      <c r="BH1432" s="144"/>
      <c r="BI1432" s="144"/>
      <c r="BJ1432" s="144"/>
    </row>
    <row r="1433" spans="1:62" s="88" customFormat="1" ht="14.25" customHeight="1" x14ac:dyDescent="0.2">
      <c r="A1433" s="6">
        <v>1455</v>
      </c>
      <c r="B1433" s="88" t="s">
        <v>753</v>
      </c>
      <c r="D1433" s="120" t="s">
        <v>75</v>
      </c>
      <c r="E1433" s="120" t="s">
        <v>773</v>
      </c>
      <c r="F1433" s="120">
        <v>316672.80518931337</v>
      </c>
      <c r="G1433" s="120">
        <v>118.12036189901552</v>
      </c>
      <c r="H1433" s="110">
        <f t="shared" si="176"/>
        <v>173.85771891450847</v>
      </c>
      <c r="I1433" s="120">
        <v>67.10273585036397</v>
      </c>
      <c r="J1433" s="121">
        <v>1.4718691690357706</v>
      </c>
      <c r="K1433" s="121">
        <v>0.3511551615533956</v>
      </c>
      <c r="L1433" s="122">
        <v>0.42699999999999999</v>
      </c>
      <c r="M1433" s="123">
        <v>2.5685410887347007</v>
      </c>
      <c r="N1433" s="113">
        <f t="shared" si="177"/>
        <v>1.2842705443673503</v>
      </c>
      <c r="O1433" s="113">
        <v>1</v>
      </c>
      <c r="P1433" s="123" t="s">
        <v>780</v>
      </c>
      <c r="Q1433" s="124">
        <v>8.6010000000000009</v>
      </c>
      <c r="R1433" s="123">
        <v>2.6926297856299271</v>
      </c>
      <c r="S1433" s="113">
        <f t="shared" si="178"/>
        <v>1.3463148928149635</v>
      </c>
      <c r="T1433" s="113">
        <v>1</v>
      </c>
      <c r="U1433" s="123" t="s">
        <v>780</v>
      </c>
      <c r="V1433" s="124">
        <v>0.14610000000000001</v>
      </c>
      <c r="W1433" s="114">
        <f t="shared" si="179"/>
        <v>5.9024400000000008E-4</v>
      </c>
      <c r="X1433" s="124">
        <v>0.80800000000000005</v>
      </c>
      <c r="Y1433" s="113">
        <f t="shared" si="180"/>
        <v>0.40400000000000003</v>
      </c>
      <c r="Z1433" s="113">
        <v>1</v>
      </c>
      <c r="AA1433" s="123" t="s">
        <v>780</v>
      </c>
      <c r="AB1433" s="121">
        <v>0.95391542589424472</v>
      </c>
      <c r="AC1433" s="120">
        <v>2292.3627468064005</v>
      </c>
      <c r="AD1433" s="120">
        <v>49.740709825818158</v>
      </c>
      <c r="AE1433" s="120">
        <v>2296.6204333154483</v>
      </c>
      <c r="AF1433" s="120">
        <v>24.792958497684594</v>
      </c>
      <c r="AG1433" s="120">
        <v>2300.4104579162463</v>
      </c>
      <c r="AH1433" s="120">
        <v>13.882734355749109</v>
      </c>
      <c r="AI1433" s="123">
        <v>99.650161949049064</v>
      </c>
      <c r="AJ1433" s="144" t="s">
        <v>771</v>
      </c>
      <c r="AK1433" s="143">
        <f t="shared" si="181"/>
        <v>2300.4104579162463</v>
      </c>
      <c r="AL1433" s="143">
        <f t="shared" si="182"/>
        <v>13.882734355749109</v>
      </c>
      <c r="AM1433" s="143">
        <v>1</v>
      </c>
      <c r="AN1433" s="143">
        <v>26321</v>
      </c>
      <c r="AO1433" s="146" t="s">
        <v>774</v>
      </c>
      <c r="AP1433" s="26">
        <v>0</v>
      </c>
      <c r="AQ1433" s="141">
        <f t="shared" si="183"/>
        <v>0.34983805095093601</v>
      </c>
      <c r="AR1433" s="145"/>
      <c r="AS1433" s="146"/>
      <c r="AT1433" s="145"/>
      <c r="AU1433" s="146"/>
      <c r="AV1433" s="145"/>
      <c r="AW1433" s="108"/>
      <c r="AX1433" s="144"/>
      <c r="AY1433" s="145"/>
      <c r="AZ1433" s="145"/>
      <c r="BA1433" s="145"/>
      <c r="BB1433" s="145"/>
      <c r="BC1433" s="145"/>
      <c r="BD1433" s="144"/>
      <c r="BE1433" s="26"/>
      <c r="BF1433" s="26"/>
      <c r="BG1433" s="144"/>
      <c r="BH1433" s="144"/>
      <c r="BI1433" s="144"/>
      <c r="BJ1433" s="144"/>
    </row>
    <row r="1434" spans="1:62" s="88" customFormat="1" ht="14.25" customHeight="1" x14ac:dyDescent="0.2">
      <c r="A1434" s="6">
        <v>1456</v>
      </c>
      <c r="B1434" s="88" t="s">
        <v>753</v>
      </c>
      <c r="D1434" s="120" t="s">
        <v>76</v>
      </c>
      <c r="E1434" s="120" t="s">
        <v>773</v>
      </c>
      <c r="F1434" s="120">
        <v>466113.72444558342</v>
      </c>
      <c r="G1434" s="120">
        <v>126.43077719113764</v>
      </c>
      <c r="H1434" s="110">
        <f t="shared" si="176"/>
        <v>111.19066466772443</v>
      </c>
      <c r="I1434" s="120">
        <v>89.296751738012716</v>
      </c>
      <c r="J1434" s="121">
        <v>0.87945884014955278</v>
      </c>
      <c r="K1434" s="121">
        <v>9.8206753670694327E-2</v>
      </c>
      <c r="L1434" s="122">
        <v>0.57050000000000001</v>
      </c>
      <c r="M1434" s="123">
        <v>2.2248077612468262</v>
      </c>
      <c r="N1434" s="113">
        <f t="shared" si="177"/>
        <v>1.1124038806234131</v>
      </c>
      <c r="O1434" s="113">
        <v>1</v>
      </c>
      <c r="P1434" s="123" t="s">
        <v>780</v>
      </c>
      <c r="Q1434" s="124">
        <v>16.48</v>
      </c>
      <c r="R1434" s="123">
        <v>2.3554011584624361</v>
      </c>
      <c r="S1434" s="113">
        <f t="shared" si="178"/>
        <v>1.1777005792312181</v>
      </c>
      <c r="T1434" s="113">
        <v>1</v>
      </c>
      <c r="U1434" s="123" t="s">
        <v>780</v>
      </c>
      <c r="V1434" s="124">
        <v>0.20949999999999999</v>
      </c>
      <c r="W1434" s="114">
        <f t="shared" si="179"/>
        <v>8.101365000000001E-4</v>
      </c>
      <c r="X1434" s="124">
        <v>0.77340000000000009</v>
      </c>
      <c r="Y1434" s="113">
        <f t="shared" si="180"/>
        <v>0.38670000000000004</v>
      </c>
      <c r="Z1434" s="113">
        <v>1</v>
      </c>
      <c r="AA1434" s="123" t="s">
        <v>780</v>
      </c>
      <c r="AB1434" s="121">
        <v>0.94455577269866886</v>
      </c>
      <c r="AC1434" s="120">
        <v>2910.0060787383431</v>
      </c>
      <c r="AD1434" s="120">
        <v>52.312452090468923</v>
      </c>
      <c r="AE1434" s="120">
        <v>2905.2273233449282</v>
      </c>
      <c r="AF1434" s="120">
        <v>22.802477322329196</v>
      </c>
      <c r="AG1434" s="120">
        <v>2901.9174901113975</v>
      </c>
      <c r="AH1434" s="120">
        <v>12.537959741233317</v>
      </c>
      <c r="AI1434" s="123">
        <v>100.27873255027093</v>
      </c>
      <c r="AJ1434" s="144" t="s">
        <v>771</v>
      </c>
      <c r="AK1434" s="143">
        <f t="shared" si="181"/>
        <v>2901.9174901113975</v>
      </c>
      <c r="AL1434" s="143">
        <f t="shared" si="182"/>
        <v>12.537959741233317</v>
      </c>
      <c r="AM1434" s="143">
        <v>1</v>
      </c>
      <c r="AN1434" s="143">
        <v>26321</v>
      </c>
      <c r="AO1434" s="146" t="s">
        <v>774</v>
      </c>
      <c r="AP1434" s="26">
        <v>0</v>
      </c>
      <c r="AQ1434" s="141">
        <f t="shared" si="183"/>
        <v>-0.2787325502709308</v>
      </c>
      <c r="AR1434" s="145"/>
      <c r="AS1434" s="146"/>
      <c r="AT1434" s="145"/>
      <c r="AU1434" s="146"/>
      <c r="AV1434" s="145"/>
      <c r="AW1434" s="108"/>
      <c r="AX1434" s="144"/>
      <c r="AY1434" s="145"/>
      <c r="AZ1434" s="145"/>
      <c r="BA1434" s="145"/>
      <c r="BB1434" s="145"/>
      <c r="BC1434" s="145"/>
      <c r="BD1434" s="144"/>
      <c r="BE1434" s="26"/>
      <c r="BF1434" s="26"/>
      <c r="BG1434" s="144"/>
      <c r="BH1434" s="144"/>
      <c r="BI1434" s="144"/>
      <c r="BJ1434" s="144"/>
    </row>
    <row r="1435" spans="1:62" s="88" customFormat="1" ht="14.25" customHeight="1" x14ac:dyDescent="0.2">
      <c r="A1435" s="6">
        <v>1457</v>
      </c>
      <c r="B1435" s="88" t="s">
        <v>753</v>
      </c>
      <c r="D1435" s="120" t="s">
        <v>77</v>
      </c>
      <c r="E1435" s="120" t="s">
        <v>773</v>
      </c>
      <c r="F1435" s="120">
        <v>119107.03426588154</v>
      </c>
      <c r="G1435" s="120">
        <v>35.094058598114387</v>
      </c>
      <c r="H1435" s="110">
        <f t="shared" si="176"/>
        <v>86.471846875612925</v>
      </c>
      <c r="I1435" s="120">
        <v>30.754187685763888</v>
      </c>
      <c r="J1435" s="121">
        <v>2.4640024645157195</v>
      </c>
      <c r="K1435" s="121" t="s">
        <v>560</v>
      </c>
      <c r="L1435" s="122">
        <v>0.56259999999999999</v>
      </c>
      <c r="M1435" s="123">
        <v>2.8782068412071879</v>
      </c>
      <c r="N1435" s="113">
        <f t="shared" si="177"/>
        <v>1.439103420603594</v>
      </c>
      <c r="O1435" s="113">
        <v>1</v>
      </c>
      <c r="P1435" s="123" t="s">
        <v>780</v>
      </c>
      <c r="Q1435" s="124">
        <v>15.84</v>
      </c>
      <c r="R1435" s="123">
        <v>2.9846701826294626</v>
      </c>
      <c r="S1435" s="113">
        <f t="shared" si="178"/>
        <v>1.4923350913147313</v>
      </c>
      <c r="T1435" s="113">
        <v>1</v>
      </c>
      <c r="U1435" s="123" t="s">
        <v>780</v>
      </c>
      <c r="V1435" s="124">
        <v>0.20430000000000001</v>
      </c>
      <c r="W1435" s="114">
        <f t="shared" si="179"/>
        <v>8.0708715E-4</v>
      </c>
      <c r="X1435" s="124">
        <v>0.79010000000000002</v>
      </c>
      <c r="Y1435" s="113">
        <f t="shared" si="180"/>
        <v>0.39505000000000001</v>
      </c>
      <c r="Z1435" s="113">
        <v>1</v>
      </c>
      <c r="AA1435" s="123" t="s">
        <v>780</v>
      </c>
      <c r="AB1435" s="121">
        <v>0.96432994773027769</v>
      </c>
      <c r="AC1435" s="120">
        <v>2877.2090892276856</v>
      </c>
      <c r="AD1435" s="120">
        <v>67.148060435965363</v>
      </c>
      <c r="AE1435" s="120">
        <v>2867.4239120029283</v>
      </c>
      <c r="AF1435" s="120">
        <v>28.914415503028977</v>
      </c>
      <c r="AG1435" s="120">
        <v>2860.5566814268959</v>
      </c>
      <c r="AH1435" s="120">
        <v>12.854806514288313</v>
      </c>
      <c r="AI1435" s="123">
        <v>100.58213871128341</v>
      </c>
      <c r="AJ1435" s="144" t="s">
        <v>771</v>
      </c>
      <c r="AK1435" s="143">
        <f t="shared" si="181"/>
        <v>2860.5566814268959</v>
      </c>
      <c r="AL1435" s="143">
        <f t="shared" si="182"/>
        <v>12.854806514288313</v>
      </c>
      <c r="AM1435" s="143">
        <v>1</v>
      </c>
      <c r="AN1435" s="143">
        <v>26321</v>
      </c>
      <c r="AO1435" s="146" t="s">
        <v>774</v>
      </c>
      <c r="AP1435" s="26">
        <v>0</v>
      </c>
      <c r="AQ1435" s="141">
        <f t="shared" si="183"/>
        <v>-0.582138711283406</v>
      </c>
      <c r="AR1435" s="145"/>
      <c r="AS1435" s="146"/>
      <c r="AT1435" s="145"/>
      <c r="AU1435" s="146"/>
      <c r="AV1435" s="145"/>
      <c r="AW1435" s="108"/>
      <c r="AX1435" s="144"/>
      <c r="AY1435" s="145"/>
      <c r="AZ1435" s="145"/>
      <c r="BA1435" s="145"/>
      <c r="BB1435" s="145"/>
      <c r="BC1435" s="145"/>
      <c r="BD1435" s="144"/>
      <c r="BE1435" s="26"/>
      <c r="BF1435" s="26"/>
      <c r="BG1435" s="144"/>
      <c r="BH1435" s="144"/>
      <c r="BI1435" s="144"/>
      <c r="BJ1435" s="144"/>
    </row>
    <row r="1436" spans="1:62" s="88" customFormat="1" ht="14.25" customHeight="1" x14ac:dyDescent="0.2">
      <c r="A1436" s="6">
        <v>1458</v>
      </c>
      <c r="B1436" s="88" t="s">
        <v>753</v>
      </c>
      <c r="D1436" s="120" t="s">
        <v>78</v>
      </c>
      <c r="E1436" s="120" t="s">
        <v>773</v>
      </c>
      <c r="F1436" s="120">
        <v>128993.12841279274</v>
      </c>
      <c r="G1436" s="120">
        <v>38.486207275626562</v>
      </c>
      <c r="H1436" s="110">
        <f t="shared" si="176"/>
        <v>74.075427080957709</v>
      </c>
      <c r="I1436" s="120">
        <v>28.917956410716453</v>
      </c>
      <c r="J1436" s="121">
        <v>1.9247266053121819</v>
      </c>
      <c r="K1436" s="121" t="s">
        <v>560</v>
      </c>
      <c r="L1436" s="122">
        <v>0.53689999999999993</v>
      </c>
      <c r="M1436" s="123">
        <v>2.8717323873079792</v>
      </c>
      <c r="N1436" s="113">
        <f t="shared" si="177"/>
        <v>1.4358661936539896</v>
      </c>
      <c r="O1436" s="113">
        <v>1</v>
      </c>
      <c r="P1436" s="123" t="s">
        <v>780</v>
      </c>
      <c r="Q1436" s="124">
        <v>14.39</v>
      </c>
      <c r="R1436" s="123">
        <v>3.0322836867487348</v>
      </c>
      <c r="S1436" s="113">
        <f t="shared" si="178"/>
        <v>1.5161418433743674</v>
      </c>
      <c r="T1436" s="113">
        <v>1</v>
      </c>
      <c r="U1436" s="123" t="s">
        <v>780</v>
      </c>
      <c r="V1436" s="124">
        <v>0.1943</v>
      </c>
      <c r="W1436" s="114">
        <f t="shared" si="179"/>
        <v>9.4585239999999998E-4</v>
      </c>
      <c r="X1436" s="124">
        <v>0.97360000000000002</v>
      </c>
      <c r="Y1436" s="113">
        <f t="shared" si="180"/>
        <v>0.48680000000000001</v>
      </c>
      <c r="Z1436" s="113">
        <v>1</v>
      </c>
      <c r="AA1436" s="123" t="s">
        <v>780</v>
      </c>
      <c r="AB1436" s="121">
        <v>0.94705267843428542</v>
      </c>
      <c r="AC1436" s="120">
        <v>2770.2764154690371</v>
      </c>
      <c r="AD1436" s="120">
        <v>64.994197115517636</v>
      </c>
      <c r="AE1436" s="120">
        <v>2775.4864974351995</v>
      </c>
      <c r="AF1436" s="120">
        <v>29.204112216127669</v>
      </c>
      <c r="AG1436" s="120">
        <v>2779.2765002519645</v>
      </c>
      <c r="AH1436" s="120">
        <v>15.957699262036861</v>
      </c>
      <c r="AI1436" s="123">
        <v>99.676171666183208</v>
      </c>
      <c r="AJ1436" s="144" t="s">
        <v>771</v>
      </c>
      <c r="AK1436" s="143">
        <f t="shared" si="181"/>
        <v>2779.2765002519645</v>
      </c>
      <c r="AL1436" s="143">
        <f t="shared" si="182"/>
        <v>15.957699262036861</v>
      </c>
      <c r="AM1436" s="143">
        <v>1</v>
      </c>
      <c r="AN1436" s="143">
        <v>26321</v>
      </c>
      <c r="AO1436" s="146" t="s">
        <v>774</v>
      </c>
      <c r="AP1436" s="26">
        <v>0</v>
      </c>
      <c r="AQ1436" s="141">
        <f t="shared" si="183"/>
        <v>0.32382833381679177</v>
      </c>
      <c r="AR1436" s="145"/>
      <c r="AS1436" s="146"/>
      <c r="AT1436" s="145"/>
      <c r="AU1436" s="146"/>
      <c r="AV1436" s="145"/>
      <c r="AW1436" s="108"/>
      <c r="AX1436" s="144"/>
      <c r="AY1436" s="145"/>
      <c r="AZ1436" s="145"/>
      <c r="BA1436" s="145"/>
      <c r="BB1436" s="145"/>
      <c r="BC1436" s="145"/>
      <c r="BD1436" s="144"/>
      <c r="BE1436" s="26"/>
      <c r="BF1436" s="26"/>
      <c r="BG1436" s="144"/>
      <c r="BH1436" s="144"/>
      <c r="BI1436" s="144"/>
      <c r="BJ1436" s="144"/>
    </row>
    <row r="1437" spans="1:62" s="88" customFormat="1" ht="14.25" customHeight="1" x14ac:dyDescent="0.2">
      <c r="A1437" s="6">
        <v>1459</v>
      </c>
      <c r="B1437" s="88" t="s">
        <v>753</v>
      </c>
      <c r="D1437" s="120" t="s">
        <v>79</v>
      </c>
      <c r="E1437" s="120" t="s">
        <v>773</v>
      </c>
      <c r="F1437" s="120">
        <v>148990.81981691835</v>
      </c>
      <c r="G1437" s="120">
        <v>41.840054501827339</v>
      </c>
      <c r="H1437" s="110">
        <f t="shared" si="176"/>
        <v>19.919314773902816</v>
      </c>
      <c r="I1437" s="120">
        <v>27.720326851052704</v>
      </c>
      <c r="J1437" s="121">
        <v>0.47608242893261177</v>
      </c>
      <c r="K1437" s="121" t="s">
        <v>560</v>
      </c>
      <c r="L1437" s="122">
        <v>0.56759999999999999</v>
      </c>
      <c r="M1437" s="123">
        <v>2.6476096939541027</v>
      </c>
      <c r="N1437" s="113">
        <f t="shared" si="177"/>
        <v>1.3238048469770514</v>
      </c>
      <c r="O1437" s="113">
        <v>1</v>
      </c>
      <c r="P1437" s="123" t="s">
        <v>780</v>
      </c>
      <c r="Q1437" s="124">
        <v>16.420000000000002</v>
      </c>
      <c r="R1437" s="123">
        <v>2.7556869989163424</v>
      </c>
      <c r="S1437" s="113">
        <f t="shared" si="178"/>
        <v>1.3778434994581712</v>
      </c>
      <c r="T1437" s="113">
        <v>1</v>
      </c>
      <c r="U1437" s="123" t="s">
        <v>780</v>
      </c>
      <c r="V1437" s="124">
        <v>0.20980000000000001</v>
      </c>
      <c r="W1437" s="114">
        <f t="shared" si="179"/>
        <v>8.0164579999999997E-4</v>
      </c>
      <c r="X1437" s="124">
        <v>0.76419999999999999</v>
      </c>
      <c r="Y1437" s="113">
        <f t="shared" si="180"/>
        <v>0.3821</v>
      </c>
      <c r="Z1437" s="113">
        <v>1</v>
      </c>
      <c r="AA1437" s="123" t="s">
        <v>780</v>
      </c>
      <c r="AB1437" s="121">
        <v>0.96078026822177542</v>
      </c>
      <c r="AC1437" s="120">
        <v>2898.0799746541693</v>
      </c>
      <c r="AD1437" s="120">
        <v>62.098892774713022</v>
      </c>
      <c r="AE1437" s="120">
        <v>2901.5153091948955</v>
      </c>
      <c r="AF1437" s="120">
        <v>26.723021060914562</v>
      </c>
      <c r="AG1437" s="120">
        <v>2903.8999283605176</v>
      </c>
      <c r="AH1437" s="120">
        <v>12.386390398452319</v>
      </c>
      <c r="AI1437" s="123">
        <v>99.79958146458462</v>
      </c>
      <c r="AJ1437" s="144" t="s">
        <v>771</v>
      </c>
      <c r="AK1437" s="143">
        <f t="shared" si="181"/>
        <v>2903.8999283605176</v>
      </c>
      <c r="AL1437" s="143">
        <f t="shared" si="182"/>
        <v>12.386390398452319</v>
      </c>
      <c r="AM1437" s="143">
        <v>1</v>
      </c>
      <c r="AN1437" s="143">
        <v>26321</v>
      </c>
      <c r="AO1437" s="146" t="s">
        <v>774</v>
      </c>
      <c r="AP1437" s="26">
        <v>0</v>
      </c>
      <c r="AQ1437" s="141">
        <f t="shared" si="183"/>
        <v>0.20041853541538046</v>
      </c>
      <c r="AR1437" s="145"/>
      <c r="AS1437" s="146"/>
      <c r="AT1437" s="145"/>
      <c r="AU1437" s="146"/>
      <c r="AV1437" s="145"/>
      <c r="AW1437" s="108"/>
      <c r="AX1437" s="144"/>
      <c r="AY1437" s="145"/>
      <c r="AZ1437" s="145"/>
      <c r="BA1437" s="145"/>
      <c r="BB1437" s="145"/>
      <c r="BC1437" s="145"/>
      <c r="BD1437" s="144"/>
      <c r="BE1437" s="26"/>
      <c r="BF1437" s="26"/>
      <c r="BG1437" s="144"/>
      <c r="BH1437" s="144"/>
      <c r="BI1437" s="144"/>
      <c r="BJ1437" s="144"/>
    </row>
    <row r="1438" spans="1:62" s="88" customFormat="1" ht="14.25" customHeight="1" x14ac:dyDescent="0.2">
      <c r="A1438" s="6">
        <v>1460</v>
      </c>
      <c r="B1438" s="88" t="s">
        <v>753</v>
      </c>
      <c r="D1438" s="120" t="s">
        <v>80</v>
      </c>
      <c r="E1438" s="120" t="s">
        <v>773</v>
      </c>
      <c r="F1438" s="120">
        <v>355106.86344248656</v>
      </c>
      <c r="G1438" s="120">
        <v>2752.7251684443463</v>
      </c>
      <c r="H1438" s="110">
        <f t="shared" si="176"/>
        <v>950.97144201532353</v>
      </c>
      <c r="I1438" s="120">
        <v>104.80822055006789</v>
      </c>
      <c r="J1438" s="121">
        <v>0.34546545107979237</v>
      </c>
      <c r="K1438" s="121" t="s">
        <v>560</v>
      </c>
      <c r="L1438" s="122">
        <v>3.3640000000000003E-2</v>
      </c>
      <c r="M1438" s="123">
        <v>6.3004063444485281</v>
      </c>
      <c r="N1438" s="113">
        <f t="shared" si="177"/>
        <v>3.150203172224264</v>
      </c>
      <c r="O1438" s="113">
        <v>1</v>
      </c>
      <c r="P1438" s="123" t="s">
        <v>780</v>
      </c>
      <c r="Q1438" s="124">
        <v>0.56530000000000002</v>
      </c>
      <c r="R1438" s="123">
        <v>6.3957446139144025</v>
      </c>
      <c r="S1438" s="113">
        <f t="shared" si="178"/>
        <v>3.1978723069572013</v>
      </c>
      <c r="T1438" s="113">
        <v>1</v>
      </c>
      <c r="U1438" s="123" t="s">
        <v>780</v>
      </c>
      <c r="V1438" s="124">
        <v>0.12190000000000001</v>
      </c>
      <c r="W1438" s="114">
        <f t="shared" si="179"/>
        <v>6.7045000000000006E-4</v>
      </c>
      <c r="X1438" s="124">
        <v>1.1000000000000001</v>
      </c>
      <c r="Y1438" s="113">
        <f t="shared" si="180"/>
        <v>0.55000000000000004</v>
      </c>
      <c r="Z1438" s="113">
        <v>1</v>
      </c>
      <c r="AA1438" s="123" t="s">
        <v>780</v>
      </c>
      <c r="AB1438" s="121">
        <v>0.9850934839927068</v>
      </c>
      <c r="AC1438" s="120">
        <v>213.31258470721008</v>
      </c>
      <c r="AD1438" s="120">
        <v>13.233207082924281</v>
      </c>
      <c r="AE1438" s="120">
        <v>454.98214798725758</v>
      </c>
      <c r="AF1438" s="120">
        <v>23.728817269722583</v>
      </c>
      <c r="AG1438" s="120">
        <v>1983.7472906976134</v>
      </c>
      <c r="AH1438" s="120">
        <v>19.5806699085656</v>
      </c>
      <c r="AI1438" s="123">
        <v>10.753012024641286</v>
      </c>
      <c r="AJ1438" s="144" t="s">
        <v>771</v>
      </c>
      <c r="AK1438" s="143">
        <f t="shared" si="181"/>
        <v>1983.7472906976134</v>
      </c>
      <c r="AL1438" s="143">
        <f t="shared" si="182"/>
        <v>19.5806699085656</v>
      </c>
      <c r="AM1438" s="143">
        <v>1</v>
      </c>
      <c r="AN1438" s="143">
        <v>26321</v>
      </c>
      <c r="AO1438" s="146" t="s">
        <v>774</v>
      </c>
      <c r="AP1438" s="26">
        <v>0</v>
      </c>
      <c r="AQ1438" s="141">
        <f t="shared" si="183"/>
        <v>89.246987975358707</v>
      </c>
      <c r="AR1438" s="145"/>
      <c r="AS1438" s="146"/>
      <c r="AT1438" s="145"/>
      <c r="AU1438" s="146"/>
      <c r="AV1438" s="145"/>
      <c r="AW1438" s="108"/>
      <c r="AX1438" s="144"/>
      <c r="AY1438" s="145"/>
      <c r="AZ1438" s="145"/>
      <c r="BA1438" s="145"/>
      <c r="BB1438" s="145"/>
      <c r="BC1438" s="145"/>
      <c r="BD1438" s="144"/>
      <c r="BE1438" s="26"/>
      <c r="BF1438" s="26"/>
      <c r="BG1438" s="144"/>
      <c r="BH1438" s="144"/>
      <c r="BI1438" s="144"/>
      <c r="BJ1438" s="144"/>
    </row>
    <row r="1439" spans="1:62" s="88" customFormat="1" ht="14.25" customHeight="1" x14ac:dyDescent="0.2">
      <c r="A1439" s="6">
        <v>1461</v>
      </c>
      <c r="B1439" s="88" t="s">
        <v>753</v>
      </c>
      <c r="D1439" s="120" t="s">
        <v>81</v>
      </c>
      <c r="E1439" s="120" t="s">
        <v>773</v>
      </c>
      <c r="F1439" s="120">
        <v>409303.71108599415</v>
      </c>
      <c r="G1439" s="120">
        <v>1016.6334222439442</v>
      </c>
      <c r="H1439" s="110">
        <f t="shared" si="176"/>
        <v>873.72225390902258</v>
      </c>
      <c r="I1439" s="120">
        <v>80.48650056847346</v>
      </c>
      <c r="J1439" s="121">
        <v>0.85942704104741729</v>
      </c>
      <c r="K1439" s="121">
        <v>1.0654214369555075</v>
      </c>
      <c r="L1439" s="122">
        <v>6.1700000000000005E-2</v>
      </c>
      <c r="M1439" s="123">
        <v>4.3453052457954566</v>
      </c>
      <c r="N1439" s="113">
        <f t="shared" si="177"/>
        <v>2.1726526228977283</v>
      </c>
      <c r="O1439" s="113">
        <v>1</v>
      </c>
      <c r="P1439" s="123" t="s">
        <v>780</v>
      </c>
      <c r="Q1439" s="124">
        <v>1.7749999999999999</v>
      </c>
      <c r="R1439" s="123">
        <v>4.7242958537817961</v>
      </c>
      <c r="S1439" s="113">
        <f t="shared" si="178"/>
        <v>2.362147926890898</v>
      </c>
      <c r="T1439" s="113">
        <v>1</v>
      </c>
      <c r="U1439" s="123" t="s">
        <v>780</v>
      </c>
      <c r="V1439" s="124">
        <v>0.20870000000000002</v>
      </c>
      <c r="W1439" s="114">
        <f t="shared" si="179"/>
        <v>1.9346490000000003E-3</v>
      </c>
      <c r="X1439" s="124">
        <v>1.8540000000000001</v>
      </c>
      <c r="Y1439" s="113">
        <f t="shared" si="180"/>
        <v>0.92700000000000005</v>
      </c>
      <c r="Z1439" s="113">
        <v>1</v>
      </c>
      <c r="AA1439" s="123" t="s">
        <v>780</v>
      </c>
      <c r="AB1439" s="121">
        <v>0.91977839243853499</v>
      </c>
      <c r="AC1439" s="120">
        <v>385.93745562447145</v>
      </c>
      <c r="AD1439" s="120">
        <v>16.298614541893244</v>
      </c>
      <c r="AE1439" s="120">
        <v>1036.4583087262715</v>
      </c>
      <c r="AF1439" s="120">
        <v>31.158354678704541</v>
      </c>
      <c r="AG1439" s="120">
        <v>2895.4104381713983</v>
      </c>
      <c r="AH1439" s="120">
        <v>30.073234062597813</v>
      </c>
      <c r="AI1439" s="123">
        <v>13.329283148824004</v>
      </c>
      <c r="AJ1439" s="144" t="s">
        <v>771</v>
      </c>
      <c r="AK1439" s="143">
        <f t="shared" si="181"/>
        <v>2895.4104381713983</v>
      </c>
      <c r="AL1439" s="143">
        <f t="shared" si="182"/>
        <v>30.073234062597813</v>
      </c>
      <c r="AM1439" s="143">
        <v>1</v>
      </c>
      <c r="AN1439" s="143">
        <v>26321</v>
      </c>
      <c r="AO1439" s="146" t="s">
        <v>774</v>
      </c>
      <c r="AP1439" s="26">
        <v>0</v>
      </c>
      <c r="AQ1439" s="141">
        <f t="shared" si="183"/>
        <v>86.670716851175996</v>
      </c>
      <c r="AR1439" s="145"/>
      <c r="AS1439" s="146"/>
      <c r="AT1439" s="145"/>
      <c r="AU1439" s="146"/>
      <c r="AV1439" s="145"/>
      <c r="AW1439" s="108"/>
      <c r="AX1439" s="144"/>
      <c r="AY1439" s="145"/>
      <c r="AZ1439" s="145"/>
      <c r="BA1439" s="145"/>
      <c r="BB1439" s="145"/>
      <c r="BC1439" s="145"/>
      <c r="BD1439" s="144"/>
      <c r="BE1439" s="26"/>
      <c r="BF1439" s="26"/>
      <c r="BG1439" s="144"/>
      <c r="BH1439" s="144"/>
      <c r="BI1439" s="144"/>
      <c r="BJ1439" s="144"/>
    </row>
    <row r="1440" spans="1:62" s="88" customFormat="1" ht="14.25" customHeight="1" x14ac:dyDescent="0.2">
      <c r="A1440" s="6">
        <v>1462</v>
      </c>
      <c r="B1440" s="88" t="s">
        <v>753</v>
      </c>
      <c r="D1440" s="120" t="s">
        <v>82</v>
      </c>
      <c r="E1440" s="120" t="s">
        <v>773</v>
      </c>
      <c r="F1440" s="120">
        <v>218657.22602927723</v>
      </c>
      <c r="G1440" s="120">
        <v>136.1992686738019</v>
      </c>
      <c r="H1440" s="110">
        <f t="shared" si="176"/>
        <v>111.06603171270893</v>
      </c>
      <c r="I1440" s="120">
        <v>26.708321079511236</v>
      </c>
      <c r="J1440" s="121">
        <v>0.8154671665580876</v>
      </c>
      <c r="K1440" s="121">
        <v>0.94373367412544484</v>
      </c>
      <c r="L1440" s="122">
        <v>0.1537</v>
      </c>
      <c r="M1440" s="123">
        <v>8.9432247195211385</v>
      </c>
      <c r="N1440" s="113">
        <f t="shared" si="177"/>
        <v>4.4716123597605693</v>
      </c>
      <c r="O1440" s="113">
        <v>1</v>
      </c>
      <c r="P1440" s="123" t="s">
        <v>780</v>
      </c>
      <c r="Q1440" s="124">
        <v>4.0199999999999996</v>
      </c>
      <c r="R1440" s="123">
        <v>8.9985566840962203</v>
      </c>
      <c r="S1440" s="113">
        <f t="shared" si="178"/>
        <v>4.4992783420481102</v>
      </c>
      <c r="T1440" s="113">
        <v>1</v>
      </c>
      <c r="U1440" s="123" t="s">
        <v>780</v>
      </c>
      <c r="V1440" s="124">
        <v>0.18970000000000001</v>
      </c>
      <c r="W1440" s="114">
        <f t="shared" si="179"/>
        <v>9.4508540000000005E-4</v>
      </c>
      <c r="X1440" s="124">
        <v>0.99640000000000006</v>
      </c>
      <c r="Y1440" s="113">
        <f t="shared" si="180"/>
        <v>0.49820000000000003</v>
      </c>
      <c r="Z1440" s="113">
        <v>1</v>
      </c>
      <c r="AA1440" s="123" t="s">
        <v>780</v>
      </c>
      <c r="AB1440" s="121">
        <v>0.99385101783346275</v>
      </c>
      <c r="AC1440" s="120">
        <v>921.49946807168408</v>
      </c>
      <c r="AD1440" s="120">
        <v>77.253459845578163</v>
      </c>
      <c r="AE1440" s="120">
        <v>1638.1572701899138</v>
      </c>
      <c r="AF1440" s="120">
        <v>75.93706408467483</v>
      </c>
      <c r="AG1440" s="120">
        <v>2739.6419318438957</v>
      </c>
      <c r="AH1440" s="120">
        <v>16.39045293147154</v>
      </c>
      <c r="AI1440" s="123">
        <v>33.635763030224744</v>
      </c>
      <c r="AJ1440" s="144" t="s">
        <v>771</v>
      </c>
      <c r="AK1440" s="143">
        <f t="shared" si="181"/>
        <v>2739.6419318438957</v>
      </c>
      <c r="AL1440" s="143">
        <f t="shared" si="182"/>
        <v>16.39045293147154</v>
      </c>
      <c r="AM1440" s="143">
        <v>1</v>
      </c>
      <c r="AN1440" s="143">
        <v>26321</v>
      </c>
      <c r="AO1440" s="146" t="s">
        <v>774</v>
      </c>
      <c r="AP1440" s="26">
        <v>0</v>
      </c>
      <c r="AQ1440" s="141">
        <f t="shared" si="183"/>
        <v>66.364236969775249</v>
      </c>
      <c r="AR1440" s="145"/>
      <c r="AS1440" s="146"/>
      <c r="AT1440" s="145"/>
      <c r="AU1440" s="146"/>
      <c r="AV1440" s="145"/>
      <c r="AW1440" s="108"/>
      <c r="AX1440" s="144"/>
      <c r="AY1440" s="145"/>
      <c r="AZ1440" s="145"/>
      <c r="BA1440" s="145"/>
      <c r="BB1440" s="145"/>
      <c r="BC1440" s="145"/>
      <c r="BD1440" s="144"/>
      <c r="BE1440" s="26"/>
      <c r="BF1440" s="26"/>
      <c r="BG1440" s="144"/>
      <c r="BH1440" s="144"/>
      <c r="BI1440" s="144"/>
      <c r="BJ1440" s="144"/>
    </row>
    <row r="1441" spans="1:62" s="88" customFormat="1" ht="14.25" customHeight="1" x14ac:dyDescent="0.2">
      <c r="A1441" s="6">
        <v>1463</v>
      </c>
      <c r="B1441" s="88" t="s">
        <v>753</v>
      </c>
      <c r="D1441" s="120" t="s">
        <v>83</v>
      </c>
      <c r="E1441" s="120" t="s">
        <v>773</v>
      </c>
      <c r="F1441" s="120">
        <v>275387.98212792177</v>
      </c>
      <c r="G1441" s="120">
        <v>79.845724890107761</v>
      </c>
      <c r="H1441" s="110">
        <f t="shared" si="176"/>
        <v>59.463103458662388</v>
      </c>
      <c r="I1441" s="120">
        <v>49.224815224605301</v>
      </c>
      <c r="J1441" s="121">
        <v>0.7447249497766083</v>
      </c>
      <c r="K1441" s="121" t="s">
        <v>560</v>
      </c>
      <c r="L1441" s="122">
        <v>0.50490000000000002</v>
      </c>
      <c r="M1441" s="123">
        <v>2.369209999948847</v>
      </c>
      <c r="N1441" s="113">
        <f t="shared" si="177"/>
        <v>1.1846049999744235</v>
      </c>
      <c r="O1441" s="113">
        <v>1</v>
      </c>
      <c r="P1441" s="123" t="s">
        <v>780</v>
      </c>
      <c r="Q1441" s="124">
        <v>13.49</v>
      </c>
      <c r="R1441" s="123">
        <v>2.4997303470002374</v>
      </c>
      <c r="S1441" s="113">
        <f t="shared" si="178"/>
        <v>1.2498651735001187</v>
      </c>
      <c r="T1441" s="113">
        <v>1</v>
      </c>
      <c r="U1441" s="123" t="s">
        <v>780</v>
      </c>
      <c r="V1441" s="124">
        <v>0.1938</v>
      </c>
      <c r="W1441" s="114">
        <f t="shared" si="179"/>
        <v>7.7248680000000002E-4</v>
      </c>
      <c r="X1441" s="124">
        <v>0.79720000000000002</v>
      </c>
      <c r="Y1441" s="113">
        <f t="shared" si="180"/>
        <v>0.39860000000000001</v>
      </c>
      <c r="Z1441" s="113">
        <v>1</v>
      </c>
      <c r="AA1441" s="123" t="s">
        <v>780</v>
      </c>
      <c r="AB1441" s="121">
        <v>0.94778622933948875</v>
      </c>
      <c r="AC1441" s="120">
        <v>2634.7077295467034</v>
      </c>
      <c r="AD1441" s="120">
        <v>51.44418065389209</v>
      </c>
      <c r="AE1441" s="120">
        <v>2714.8772346496758</v>
      </c>
      <c r="AF1441" s="120">
        <v>23.909979535230832</v>
      </c>
      <c r="AG1441" s="120">
        <v>2775.0905241764663</v>
      </c>
      <c r="AH1441" s="120">
        <v>13.071093533523126</v>
      </c>
      <c r="AI1441" s="123">
        <v>94.94132557454418</v>
      </c>
      <c r="AJ1441" s="144" t="s">
        <v>771</v>
      </c>
      <c r="AK1441" s="143">
        <f t="shared" si="181"/>
        <v>2775.0905241764663</v>
      </c>
      <c r="AL1441" s="143">
        <f t="shared" si="182"/>
        <v>13.071093533523126</v>
      </c>
      <c r="AM1441" s="143">
        <v>1</v>
      </c>
      <c r="AN1441" s="143">
        <v>26321</v>
      </c>
      <c r="AO1441" s="146" t="s">
        <v>774</v>
      </c>
      <c r="AP1441" s="26">
        <v>0</v>
      </c>
      <c r="AQ1441" s="141">
        <f t="shared" si="183"/>
        <v>5.0586744254558198</v>
      </c>
      <c r="AR1441" s="145"/>
      <c r="AS1441" s="146"/>
      <c r="AT1441" s="145"/>
      <c r="AU1441" s="146"/>
      <c r="AV1441" s="145"/>
      <c r="AW1441" s="108"/>
      <c r="AX1441" s="144"/>
      <c r="AY1441" s="145"/>
      <c r="AZ1441" s="145"/>
      <c r="BA1441" s="145"/>
      <c r="BB1441" s="145"/>
      <c r="BC1441" s="145"/>
      <c r="BD1441" s="144"/>
      <c r="BE1441" s="26"/>
      <c r="BF1441" s="26"/>
      <c r="BG1441" s="144"/>
      <c r="BH1441" s="144"/>
      <c r="BI1441" s="144"/>
      <c r="BJ1441" s="144"/>
    </row>
    <row r="1442" spans="1:62" s="88" customFormat="1" ht="14.25" customHeight="1" x14ac:dyDescent="0.2">
      <c r="A1442" s="6">
        <v>1464</v>
      </c>
      <c r="B1442" s="88" t="s">
        <v>753</v>
      </c>
      <c r="D1442" s="120" t="s">
        <v>84</v>
      </c>
      <c r="E1442" s="120" t="s">
        <v>773</v>
      </c>
      <c r="F1442" s="120">
        <v>298902.89142347797</v>
      </c>
      <c r="G1442" s="120">
        <v>77.762869375057619</v>
      </c>
      <c r="H1442" s="110">
        <f t="shared" si="176"/>
        <v>20.758954262241264</v>
      </c>
      <c r="I1442" s="120">
        <v>51.209103086812419</v>
      </c>
      <c r="J1442" s="121">
        <v>0.26695200973254829</v>
      </c>
      <c r="K1442" s="121">
        <v>1.5230947563838328</v>
      </c>
      <c r="L1442" s="122">
        <v>0.5786</v>
      </c>
      <c r="M1442" s="123">
        <v>2.1191272511089978</v>
      </c>
      <c r="N1442" s="113">
        <f t="shared" si="177"/>
        <v>1.0595636255544989</v>
      </c>
      <c r="O1442" s="113">
        <v>1</v>
      </c>
      <c r="P1442" s="123" t="s">
        <v>780</v>
      </c>
      <c r="Q1442" s="124">
        <v>17.12</v>
      </c>
      <c r="R1442" s="123">
        <v>2.3070367795532283</v>
      </c>
      <c r="S1442" s="113">
        <f t="shared" si="178"/>
        <v>1.1535183897766141</v>
      </c>
      <c r="T1442" s="113">
        <v>1</v>
      </c>
      <c r="U1442" s="123" t="s">
        <v>780</v>
      </c>
      <c r="V1442" s="124">
        <v>0.21460000000000001</v>
      </c>
      <c r="W1442" s="114">
        <f t="shared" si="179"/>
        <v>9.785760000000001E-4</v>
      </c>
      <c r="X1442" s="124">
        <v>0.91200000000000003</v>
      </c>
      <c r="Y1442" s="113">
        <f t="shared" si="180"/>
        <v>0.45600000000000002</v>
      </c>
      <c r="Z1442" s="113">
        <v>1</v>
      </c>
      <c r="AA1442" s="123" t="s">
        <v>780</v>
      </c>
      <c r="AB1442" s="121">
        <v>0.91854940063824198</v>
      </c>
      <c r="AC1442" s="120">
        <v>2943.2284012778259</v>
      </c>
      <c r="AD1442" s="120">
        <v>50.268535019987212</v>
      </c>
      <c r="AE1442" s="120">
        <v>2941.6865301134972</v>
      </c>
      <c r="AF1442" s="120">
        <v>22.377388851781234</v>
      </c>
      <c r="AG1442" s="120">
        <v>2940.6320737320202</v>
      </c>
      <c r="AH1442" s="120">
        <v>14.734850851473265</v>
      </c>
      <c r="AI1442" s="123">
        <v>100.0882914788626</v>
      </c>
      <c r="AJ1442" s="144" t="s">
        <v>771</v>
      </c>
      <c r="AK1442" s="143">
        <f t="shared" si="181"/>
        <v>2940.6320737320202</v>
      </c>
      <c r="AL1442" s="143">
        <f t="shared" si="182"/>
        <v>14.734850851473265</v>
      </c>
      <c r="AM1442" s="143">
        <v>1</v>
      </c>
      <c r="AN1442" s="143">
        <v>26321</v>
      </c>
      <c r="AO1442" s="146" t="s">
        <v>774</v>
      </c>
      <c r="AP1442" s="26">
        <v>0</v>
      </c>
      <c r="AQ1442" s="141">
        <f t="shared" si="183"/>
        <v>-8.8291478862601025E-2</v>
      </c>
      <c r="AR1442" s="145"/>
      <c r="AS1442" s="146"/>
      <c r="AT1442" s="145"/>
      <c r="AU1442" s="146"/>
      <c r="AV1442" s="145"/>
      <c r="AW1442" s="108"/>
      <c r="AX1442" s="144"/>
      <c r="AY1442" s="145"/>
      <c r="AZ1442" s="145"/>
      <c r="BA1442" s="145"/>
      <c r="BB1442" s="145"/>
      <c r="BC1442" s="145"/>
      <c r="BD1442" s="144"/>
      <c r="BE1442" s="26"/>
      <c r="BF1442" s="26"/>
      <c r="BG1442" s="144"/>
      <c r="BH1442" s="144"/>
      <c r="BI1442" s="144"/>
      <c r="BJ1442" s="144"/>
    </row>
    <row r="1443" spans="1:62" s="88" customFormat="1" ht="14.25" customHeight="1" x14ac:dyDescent="0.2">
      <c r="A1443" s="6">
        <v>1465</v>
      </c>
      <c r="B1443" s="88" t="s">
        <v>753</v>
      </c>
      <c r="D1443" s="120" t="s">
        <v>85</v>
      </c>
      <c r="E1443" s="120" t="s">
        <v>773</v>
      </c>
      <c r="F1443" s="120">
        <v>338543.21130401868</v>
      </c>
      <c r="G1443" s="120">
        <v>114.17777338577952</v>
      </c>
      <c r="H1443" s="110">
        <f t="shared" si="176"/>
        <v>110.57013081383467</v>
      </c>
      <c r="I1443" s="120">
        <v>57.608391736963128</v>
      </c>
      <c r="J1443" s="121">
        <v>0.96840328493921946</v>
      </c>
      <c r="K1443" s="121">
        <v>0.31012650714804424</v>
      </c>
      <c r="L1443" s="122">
        <v>0.41590000000000005</v>
      </c>
      <c r="M1443" s="123">
        <v>2.4173791545251033</v>
      </c>
      <c r="N1443" s="113">
        <f t="shared" si="177"/>
        <v>1.2086895772625517</v>
      </c>
      <c r="O1443" s="113">
        <v>1</v>
      </c>
      <c r="P1443" s="123" t="s">
        <v>780</v>
      </c>
      <c r="Q1443" s="124">
        <v>8.1539999999999999</v>
      </c>
      <c r="R1443" s="123">
        <v>2.6692742375582994</v>
      </c>
      <c r="S1443" s="113">
        <f t="shared" si="178"/>
        <v>1.3346371187791497</v>
      </c>
      <c r="T1443" s="113">
        <v>1</v>
      </c>
      <c r="U1443" s="123" t="s">
        <v>780</v>
      </c>
      <c r="V1443" s="124">
        <v>0.14220000000000002</v>
      </c>
      <c r="W1443" s="114">
        <f t="shared" si="179"/>
        <v>8.04852E-4</v>
      </c>
      <c r="X1443" s="124">
        <v>1.1319999999999999</v>
      </c>
      <c r="Y1443" s="113">
        <f t="shared" si="180"/>
        <v>0.56599999999999995</v>
      </c>
      <c r="Z1443" s="113">
        <v>1</v>
      </c>
      <c r="AA1443" s="123" t="s">
        <v>780</v>
      </c>
      <c r="AB1443" s="121">
        <v>0.90563162095191263</v>
      </c>
      <c r="AC1443" s="120">
        <v>2242.0303929101246</v>
      </c>
      <c r="AD1443" s="120">
        <v>45.940615198486739</v>
      </c>
      <c r="AE1443" s="120">
        <v>2248.2771406544775</v>
      </c>
      <c r="AF1443" s="120">
        <v>24.434260271035328</v>
      </c>
      <c r="AG1443" s="120">
        <v>2253.9682391591668</v>
      </c>
      <c r="AH1443" s="120">
        <v>19.545458447801177</v>
      </c>
      <c r="AI1443" s="123">
        <v>99.470363155893651</v>
      </c>
      <c r="AJ1443" s="144" t="s">
        <v>771</v>
      </c>
      <c r="AK1443" s="143">
        <f t="shared" si="181"/>
        <v>2253.9682391591668</v>
      </c>
      <c r="AL1443" s="143">
        <f t="shared" si="182"/>
        <v>19.545458447801177</v>
      </c>
      <c r="AM1443" s="143">
        <v>1</v>
      </c>
      <c r="AN1443" s="143">
        <v>26321</v>
      </c>
      <c r="AO1443" s="146" t="s">
        <v>774</v>
      </c>
      <c r="AP1443" s="26">
        <v>0</v>
      </c>
      <c r="AQ1443" s="141">
        <f t="shared" si="183"/>
        <v>0.52963684410634926</v>
      </c>
      <c r="AR1443" s="145"/>
      <c r="AS1443" s="146"/>
      <c r="AT1443" s="145"/>
      <c r="AU1443" s="146"/>
      <c r="AV1443" s="145"/>
      <c r="AW1443" s="108"/>
      <c r="AX1443" s="144"/>
      <c r="AY1443" s="145"/>
      <c r="AZ1443" s="145"/>
      <c r="BA1443" s="145"/>
      <c r="BB1443" s="145"/>
      <c r="BC1443" s="145"/>
      <c r="BD1443" s="144"/>
      <c r="BE1443" s="26"/>
      <c r="BF1443" s="26"/>
      <c r="BG1443" s="144"/>
      <c r="BH1443" s="144"/>
      <c r="BI1443" s="144"/>
      <c r="BJ1443" s="144"/>
    </row>
    <row r="1444" spans="1:62" s="88" customFormat="1" ht="14.25" customHeight="1" x14ac:dyDescent="0.2">
      <c r="A1444" s="6">
        <v>1466</v>
      </c>
      <c r="B1444" s="88" t="s">
        <v>753</v>
      </c>
      <c r="D1444" s="120" t="s">
        <v>86</v>
      </c>
      <c r="E1444" s="120" t="s">
        <v>773</v>
      </c>
      <c r="F1444" s="120">
        <v>632098.12569287943</v>
      </c>
      <c r="G1444" s="120">
        <v>374.83939999798906</v>
      </c>
      <c r="H1444" s="110">
        <f t="shared" si="176"/>
        <v>195.4761393895042</v>
      </c>
      <c r="I1444" s="120">
        <v>115.01227958969903</v>
      </c>
      <c r="J1444" s="121">
        <v>0.521493043128745</v>
      </c>
      <c r="K1444" s="121">
        <v>6.5575967238194047E-2</v>
      </c>
      <c r="L1444" s="122">
        <v>0.24490000000000001</v>
      </c>
      <c r="M1444" s="123">
        <v>4.1919998500970772</v>
      </c>
      <c r="N1444" s="113">
        <f t="shared" si="177"/>
        <v>2.0959999250485386</v>
      </c>
      <c r="O1444" s="113">
        <v>1</v>
      </c>
      <c r="P1444" s="123" t="s">
        <v>780</v>
      </c>
      <c r="Q1444" s="124">
        <v>6.9219999999999997</v>
      </c>
      <c r="R1444" s="123">
        <v>4.2909078240933001</v>
      </c>
      <c r="S1444" s="113">
        <f t="shared" si="178"/>
        <v>2.14545391204665</v>
      </c>
      <c r="T1444" s="113">
        <v>1</v>
      </c>
      <c r="U1444" s="123" t="s">
        <v>780</v>
      </c>
      <c r="V1444" s="124">
        <v>0.20499999999999999</v>
      </c>
      <c r="W1444" s="114">
        <f t="shared" si="179"/>
        <v>9.3889999999999989E-4</v>
      </c>
      <c r="X1444" s="124">
        <v>0.91600000000000004</v>
      </c>
      <c r="Y1444" s="113">
        <f t="shared" si="180"/>
        <v>0.45800000000000002</v>
      </c>
      <c r="Z1444" s="113">
        <v>1</v>
      </c>
      <c r="AA1444" s="123" t="s">
        <v>780</v>
      </c>
      <c r="AB1444" s="121">
        <v>0.97694940603457903</v>
      </c>
      <c r="AC1444" s="120">
        <v>1411.9048963163393</v>
      </c>
      <c r="AD1444" s="120">
        <v>53.374166985771353</v>
      </c>
      <c r="AE1444" s="120">
        <v>2101.5278579220831</v>
      </c>
      <c r="AF1444" s="120">
        <v>38.801663066239598</v>
      </c>
      <c r="AG1444" s="120">
        <v>2866.740516189278</v>
      </c>
      <c r="AH1444" s="120">
        <v>14.895654645862766</v>
      </c>
      <c r="AI1444" s="123">
        <v>49.251227599530587</v>
      </c>
      <c r="AJ1444" s="144" t="s">
        <v>771</v>
      </c>
      <c r="AK1444" s="143">
        <f t="shared" si="181"/>
        <v>2866.740516189278</v>
      </c>
      <c r="AL1444" s="143">
        <f t="shared" si="182"/>
        <v>14.895654645862766</v>
      </c>
      <c r="AM1444" s="143">
        <v>1</v>
      </c>
      <c r="AN1444" s="143">
        <v>26321</v>
      </c>
      <c r="AO1444" s="146" t="s">
        <v>774</v>
      </c>
      <c r="AP1444" s="26">
        <v>0</v>
      </c>
      <c r="AQ1444" s="141">
        <f t="shared" si="183"/>
        <v>50.748772400469413</v>
      </c>
      <c r="AR1444" s="145"/>
      <c r="AS1444" s="146"/>
      <c r="AT1444" s="145"/>
      <c r="AU1444" s="146"/>
      <c r="AV1444" s="145"/>
      <c r="AW1444" s="108"/>
      <c r="AX1444" s="144"/>
      <c r="AY1444" s="145"/>
      <c r="AZ1444" s="145"/>
      <c r="BA1444" s="145"/>
      <c r="BB1444" s="145"/>
      <c r="BC1444" s="145"/>
      <c r="BD1444" s="144"/>
      <c r="BE1444" s="26"/>
      <c r="BF1444" s="26"/>
      <c r="BG1444" s="144"/>
      <c r="BH1444" s="144"/>
      <c r="BI1444" s="144"/>
      <c r="BJ1444" s="144"/>
    </row>
    <row r="1445" spans="1:62" s="88" customFormat="1" ht="14.25" customHeight="1" x14ac:dyDescent="0.2">
      <c r="A1445" s="6">
        <v>1467</v>
      </c>
      <c r="B1445" s="88" t="s">
        <v>753</v>
      </c>
      <c r="D1445" s="120" t="s">
        <v>102</v>
      </c>
      <c r="E1445" s="120" t="s">
        <v>773</v>
      </c>
      <c r="F1445" s="120">
        <v>285444.89881282754</v>
      </c>
      <c r="G1445" s="120">
        <v>75.907899132367248</v>
      </c>
      <c r="H1445" s="110">
        <f t="shared" si="176"/>
        <v>141.14242757569804</v>
      </c>
      <c r="I1445" s="120">
        <v>57.506193901731123</v>
      </c>
      <c r="J1445" s="121">
        <v>1.8593905138854603</v>
      </c>
      <c r="K1445" s="121" t="s">
        <v>560</v>
      </c>
      <c r="L1445" s="122">
        <v>0.53330000000000011</v>
      </c>
      <c r="M1445" s="123">
        <v>2.3917272300855932</v>
      </c>
      <c r="N1445" s="113">
        <f t="shared" si="177"/>
        <v>1.1958636150427966</v>
      </c>
      <c r="O1445" s="113">
        <v>1</v>
      </c>
      <c r="P1445" s="123" t="s">
        <v>780</v>
      </c>
      <c r="Q1445" s="124">
        <v>14.11</v>
      </c>
      <c r="R1445" s="123">
        <v>2.5032099718918275</v>
      </c>
      <c r="S1445" s="113">
        <f t="shared" si="178"/>
        <v>1.2516049859459137</v>
      </c>
      <c r="T1445" s="113">
        <v>1</v>
      </c>
      <c r="U1445" s="123" t="s">
        <v>780</v>
      </c>
      <c r="V1445" s="124">
        <v>0.19190000000000002</v>
      </c>
      <c r="W1445" s="114">
        <f t="shared" si="179"/>
        <v>7.0878265000000004E-4</v>
      </c>
      <c r="X1445" s="124">
        <v>0.73870000000000002</v>
      </c>
      <c r="Y1445" s="113">
        <f t="shared" si="180"/>
        <v>0.36935000000000001</v>
      </c>
      <c r="Z1445" s="113">
        <v>1</v>
      </c>
      <c r="AA1445" s="123" t="s">
        <v>780</v>
      </c>
      <c r="AB1445" s="121">
        <v>0.95546408688921125</v>
      </c>
      <c r="AC1445" s="120">
        <v>2755.3244783467994</v>
      </c>
      <c r="AD1445" s="120">
        <v>53.849897545409931</v>
      </c>
      <c r="AE1445" s="120">
        <v>2756.9974609890874</v>
      </c>
      <c r="AF1445" s="120">
        <v>24.016616021875961</v>
      </c>
      <c r="AG1445" s="120">
        <v>2758.2225746091431</v>
      </c>
      <c r="AH1445" s="120">
        <v>12.131208904932077</v>
      </c>
      <c r="AI1445" s="123">
        <v>99.894928846967531</v>
      </c>
      <c r="AJ1445" s="144" t="s">
        <v>771</v>
      </c>
      <c r="AK1445" s="143">
        <f t="shared" si="181"/>
        <v>2758.2225746091431</v>
      </c>
      <c r="AL1445" s="143">
        <f t="shared" si="182"/>
        <v>12.131208904932077</v>
      </c>
      <c r="AM1445" s="143">
        <v>1</v>
      </c>
      <c r="AN1445" s="143">
        <v>26321</v>
      </c>
      <c r="AO1445" s="146" t="s">
        <v>774</v>
      </c>
      <c r="AP1445" s="26">
        <v>0</v>
      </c>
      <c r="AQ1445" s="141">
        <f t="shared" si="183"/>
        <v>0.10507115303246906</v>
      </c>
      <c r="AR1445" s="145"/>
      <c r="AS1445" s="146"/>
      <c r="AT1445" s="145"/>
      <c r="AU1445" s="146"/>
      <c r="AV1445" s="145"/>
      <c r="AW1445" s="108"/>
      <c r="AX1445" s="144"/>
      <c r="AY1445" s="145"/>
      <c r="AZ1445" s="145"/>
      <c r="BA1445" s="145"/>
      <c r="BB1445" s="145"/>
      <c r="BC1445" s="145"/>
      <c r="BD1445" s="144"/>
      <c r="BE1445" s="26"/>
      <c r="BF1445" s="26"/>
      <c r="BG1445" s="144"/>
      <c r="BH1445" s="144"/>
      <c r="BI1445" s="144"/>
      <c r="BJ1445" s="144"/>
    </row>
    <row r="1446" spans="1:62" s="88" customFormat="1" ht="14.25" customHeight="1" x14ac:dyDescent="0.2">
      <c r="A1446" s="6">
        <v>1468</v>
      </c>
      <c r="B1446" s="88" t="s">
        <v>753</v>
      </c>
      <c r="D1446" s="120" t="s">
        <v>117</v>
      </c>
      <c r="E1446" s="120" t="s">
        <v>773</v>
      </c>
      <c r="F1446" s="120">
        <v>190838.48899855549</v>
      </c>
      <c r="G1446" s="120">
        <v>48.465198250333117</v>
      </c>
      <c r="H1446" s="110">
        <f t="shared" si="176"/>
        <v>37.56426991277506</v>
      </c>
      <c r="I1446" s="120">
        <v>34.463067406473996</v>
      </c>
      <c r="J1446" s="121">
        <v>0.77507719495435812</v>
      </c>
      <c r="K1446" s="121" t="s">
        <v>560</v>
      </c>
      <c r="L1446" s="122">
        <v>0.57510000000000006</v>
      </c>
      <c r="M1446" s="123">
        <v>2.5946285006828176</v>
      </c>
      <c r="N1446" s="113">
        <f t="shared" si="177"/>
        <v>1.2973142503414088</v>
      </c>
      <c r="O1446" s="113">
        <v>1</v>
      </c>
      <c r="P1446" s="123" t="s">
        <v>780</v>
      </c>
      <c r="Q1446" s="124">
        <v>17.04</v>
      </c>
      <c r="R1446" s="123">
        <v>2.7424532537072177</v>
      </c>
      <c r="S1446" s="113">
        <f t="shared" si="178"/>
        <v>1.3712266268536089</v>
      </c>
      <c r="T1446" s="113">
        <v>1</v>
      </c>
      <c r="U1446" s="123" t="s">
        <v>780</v>
      </c>
      <c r="V1446" s="124">
        <v>0.215</v>
      </c>
      <c r="W1446" s="114">
        <f t="shared" si="179"/>
        <v>9.5481500000000013E-4</v>
      </c>
      <c r="X1446" s="124">
        <v>0.8882000000000001</v>
      </c>
      <c r="Y1446" s="113">
        <f t="shared" si="180"/>
        <v>0.44410000000000005</v>
      </c>
      <c r="Z1446" s="113">
        <v>1</v>
      </c>
      <c r="AA1446" s="123" t="s">
        <v>780</v>
      </c>
      <c r="AB1446" s="121">
        <v>0.9460976216004513</v>
      </c>
      <c r="AC1446" s="120">
        <v>2928.7478246399296</v>
      </c>
      <c r="AD1446" s="120">
        <v>61.361560835286582</v>
      </c>
      <c r="AE1446" s="120">
        <v>2937.3509722987255</v>
      </c>
      <c r="AF1446" s="120">
        <v>26.649901380378651</v>
      </c>
      <c r="AG1446" s="120">
        <v>2943.249836239072</v>
      </c>
      <c r="AH1446" s="120">
        <v>14.347777333531507</v>
      </c>
      <c r="AI1446" s="123">
        <v>99.507278946537767</v>
      </c>
      <c r="AJ1446" s="144" t="s">
        <v>771</v>
      </c>
      <c r="AK1446" s="143">
        <f t="shared" si="181"/>
        <v>2943.249836239072</v>
      </c>
      <c r="AL1446" s="143">
        <f t="shared" si="182"/>
        <v>14.347777333531507</v>
      </c>
      <c r="AM1446" s="143">
        <v>1</v>
      </c>
      <c r="AN1446" s="143">
        <v>26321</v>
      </c>
      <c r="AO1446" s="146" t="s">
        <v>774</v>
      </c>
      <c r="AP1446" s="26">
        <v>0</v>
      </c>
      <c r="AQ1446" s="141">
        <f t="shared" si="183"/>
        <v>0.49272105346223327</v>
      </c>
      <c r="AR1446" s="145"/>
      <c r="AS1446" s="146"/>
      <c r="AT1446" s="145"/>
      <c r="AU1446" s="146"/>
      <c r="AV1446" s="145"/>
      <c r="AW1446" s="108"/>
      <c r="AX1446" s="144"/>
      <c r="AY1446" s="145"/>
      <c r="AZ1446" s="145"/>
      <c r="BA1446" s="145"/>
      <c r="BB1446" s="145"/>
      <c r="BC1446" s="145"/>
      <c r="BD1446" s="144"/>
      <c r="BE1446" s="26"/>
      <c r="BF1446" s="26"/>
      <c r="BG1446" s="144"/>
      <c r="BH1446" s="144"/>
      <c r="BI1446" s="144"/>
      <c r="BJ1446" s="144"/>
    </row>
    <row r="1447" spans="1:62" s="88" customFormat="1" ht="14.25" customHeight="1" x14ac:dyDescent="0.2">
      <c r="A1447" s="6">
        <v>1469</v>
      </c>
      <c r="B1447" s="88" t="s">
        <v>753</v>
      </c>
      <c r="D1447" s="120" t="s">
        <v>118</v>
      </c>
      <c r="E1447" s="120" t="s">
        <v>773</v>
      </c>
      <c r="F1447" s="120">
        <v>387755.95691671415</v>
      </c>
      <c r="G1447" s="120">
        <v>203.74102452186651</v>
      </c>
      <c r="H1447" s="110">
        <f t="shared" si="176"/>
        <v>263.56902691829282</v>
      </c>
      <c r="I1447" s="120">
        <v>115.55991778218909</v>
      </c>
      <c r="J1447" s="121">
        <v>1.2936473031723921</v>
      </c>
      <c r="K1447" s="121">
        <v>1.4058582100979322</v>
      </c>
      <c r="L1447" s="122">
        <v>0.49170000000000003</v>
      </c>
      <c r="M1447" s="123">
        <v>6.8942235883056675</v>
      </c>
      <c r="N1447" s="113">
        <f t="shared" si="177"/>
        <v>3.4471117941528338</v>
      </c>
      <c r="O1447" s="113">
        <v>1</v>
      </c>
      <c r="P1447" s="123" t="s">
        <v>780</v>
      </c>
      <c r="Q1447" s="124">
        <v>15.25</v>
      </c>
      <c r="R1447" s="123">
        <v>7.0174192107124425</v>
      </c>
      <c r="S1447" s="113">
        <f t="shared" si="178"/>
        <v>3.5087096053562212</v>
      </c>
      <c r="T1447" s="113">
        <v>1</v>
      </c>
      <c r="U1447" s="123" t="s">
        <v>780</v>
      </c>
      <c r="V1447" s="124">
        <v>0.22490000000000002</v>
      </c>
      <c r="W1447" s="114">
        <f t="shared" si="179"/>
        <v>1.4719704999999999E-3</v>
      </c>
      <c r="X1447" s="124">
        <v>1.3089999999999999</v>
      </c>
      <c r="Y1447" s="113">
        <f t="shared" si="180"/>
        <v>0.65449999999999997</v>
      </c>
      <c r="Z1447" s="113">
        <v>1</v>
      </c>
      <c r="AA1447" s="123" t="s">
        <v>780</v>
      </c>
      <c r="AB1447" s="121">
        <v>0.9824443119745917</v>
      </c>
      <c r="AC1447" s="120">
        <v>2578.1525621749124</v>
      </c>
      <c r="AD1447" s="120">
        <v>148.19097742024678</v>
      </c>
      <c r="AE1447" s="120">
        <v>2830.8296937019313</v>
      </c>
      <c r="AF1447" s="120">
        <v>69.171698275498784</v>
      </c>
      <c r="AG1447" s="120">
        <v>3016.0455240140145</v>
      </c>
      <c r="AH1447" s="120">
        <v>21.015544727031788</v>
      </c>
      <c r="AI1447" s="123">
        <v>85.481221740435927</v>
      </c>
      <c r="AJ1447" s="144" t="s">
        <v>771</v>
      </c>
      <c r="AK1447" s="143">
        <f t="shared" si="181"/>
        <v>3016.0455240140145</v>
      </c>
      <c r="AL1447" s="143">
        <f t="shared" si="182"/>
        <v>21.015544727031788</v>
      </c>
      <c r="AM1447" s="143">
        <v>1</v>
      </c>
      <c r="AN1447" s="143">
        <v>26321</v>
      </c>
      <c r="AO1447" s="146" t="s">
        <v>774</v>
      </c>
      <c r="AP1447" s="26">
        <v>0</v>
      </c>
      <c r="AQ1447" s="141">
        <f t="shared" si="183"/>
        <v>14.518778259564073</v>
      </c>
      <c r="AR1447" s="145"/>
      <c r="AS1447" s="146"/>
      <c r="AT1447" s="145"/>
      <c r="AU1447" s="146"/>
      <c r="AV1447" s="145"/>
      <c r="AW1447" s="108"/>
      <c r="AX1447" s="144"/>
      <c r="AY1447" s="145"/>
      <c r="AZ1447" s="145"/>
      <c r="BA1447" s="145"/>
      <c r="BB1447" s="145"/>
      <c r="BC1447" s="145"/>
      <c r="BD1447" s="144"/>
      <c r="BE1447" s="26"/>
      <c r="BF1447" s="26"/>
      <c r="BG1447" s="144"/>
      <c r="BH1447" s="144"/>
      <c r="BI1447" s="144"/>
      <c r="BJ1447" s="144"/>
    </row>
    <row r="1448" spans="1:62" s="88" customFormat="1" ht="14.25" customHeight="1" x14ac:dyDescent="0.2">
      <c r="A1448" s="6">
        <v>1470</v>
      </c>
      <c r="B1448" s="88" t="s">
        <v>753</v>
      </c>
      <c r="D1448" s="120" t="s">
        <v>119</v>
      </c>
      <c r="E1448" s="120" t="s">
        <v>773</v>
      </c>
      <c r="F1448" s="120">
        <v>585973.10253160959</v>
      </c>
      <c r="G1448" s="120">
        <v>213.18354811844983</v>
      </c>
      <c r="H1448" s="110">
        <f t="shared" si="176"/>
        <v>99.809730046666886</v>
      </c>
      <c r="I1448" s="120">
        <v>110.48866347298059</v>
      </c>
      <c r="J1448" s="121">
        <v>0.46818683208710943</v>
      </c>
      <c r="K1448" s="121">
        <v>0.20217985537825392</v>
      </c>
      <c r="L1448" s="122">
        <v>0.46290000000000003</v>
      </c>
      <c r="M1448" s="123">
        <v>2.8653525167301539</v>
      </c>
      <c r="N1448" s="113">
        <f t="shared" si="177"/>
        <v>1.4326762583650769</v>
      </c>
      <c r="O1448" s="113">
        <v>1</v>
      </c>
      <c r="P1448" s="123" t="s">
        <v>780</v>
      </c>
      <c r="Q1448" s="124">
        <v>9.0739999999999998</v>
      </c>
      <c r="R1448" s="123">
        <v>2.9241762751076621</v>
      </c>
      <c r="S1448" s="113">
        <f t="shared" si="178"/>
        <v>1.462088137553831</v>
      </c>
      <c r="T1448" s="113">
        <v>1</v>
      </c>
      <c r="U1448" s="123" t="s">
        <v>780</v>
      </c>
      <c r="V1448" s="124">
        <v>0.14220000000000002</v>
      </c>
      <c r="W1448" s="114">
        <f t="shared" si="179"/>
        <v>4.1493960000000006E-4</v>
      </c>
      <c r="X1448" s="124">
        <v>0.58360000000000001</v>
      </c>
      <c r="Y1448" s="113">
        <f t="shared" si="180"/>
        <v>0.2918</v>
      </c>
      <c r="Z1448" s="113">
        <v>1</v>
      </c>
      <c r="AA1448" s="123" t="s">
        <v>780</v>
      </c>
      <c r="AB1448" s="121">
        <v>0.97988364830183072</v>
      </c>
      <c r="AC1448" s="120">
        <v>2452.3629825366579</v>
      </c>
      <c r="AD1448" s="120">
        <v>58.714723886858337</v>
      </c>
      <c r="AE1448" s="120">
        <v>2345.4823139026198</v>
      </c>
      <c r="AF1448" s="120">
        <v>27.102731216361462</v>
      </c>
      <c r="AG1448" s="120">
        <v>2253.7855215620102</v>
      </c>
      <c r="AH1448" s="120">
        <v>10.076888773812728</v>
      </c>
      <c r="AI1448" s="123">
        <v>108.81084109711652</v>
      </c>
      <c r="AJ1448" s="144" t="s">
        <v>771</v>
      </c>
      <c r="AK1448" s="143">
        <f t="shared" si="181"/>
        <v>2253.7855215620102</v>
      </c>
      <c r="AL1448" s="143">
        <f t="shared" si="182"/>
        <v>10.076888773812728</v>
      </c>
      <c r="AM1448" s="143">
        <v>1</v>
      </c>
      <c r="AN1448" s="143">
        <v>26321</v>
      </c>
      <c r="AO1448" s="146" t="s">
        <v>774</v>
      </c>
      <c r="AP1448" s="26">
        <v>0</v>
      </c>
      <c r="AQ1448" s="141">
        <f t="shared" si="183"/>
        <v>-8.8108410971165227</v>
      </c>
      <c r="AR1448" s="145"/>
      <c r="AS1448" s="146"/>
      <c r="AT1448" s="145"/>
      <c r="AU1448" s="146"/>
      <c r="AV1448" s="145"/>
      <c r="AW1448" s="108"/>
      <c r="AX1448" s="144"/>
      <c r="AY1448" s="145"/>
      <c r="AZ1448" s="145"/>
      <c r="BA1448" s="145"/>
      <c r="BB1448" s="145"/>
      <c r="BC1448" s="145"/>
      <c r="BD1448" s="144"/>
      <c r="BE1448" s="26"/>
      <c r="BF1448" s="26"/>
      <c r="BG1448" s="144"/>
      <c r="BH1448" s="144"/>
      <c r="BI1448" s="144"/>
      <c r="BJ1448" s="144"/>
    </row>
    <row r="1449" spans="1:62" s="88" customFormat="1" ht="14.25" customHeight="1" x14ac:dyDescent="0.2">
      <c r="A1449" s="6">
        <v>1471</v>
      </c>
      <c r="B1449" s="88" t="s">
        <v>753</v>
      </c>
      <c r="D1449" s="120" t="s">
        <v>120</v>
      </c>
      <c r="E1449" s="120" t="s">
        <v>773</v>
      </c>
      <c r="F1449" s="120">
        <v>466451.96232751769</v>
      </c>
      <c r="G1449" s="120">
        <v>281.86585132631416</v>
      </c>
      <c r="H1449" s="110">
        <f t="shared" si="176"/>
        <v>71.006019022812282</v>
      </c>
      <c r="I1449" s="120">
        <v>73.127961360657778</v>
      </c>
      <c r="J1449" s="121">
        <v>0.25191423043513383</v>
      </c>
      <c r="K1449" s="121">
        <v>0.37608718902343979</v>
      </c>
      <c r="L1449" s="122">
        <v>0.2414</v>
      </c>
      <c r="M1449" s="123">
        <v>4.0266856500295347</v>
      </c>
      <c r="N1449" s="113">
        <f t="shared" si="177"/>
        <v>2.0133428250147674</v>
      </c>
      <c r="O1449" s="113">
        <v>1</v>
      </c>
      <c r="P1449" s="123" t="s">
        <v>780</v>
      </c>
      <c r="Q1449" s="124">
        <v>5.16</v>
      </c>
      <c r="R1449" s="123">
        <v>4.1307915845041938</v>
      </c>
      <c r="S1449" s="113">
        <f t="shared" si="178"/>
        <v>2.0653957922520969</v>
      </c>
      <c r="T1449" s="113">
        <v>1</v>
      </c>
      <c r="U1449" s="123" t="s">
        <v>780</v>
      </c>
      <c r="V1449" s="124">
        <v>0.15510000000000002</v>
      </c>
      <c r="W1449" s="114">
        <f t="shared" si="179"/>
        <v>7.1462325000000004E-4</v>
      </c>
      <c r="X1449" s="124">
        <v>0.92149999999999999</v>
      </c>
      <c r="Y1449" s="113">
        <f t="shared" si="180"/>
        <v>0.46074999999999999</v>
      </c>
      <c r="Z1449" s="113">
        <v>1</v>
      </c>
      <c r="AA1449" s="123" t="s">
        <v>780</v>
      </c>
      <c r="AB1449" s="121">
        <v>0.97479758241369741</v>
      </c>
      <c r="AC1449" s="120">
        <v>1393.7797371131062</v>
      </c>
      <c r="AD1449" s="120">
        <v>50.669159926876318</v>
      </c>
      <c r="AE1449" s="120">
        <v>1846.035219968074</v>
      </c>
      <c r="AF1449" s="120">
        <v>35.756565358564785</v>
      </c>
      <c r="AG1449" s="120">
        <v>2402.3854083924571</v>
      </c>
      <c r="AH1449" s="120">
        <v>15.666194131598761</v>
      </c>
      <c r="AI1449" s="123">
        <v>58.016491951878201</v>
      </c>
      <c r="AJ1449" s="144" t="s">
        <v>771</v>
      </c>
      <c r="AK1449" s="143">
        <f t="shared" si="181"/>
        <v>2402.3854083924571</v>
      </c>
      <c r="AL1449" s="143">
        <f t="shared" si="182"/>
        <v>15.666194131598761</v>
      </c>
      <c r="AM1449" s="143">
        <v>1</v>
      </c>
      <c r="AN1449" s="143">
        <v>26321</v>
      </c>
      <c r="AO1449" s="146" t="s">
        <v>774</v>
      </c>
      <c r="AP1449" s="26">
        <v>0</v>
      </c>
      <c r="AQ1449" s="141">
        <f t="shared" si="183"/>
        <v>41.983508048121799</v>
      </c>
      <c r="AR1449" s="145"/>
      <c r="AS1449" s="146"/>
      <c r="AT1449" s="145"/>
      <c r="AU1449" s="146"/>
      <c r="AV1449" s="145"/>
      <c r="AW1449" s="108"/>
      <c r="AX1449" s="144"/>
      <c r="AY1449" s="145"/>
      <c r="AZ1449" s="145"/>
      <c r="BA1449" s="145"/>
      <c r="BB1449" s="145"/>
      <c r="BC1449" s="145"/>
      <c r="BD1449" s="144"/>
      <c r="BE1449" s="26"/>
      <c r="BF1449" s="26"/>
      <c r="BG1449" s="144"/>
      <c r="BH1449" s="144"/>
      <c r="BI1449" s="144"/>
      <c r="BJ1449" s="144"/>
    </row>
    <row r="1450" spans="1:62" s="88" customFormat="1" ht="14.25" customHeight="1" x14ac:dyDescent="0.2">
      <c r="A1450" s="6">
        <v>1472</v>
      </c>
      <c r="B1450" s="88" t="s">
        <v>753</v>
      </c>
      <c r="D1450" s="120" t="s">
        <v>121</v>
      </c>
      <c r="E1450" s="120" t="s">
        <v>773</v>
      </c>
      <c r="F1450" s="120">
        <v>602535.23498133919</v>
      </c>
      <c r="G1450" s="120">
        <v>578.75141904251927</v>
      </c>
      <c r="H1450" s="110">
        <f t="shared" si="176"/>
        <v>140.27440806672917</v>
      </c>
      <c r="I1450" s="120">
        <v>114.83919155399822</v>
      </c>
      <c r="J1450" s="121">
        <v>0.2423741928767929</v>
      </c>
      <c r="K1450" s="121" t="s">
        <v>560</v>
      </c>
      <c r="L1450" s="122">
        <v>0.17649999999999999</v>
      </c>
      <c r="M1450" s="123">
        <v>2.8847261827349535</v>
      </c>
      <c r="N1450" s="113">
        <f t="shared" si="177"/>
        <v>1.4423630913674768</v>
      </c>
      <c r="O1450" s="113">
        <v>1</v>
      </c>
      <c r="P1450" s="123" t="s">
        <v>780</v>
      </c>
      <c r="Q1450" s="124">
        <v>3.3319999999999999</v>
      </c>
      <c r="R1450" s="123">
        <v>2.9607919719259654</v>
      </c>
      <c r="S1450" s="113">
        <f t="shared" si="178"/>
        <v>1.4803959859629827</v>
      </c>
      <c r="T1450" s="113">
        <v>1</v>
      </c>
      <c r="U1450" s="123" t="s">
        <v>780</v>
      </c>
      <c r="V1450" s="124">
        <v>0.13689999999999999</v>
      </c>
      <c r="W1450" s="114">
        <f t="shared" si="179"/>
        <v>4.5642460000000002E-4</v>
      </c>
      <c r="X1450" s="124">
        <v>0.66680000000000006</v>
      </c>
      <c r="Y1450" s="113">
        <f t="shared" si="180"/>
        <v>0.33340000000000003</v>
      </c>
      <c r="Z1450" s="113">
        <v>1</v>
      </c>
      <c r="AA1450" s="123" t="s">
        <v>780</v>
      </c>
      <c r="AB1450" s="121">
        <v>0.97430897208846057</v>
      </c>
      <c r="AC1450" s="120">
        <v>1048.0929319752161</v>
      </c>
      <c r="AD1450" s="120">
        <v>27.965289369008019</v>
      </c>
      <c r="AE1450" s="120">
        <v>1488.6759036878473</v>
      </c>
      <c r="AF1450" s="120">
        <v>23.391568633264114</v>
      </c>
      <c r="AG1450" s="120">
        <v>2188.3027871631821</v>
      </c>
      <c r="AH1450" s="120">
        <v>11.596354490549004</v>
      </c>
      <c r="AI1450" s="123">
        <v>47.895242748098717</v>
      </c>
      <c r="AJ1450" s="144" t="s">
        <v>771</v>
      </c>
      <c r="AK1450" s="143">
        <f t="shared" si="181"/>
        <v>2188.3027871631821</v>
      </c>
      <c r="AL1450" s="143">
        <f t="shared" si="182"/>
        <v>11.596354490549004</v>
      </c>
      <c r="AM1450" s="143">
        <v>1</v>
      </c>
      <c r="AN1450" s="143">
        <v>26321</v>
      </c>
      <c r="AO1450" s="146" t="s">
        <v>774</v>
      </c>
      <c r="AP1450" s="26">
        <v>0</v>
      </c>
      <c r="AQ1450" s="141">
        <f t="shared" si="183"/>
        <v>52.104757251901283</v>
      </c>
      <c r="AR1450" s="145"/>
      <c r="AS1450" s="146"/>
      <c r="AT1450" s="145"/>
      <c r="AU1450" s="146"/>
      <c r="AV1450" s="145"/>
      <c r="AW1450" s="108"/>
      <c r="AX1450" s="144"/>
      <c r="AY1450" s="145"/>
      <c r="AZ1450" s="145"/>
      <c r="BA1450" s="145"/>
      <c r="BB1450" s="145"/>
      <c r="BC1450" s="145"/>
      <c r="BD1450" s="144"/>
      <c r="BE1450" s="26"/>
      <c r="BF1450" s="26"/>
      <c r="BG1450" s="144"/>
      <c r="BH1450" s="144"/>
      <c r="BI1450" s="144"/>
      <c r="BJ1450" s="144"/>
    </row>
    <row r="1451" spans="1:62" s="88" customFormat="1" ht="14.25" customHeight="1" x14ac:dyDescent="0.2">
      <c r="A1451" s="6">
        <v>1473</v>
      </c>
      <c r="B1451" s="88" t="s">
        <v>753</v>
      </c>
      <c r="D1451" s="120" t="s">
        <v>122</v>
      </c>
      <c r="E1451" s="120" t="s">
        <v>773</v>
      </c>
      <c r="F1451" s="120">
        <v>229124.1129906135</v>
      </c>
      <c r="G1451" s="120">
        <v>59.983536196333802</v>
      </c>
      <c r="H1451" s="110">
        <f t="shared" si="176"/>
        <v>72.951238662622004</v>
      </c>
      <c r="I1451" s="120">
        <v>39.05122726249639</v>
      </c>
      <c r="J1451" s="121">
        <v>1.2161876956344029</v>
      </c>
      <c r="K1451" s="121">
        <v>0.27480606877620561</v>
      </c>
      <c r="L1451" s="122">
        <v>0.49520000000000003</v>
      </c>
      <c r="M1451" s="123">
        <v>2.5208735765861814</v>
      </c>
      <c r="N1451" s="113">
        <f t="shared" si="177"/>
        <v>1.2604367882930907</v>
      </c>
      <c r="O1451" s="113">
        <v>1</v>
      </c>
      <c r="P1451" s="123" t="s">
        <v>780</v>
      </c>
      <c r="Q1451" s="124">
        <v>13.2</v>
      </c>
      <c r="R1451" s="123">
        <v>2.6216632439780105</v>
      </c>
      <c r="S1451" s="113">
        <f t="shared" si="178"/>
        <v>1.3108316219890053</v>
      </c>
      <c r="T1451" s="113">
        <v>1</v>
      </c>
      <c r="U1451" s="123" t="s">
        <v>780</v>
      </c>
      <c r="V1451" s="124">
        <v>0.1933</v>
      </c>
      <c r="W1451" s="114">
        <f t="shared" si="179"/>
        <v>6.9578335000000007E-4</v>
      </c>
      <c r="X1451" s="124">
        <v>0.7199000000000001</v>
      </c>
      <c r="Y1451" s="113">
        <f t="shared" si="180"/>
        <v>0.35995000000000005</v>
      </c>
      <c r="Z1451" s="113">
        <v>1</v>
      </c>
      <c r="AA1451" s="123" t="s">
        <v>780</v>
      </c>
      <c r="AB1451" s="121">
        <v>0.96155506714169181</v>
      </c>
      <c r="AC1451" s="120">
        <v>2593.1456954028331</v>
      </c>
      <c r="AD1451" s="120">
        <v>54.046982485698663</v>
      </c>
      <c r="AE1451" s="120">
        <v>2693.721494966198</v>
      </c>
      <c r="AF1451" s="120">
        <v>25.051163161449495</v>
      </c>
      <c r="AG1451" s="120">
        <v>2770.0798996386388</v>
      </c>
      <c r="AH1451" s="120">
        <v>11.810037454901119</v>
      </c>
      <c r="AI1451" s="123">
        <v>93.612667841859462</v>
      </c>
      <c r="AJ1451" s="144" t="s">
        <v>771</v>
      </c>
      <c r="AK1451" s="143">
        <f t="shared" si="181"/>
        <v>2770.0798996386388</v>
      </c>
      <c r="AL1451" s="143">
        <f t="shared" si="182"/>
        <v>11.810037454901119</v>
      </c>
      <c r="AM1451" s="143">
        <v>1</v>
      </c>
      <c r="AN1451" s="143">
        <v>26321</v>
      </c>
      <c r="AO1451" s="146" t="s">
        <v>774</v>
      </c>
      <c r="AP1451" s="26">
        <v>0</v>
      </c>
      <c r="AQ1451" s="141">
        <f t="shared" si="183"/>
        <v>6.3873321581405378</v>
      </c>
      <c r="AR1451" s="145"/>
      <c r="AS1451" s="146"/>
      <c r="AT1451" s="145"/>
      <c r="AU1451" s="146"/>
      <c r="AV1451" s="145"/>
      <c r="AW1451" s="108"/>
      <c r="AX1451" s="144"/>
      <c r="AY1451" s="145"/>
      <c r="AZ1451" s="145"/>
      <c r="BA1451" s="145"/>
      <c r="BB1451" s="145"/>
      <c r="BC1451" s="145"/>
      <c r="BD1451" s="144"/>
      <c r="BE1451" s="26"/>
      <c r="BF1451" s="26"/>
      <c r="BG1451" s="144"/>
      <c r="BH1451" s="144"/>
      <c r="BI1451" s="144"/>
      <c r="BJ1451" s="144"/>
    </row>
    <row r="1452" spans="1:62" s="88" customFormat="1" ht="14.25" customHeight="1" x14ac:dyDescent="0.2">
      <c r="A1452" s="6">
        <v>1474</v>
      </c>
      <c r="B1452" s="88" t="s">
        <v>753</v>
      </c>
      <c r="D1452" s="120" t="s">
        <v>123</v>
      </c>
      <c r="E1452" s="120" t="s">
        <v>773</v>
      </c>
      <c r="F1452" s="120">
        <v>359909.03845131065</v>
      </c>
      <c r="G1452" s="120">
        <v>868.23148837452504</v>
      </c>
      <c r="H1452" s="110">
        <f t="shared" si="176"/>
        <v>339.83529870206871</v>
      </c>
      <c r="I1452" s="120">
        <v>83.530415421936411</v>
      </c>
      <c r="J1452" s="121">
        <v>0.39141093504716973</v>
      </c>
      <c r="K1452" s="121" t="s">
        <v>560</v>
      </c>
      <c r="L1452" s="122">
        <v>7.9210000000000003E-2</v>
      </c>
      <c r="M1452" s="123">
        <v>4.1362702007196557</v>
      </c>
      <c r="N1452" s="113">
        <f t="shared" si="177"/>
        <v>2.0681351003598278</v>
      </c>
      <c r="O1452" s="113">
        <v>1</v>
      </c>
      <c r="P1452" s="123" t="s">
        <v>780</v>
      </c>
      <c r="Q1452" s="124">
        <v>2.2970000000000002</v>
      </c>
      <c r="R1452" s="123">
        <v>4.2436786199428314</v>
      </c>
      <c r="S1452" s="113">
        <f t="shared" si="178"/>
        <v>2.1218393099714157</v>
      </c>
      <c r="T1452" s="113">
        <v>1</v>
      </c>
      <c r="U1452" s="123" t="s">
        <v>780</v>
      </c>
      <c r="V1452" s="124">
        <v>0.21030000000000001</v>
      </c>
      <c r="W1452" s="114">
        <f t="shared" si="179"/>
        <v>9.9755805000000019E-4</v>
      </c>
      <c r="X1452" s="124">
        <v>0.9487000000000001</v>
      </c>
      <c r="Y1452" s="113">
        <f t="shared" si="180"/>
        <v>0.47435000000000005</v>
      </c>
      <c r="Z1452" s="113">
        <v>1</v>
      </c>
      <c r="AA1452" s="123" t="s">
        <v>780</v>
      </c>
      <c r="AB1452" s="121">
        <v>0.97468978477342316</v>
      </c>
      <c r="AC1452" s="120">
        <v>491.43491303216132</v>
      </c>
      <c r="AD1452" s="120">
        <v>19.601359905154197</v>
      </c>
      <c r="AE1452" s="120">
        <v>1211.3100936909548</v>
      </c>
      <c r="AF1452" s="120">
        <v>30.472256546685685</v>
      </c>
      <c r="AG1452" s="120">
        <v>2907.7827024363287</v>
      </c>
      <c r="AH1452" s="120">
        <v>15.372347306077025</v>
      </c>
      <c r="AI1452" s="123">
        <v>16.900675302195221</v>
      </c>
      <c r="AJ1452" s="144" t="s">
        <v>771</v>
      </c>
      <c r="AK1452" s="143">
        <f t="shared" si="181"/>
        <v>2907.7827024363287</v>
      </c>
      <c r="AL1452" s="143">
        <f t="shared" si="182"/>
        <v>15.372347306077025</v>
      </c>
      <c r="AM1452" s="143">
        <v>1</v>
      </c>
      <c r="AN1452" s="143">
        <v>26321</v>
      </c>
      <c r="AO1452" s="146" t="s">
        <v>774</v>
      </c>
      <c r="AP1452" s="26">
        <v>0</v>
      </c>
      <c r="AQ1452" s="141">
        <f t="shared" si="183"/>
        <v>83.099324697804775</v>
      </c>
      <c r="AR1452" s="145"/>
      <c r="AS1452" s="146"/>
      <c r="AT1452" s="145"/>
      <c r="AU1452" s="146"/>
      <c r="AV1452" s="145"/>
      <c r="AW1452" s="108"/>
      <c r="AX1452" s="144"/>
      <c r="AY1452" s="145"/>
      <c r="AZ1452" s="145"/>
      <c r="BA1452" s="145"/>
      <c r="BB1452" s="145"/>
      <c r="BC1452" s="145"/>
      <c r="BD1452" s="144"/>
      <c r="BE1452" s="26"/>
      <c r="BF1452" s="26"/>
      <c r="BG1452" s="144"/>
      <c r="BH1452" s="144"/>
      <c r="BI1452" s="144"/>
      <c r="BJ1452" s="144"/>
    </row>
    <row r="1453" spans="1:62" s="88" customFormat="1" ht="14.25" customHeight="1" x14ac:dyDescent="0.2">
      <c r="A1453" s="6">
        <v>1475</v>
      </c>
      <c r="B1453" s="88" t="s">
        <v>753</v>
      </c>
      <c r="D1453" s="120" t="s">
        <v>124</v>
      </c>
      <c r="E1453" s="120" t="s">
        <v>773</v>
      </c>
      <c r="F1453" s="120">
        <v>113950.67423363401</v>
      </c>
      <c r="G1453" s="120">
        <v>32.830650204479056</v>
      </c>
      <c r="H1453" s="110">
        <f t="shared" si="176"/>
        <v>70.687676812645762</v>
      </c>
      <c r="I1453" s="120">
        <v>25.948877514738157</v>
      </c>
      <c r="J1453" s="121">
        <v>2.1531001174933144</v>
      </c>
      <c r="K1453" s="121">
        <v>1.4184964237357833</v>
      </c>
      <c r="L1453" s="122">
        <v>0.53549999999999998</v>
      </c>
      <c r="M1453" s="123">
        <v>2.5758548064524649</v>
      </c>
      <c r="N1453" s="113">
        <f t="shared" si="177"/>
        <v>1.2879274032262324</v>
      </c>
      <c r="O1453" s="113">
        <v>1</v>
      </c>
      <c r="P1453" s="123" t="s">
        <v>780</v>
      </c>
      <c r="Q1453" s="124">
        <v>14.26</v>
      </c>
      <c r="R1453" s="123">
        <v>3.0267968382955921</v>
      </c>
      <c r="S1453" s="113">
        <f t="shared" si="178"/>
        <v>1.513398419147796</v>
      </c>
      <c r="T1453" s="113">
        <v>1</v>
      </c>
      <c r="U1453" s="123" t="s">
        <v>780</v>
      </c>
      <c r="V1453" s="124">
        <v>0.19310000000000002</v>
      </c>
      <c r="W1453" s="114">
        <f t="shared" si="179"/>
        <v>1.5341795000000003E-3</v>
      </c>
      <c r="X1453" s="124">
        <v>1.589</v>
      </c>
      <c r="Y1453" s="113">
        <f t="shared" si="180"/>
        <v>0.79449999999999998</v>
      </c>
      <c r="Z1453" s="113">
        <v>1</v>
      </c>
      <c r="AA1453" s="123" t="s">
        <v>780</v>
      </c>
      <c r="AB1453" s="121">
        <v>0.85101674941055661</v>
      </c>
      <c r="AC1453" s="120">
        <v>2764.4056580946144</v>
      </c>
      <c r="AD1453" s="120">
        <v>58.168082047523512</v>
      </c>
      <c r="AE1453" s="120">
        <v>2767.0218599105533</v>
      </c>
      <c r="AF1453" s="120">
        <v>29.133293373025481</v>
      </c>
      <c r="AG1453" s="120">
        <v>2768.9305678796163</v>
      </c>
      <c r="AH1453" s="120">
        <v>26.076987508715394</v>
      </c>
      <c r="AI1453" s="123">
        <v>99.83658276457011</v>
      </c>
      <c r="AJ1453" s="144" t="s">
        <v>771</v>
      </c>
      <c r="AK1453" s="143">
        <f t="shared" si="181"/>
        <v>2768.9305678796163</v>
      </c>
      <c r="AL1453" s="143">
        <f t="shared" si="182"/>
        <v>26.076987508715394</v>
      </c>
      <c r="AM1453" s="143">
        <v>1</v>
      </c>
      <c r="AN1453" s="143">
        <v>26321</v>
      </c>
      <c r="AO1453" s="146" t="s">
        <v>774</v>
      </c>
      <c r="AP1453" s="26">
        <v>0</v>
      </c>
      <c r="AQ1453" s="141">
        <f t="shared" si="183"/>
        <v>0.16341723542988973</v>
      </c>
      <c r="AR1453" s="145"/>
      <c r="AS1453" s="146"/>
      <c r="AT1453" s="145"/>
      <c r="AU1453" s="146"/>
      <c r="AV1453" s="145"/>
      <c r="AW1453" s="108"/>
      <c r="AX1453" s="144"/>
      <c r="AY1453" s="145"/>
      <c r="AZ1453" s="145"/>
      <c r="BA1453" s="145"/>
      <c r="BB1453" s="145"/>
      <c r="BC1453" s="145"/>
      <c r="BD1453" s="144"/>
      <c r="BE1453" s="26"/>
      <c r="BF1453" s="26"/>
      <c r="BG1453" s="144"/>
      <c r="BH1453" s="144"/>
      <c r="BI1453" s="144"/>
      <c r="BJ1453" s="144"/>
    </row>
    <row r="1454" spans="1:62" s="88" customFormat="1" ht="14.25" customHeight="1" x14ac:dyDescent="0.2">
      <c r="A1454" s="6">
        <v>1476</v>
      </c>
      <c r="B1454" s="88" t="s">
        <v>753</v>
      </c>
      <c r="D1454" s="120" t="s">
        <v>125</v>
      </c>
      <c r="E1454" s="120" t="s">
        <v>773</v>
      </c>
      <c r="F1454" s="120">
        <v>315578.40712688043</v>
      </c>
      <c r="G1454" s="120">
        <v>82.725850140642976</v>
      </c>
      <c r="H1454" s="110">
        <f t="shared" si="176"/>
        <v>89.165450498205246</v>
      </c>
      <c r="I1454" s="120">
        <v>61.615812086198694</v>
      </c>
      <c r="J1454" s="121">
        <v>1.0778426615938579</v>
      </c>
      <c r="K1454" s="121">
        <v>1.0382929177755515</v>
      </c>
      <c r="L1454" s="122">
        <v>0.58630000000000004</v>
      </c>
      <c r="M1454" s="123">
        <v>2.2745370153721307</v>
      </c>
      <c r="N1454" s="113">
        <f t="shared" si="177"/>
        <v>1.1372685076860654</v>
      </c>
      <c r="O1454" s="113">
        <v>1</v>
      </c>
      <c r="P1454" s="123" t="s">
        <v>780</v>
      </c>
      <c r="Q1454" s="124">
        <v>17.059999999999999</v>
      </c>
      <c r="R1454" s="123">
        <v>2.3993208255257765</v>
      </c>
      <c r="S1454" s="113">
        <f t="shared" si="178"/>
        <v>1.1996604127628883</v>
      </c>
      <c r="T1454" s="113">
        <v>1</v>
      </c>
      <c r="U1454" s="123" t="s">
        <v>780</v>
      </c>
      <c r="V1454" s="124">
        <v>0.21099999999999999</v>
      </c>
      <c r="W1454" s="114">
        <f t="shared" si="179"/>
        <v>8.0570350000000002E-4</v>
      </c>
      <c r="X1454" s="124">
        <v>0.76370000000000005</v>
      </c>
      <c r="Y1454" s="113">
        <f t="shared" si="180"/>
        <v>0.38185000000000002</v>
      </c>
      <c r="Z1454" s="113">
        <v>1</v>
      </c>
      <c r="AA1454" s="123" t="s">
        <v>780</v>
      </c>
      <c r="AB1454" s="121">
        <v>0.94799202806640026</v>
      </c>
      <c r="AC1454" s="120">
        <v>2974.3078669884453</v>
      </c>
      <c r="AD1454" s="120">
        <v>54.421027481008878</v>
      </c>
      <c r="AE1454" s="120">
        <v>2938.1217367044005</v>
      </c>
      <c r="AF1454" s="120">
        <v>23.278011632471134</v>
      </c>
      <c r="AG1454" s="120">
        <v>2913.4323753772874</v>
      </c>
      <c r="AH1454" s="120">
        <v>12.368087250224988</v>
      </c>
      <c r="AI1454" s="123">
        <v>102.08947673286136</v>
      </c>
      <c r="AJ1454" s="144" t="s">
        <v>771</v>
      </c>
      <c r="AK1454" s="143">
        <f t="shared" si="181"/>
        <v>2913.4323753772874</v>
      </c>
      <c r="AL1454" s="143">
        <f t="shared" si="182"/>
        <v>12.368087250224988</v>
      </c>
      <c r="AM1454" s="143">
        <v>1</v>
      </c>
      <c r="AN1454" s="143">
        <v>26321</v>
      </c>
      <c r="AO1454" s="146" t="s">
        <v>774</v>
      </c>
      <c r="AP1454" s="26">
        <v>0</v>
      </c>
      <c r="AQ1454" s="141">
        <f t="shared" si="183"/>
        <v>-2.0894767328613568</v>
      </c>
      <c r="AR1454" s="145"/>
      <c r="AS1454" s="146"/>
      <c r="AT1454" s="145"/>
      <c r="AU1454" s="146"/>
      <c r="AV1454" s="145"/>
      <c r="AW1454" s="108"/>
      <c r="AX1454" s="144"/>
      <c r="AY1454" s="145"/>
      <c r="AZ1454" s="145"/>
      <c r="BA1454" s="145"/>
      <c r="BB1454" s="145"/>
      <c r="BC1454" s="145"/>
      <c r="BD1454" s="144"/>
      <c r="BE1454" s="26"/>
      <c r="BF1454" s="26"/>
      <c r="BG1454" s="144"/>
      <c r="BH1454" s="144"/>
      <c r="BI1454" s="144"/>
      <c r="BJ1454" s="144"/>
    </row>
    <row r="1455" spans="1:62" s="88" customFormat="1" ht="14.25" customHeight="1" x14ac:dyDescent="0.2">
      <c r="A1455" s="6">
        <v>1477</v>
      </c>
      <c r="B1455" s="88" t="s">
        <v>753</v>
      </c>
      <c r="D1455" s="120" t="s">
        <v>126</v>
      </c>
      <c r="E1455" s="120" t="s">
        <v>773</v>
      </c>
      <c r="F1455" s="120">
        <v>691677.14454843302</v>
      </c>
      <c r="G1455" s="120">
        <v>203.81125501949231</v>
      </c>
      <c r="H1455" s="110">
        <f t="shared" si="176"/>
        <v>75.964375286528337</v>
      </c>
      <c r="I1455" s="120">
        <v>146.7770851115551</v>
      </c>
      <c r="J1455" s="121">
        <v>0.37271923613474228</v>
      </c>
      <c r="K1455" s="121">
        <v>0.15532073428147275</v>
      </c>
      <c r="L1455" s="122">
        <v>0.60499999999999998</v>
      </c>
      <c r="M1455" s="123">
        <v>2.83491908684422</v>
      </c>
      <c r="N1455" s="113">
        <f t="shared" si="177"/>
        <v>1.41745954342211</v>
      </c>
      <c r="O1455" s="113">
        <v>1</v>
      </c>
      <c r="P1455" s="123" t="s">
        <v>780</v>
      </c>
      <c r="Q1455" s="124">
        <v>19.22</v>
      </c>
      <c r="R1455" s="123">
        <v>2.9179751460663108</v>
      </c>
      <c r="S1455" s="113">
        <f t="shared" si="178"/>
        <v>1.4589875730331554</v>
      </c>
      <c r="T1455" s="113">
        <v>1</v>
      </c>
      <c r="U1455" s="123" t="s">
        <v>780</v>
      </c>
      <c r="V1455" s="124">
        <v>0.23039999999999999</v>
      </c>
      <c r="W1455" s="114">
        <f t="shared" si="179"/>
        <v>7.9626240000000008E-4</v>
      </c>
      <c r="X1455" s="124">
        <v>0.69120000000000004</v>
      </c>
      <c r="Y1455" s="113">
        <f t="shared" si="180"/>
        <v>0.34560000000000002</v>
      </c>
      <c r="Z1455" s="113">
        <v>1</v>
      </c>
      <c r="AA1455" s="123" t="s">
        <v>780</v>
      </c>
      <c r="AB1455" s="121">
        <v>0.97153640621851844</v>
      </c>
      <c r="AC1455" s="120">
        <v>3049.9865314177982</v>
      </c>
      <c r="AD1455" s="120">
        <v>69.258642811219943</v>
      </c>
      <c r="AE1455" s="120">
        <v>3052.7520109584966</v>
      </c>
      <c r="AF1455" s="120">
        <v>28.561010659337171</v>
      </c>
      <c r="AG1455" s="120">
        <v>3054.5725277863776</v>
      </c>
      <c r="AH1455" s="120">
        <v>11.060541952020811</v>
      </c>
      <c r="AI1455" s="123">
        <v>99.849864544813968</v>
      </c>
      <c r="AJ1455" s="144" t="s">
        <v>771</v>
      </c>
      <c r="AK1455" s="143">
        <f t="shared" si="181"/>
        <v>3054.5725277863776</v>
      </c>
      <c r="AL1455" s="143">
        <f t="shared" si="182"/>
        <v>11.060541952020811</v>
      </c>
      <c r="AM1455" s="143">
        <v>1</v>
      </c>
      <c r="AN1455" s="143">
        <v>26321</v>
      </c>
      <c r="AO1455" s="146" t="s">
        <v>774</v>
      </c>
      <c r="AP1455" s="26">
        <v>0</v>
      </c>
      <c r="AQ1455" s="141">
        <f t="shared" si="183"/>
        <v>0.15013545518603166</v>
      </c>
      <c r="AR1455" s="145"/>
      <c r="AS1455" s="146"/>
      <c r="AT1455" s="145"/>
      <c r="AU1455" s="146"/>
      <c r="AV1455" s="145"/>
      <c r="AW1455" s="108"/>
      <c r="AX1455" s="144"/>
      <c r="AY1455" s="145"/>
      <c r="AZ1455" s="145"/>
      <c r="BA1455" s="145"/>
      <c r="BB1455" s="145"/>
      <c r="BC1455" s="145"/>
      <c r="BD1455" s="144"/>
      <c r="BE1455" s="26"/>
      <c r="BF1455" s="26"/>
      <c r="BG1455" s="144"/>
      <c r="BH1455" s="144"/>
      <c r="BI1455" s="144"/>
      <c r="BJ1455" s="144"/>
    </row>
    <row r="1456" spans="1:62" s="88" customFormat="1" ht="14.25" customHeight="1" x14ac:dyDescent="0.2">
      <c r="A1456" s="6">
        <v>1478</v>
      </c>
      <c r="B1456" s="88" t="s">
        <v>753</v>
      </c>
      <c r="D1456" s="120" t="s">
        <v>127</v>
      </c>
      <c r="E1456" s="120" t="s">
        <v>773</v>
      </c>
      <c r="F1456" s="120">
        <v>660469.63710060052</v>
      </c>
      <c r="G1456" s="120">
        <v>193.19622924950167</v>
      </c>
      <c r="H1456" s="110">
        <f t="shared" si="176"/>
        <v>137.13229621202657</v>
      </c>
      <c r="I1456" s="120">
        <v>128.94846445248805</v>
      </c>
      <c r="J1456" s="121">
        <v>0.70980834742342824</v>
      </c>
      <c r="K1456" s="121">
        <v>1.5745074801117198E-2</v>
      </c>
      <c r="L1456" s="122">
        <v>0.54700000000000004</v>
      </c>
      <c r="M1456" s="123">
        <v>2.2994705295615567</v>
      </c>
      <c r="N1456" s="113">
        <f t="shared" si="177"/>
        <v>1.1497352647807784</v>
      </c>
      <c r="O1456" s="113">
        <v>1</v>
      </c>
      <c r="P1456" s="123" t="s">
        <v>780</v>
      </c>
      <c r="Q1456" s="124">
        <v>15.77</v>
      </c>
      <c r="R1456" s="123">
        <v>2.390527058447514</v>
      </c>
      <c r="S1456" s="113">
        <f t="shared" si="178"/>
        <v>1.195263529223757</v>
      </c>
      <c r="T1456" s="113">
        <v>1</v>
      </c>
      <c r="U1456" s="123" t="s">
        <v>780</v>
      </c>
      <c r="V1456" s="124">
        <v>0.20910000000000004</v>
      </c>
      <c r="W1456" s="114">
        <f t="shared" si="179"/>
        <v>6.832342500000001E-4</v>
      </c>
      <c r="X1456" s="124">
        <v>0.65349999999999997</v>
      </c>
      <c r="Y1456" s="113">
        <f t="shared" si="180"/>
        <v>0.32674999999999998</v>
      </c>
      <c r="Z1456" s="113">
        <v>1</v>
      </c>
      <c r="AA1456" s="123" t="s">
        <v>780</v>
      </c>
      <c r="AB1456" s="121">
        <v>0.96190943391994388</v>
      </c>
      <c r="AC1456" s="120">
        <v>2812.6514424090292</v>
      </c>
      <c r="AD1456" s="120">
        <v>52.627243590164198</v>
      </c>
      <c r="AE1456" s="120">
        <v>2863.1267888100206</v>
      </c>
      <c r="AF1456" s="120">
        <v>23.08630362708027</v>
      </c>
      <c r="AG1456" s="120">
        <v>2898.8384886536951</v>
      </c>
      <c r="AH1456" s="120">
        <v>10.596997963269285</v>
      </c>
      <c r="AI1456" s="123">
        <v>97.026842075472317</v>
      </c>
      <c r="AJ1456" s="144" t="s">
        <v>771</v>
      </c>
      <c r="AK1456" s="143">
        <f t="shared" si="181"/>
        <v>2898.8384886536951</v>
      </c>
      <c r="AL1456" s="143">
        <f t="shared" si="182"/>
        <v>10.596997963269285</v>
      </c>
      <c r="AM1456" s="143">
        <v>1</v>
      </c>
      <c r="AN1456" s="143">
        <v>26321</v>
      </c>
      <c r="AO1456" s="146" t="s">
        <v>774</v>
      </c>
      <c r="AP1456" s="26">
        <v>0</v>
      </c>
      <c r="AQ1456" s="141">
        <f t="shared" si="183"/>
        <v>2.9731579245276833</v>
      </c>
      <c r="AR1456" s="145"/>
      <c r="AS1456" s="146"/>
      <c r="AT1456" s="145"/>
      <c r="AU1456" s="146"/>
      <c r="AV1456" s="145"/>
      <c r="AW1456" s="108"/>
      <c r="AX1456" s="144"/>
      <c r="AY1456" s="145"/>
      <c r="AZ1456" s="145"/>
      <c r="BA1456" s="145"/>
      <c r="BB1456" s="145"/>
      <c r="BC1456" s="145"/>
      <c r="BD1456" s="144"/>
      <c r="BE1456" s="26"/>
      <c r="BF1456" s="26"/>
      <c r="BG1456" s="144"/>
      <c r="BH1456" s="144"/>
      <c r="BI1456" s="144"/>
      <c r="BJ1456" s="144"/>
    </row>
    <row r="1457" spans="1:62" s="88" customFormat="1" ht="14.25" customHeight="1" x14ac:dyDescent="0.2">
      <c r="A1457" s="6">
        <v>1479</v>
      </c>
      <c r="B1457" s="88" t="s">
        <v>753</v>
      </c>
      <c r="D1457" s="120" t="s">
        <v>128</v>
      </c>
      <c r="E1457" s="120" t="s">
        <v>773</v>
      </c>
      <c r="F1457" s="120">
        <v>330394.01682827505</v>
      </c>
      <c r="G1457" s="120">
        <v>134.56844942012032</v>
      </c>
      <c r="H1457" s="110">
        <f t="shared" si="176"/>
        <v>50.575201904364228</v>
      </c>
      <c r="I1457" s="120">
        <v>69.197157024166899</v>
      </c>
      <c r="J1457" s="121">
        <v>0.37583253817891105</v>
      </c>
      <c r="K1457" s="121" t="s">
        <v>560</v>
      </c>
      <c r="L1457" s="122">
        <v>0.45600000000000002</v>
      </c>
      <c r="M1457" s="123">
        <v>6.8378228019578025</v>
      </c>
      <c r="N1457" s="113">
        <f t="shared" si="177"/>
        <v>3.4189114009789012</v>
      </c>
      <c r="O1457" s="113">
        <v>1</v>
      </c>
      <c r="P1457" s="123" t="s">
        <v>780</v>
      </c>
      <c r="Q1457" s="124">
        <v>12.55</v>
      </c>
      <c r="R1457" s="123">
        <v>6.8970186790153827</v>
      </c>
      <c r="S1457" s="113">
        <f t="shared" si="178"/>
        <v>3.4485093395076913</v>
      </c>
      <c r="T1457" s="113">
        <v>1</v>
      </c>
      <c r="U1457" s="123" t="s">
        <v>780</v>
      </c>
      <c r="V1457" s="124">
        <v>0.19960000000000003</v>
      </c>
      <c r="W1457" s="114">
        <f t="shared" si="179"/>
        <v>8.9989660000000017E-4</v>
      </c>
      <c r="X1457" s="124">
        <v>0.90170000000000006</v>
      </c>
      <c r="Y1457" s="113">
        <f t="shared" si="180"/>
        <v>0.45085000000000003</v>
      </c>
      <c r="Z1457" s="113">
        <v>1</v>
      </c>
      <c r="AA1457" s="123" t="s">
        <v>780</v>
      </c>
      <c r="AB1457" s="121">
        <v>0.99141717895622239</v>
      </c>
      <c r="AC1457" s="120">
        <v>2421.9087630513759</v>
      </c>
      <c r="AD1457" s="120">
        <v>139.55237443004626</v>
      </c>
      <c r="AE1457" s="120">
        <v>2646.6882995529145</v>
      </c>
      <c r="AF1457" s="120">
        <v>67.028341787288809</v>
      </c>
      <c r="AG1457" s="120">
        <v>2823.3235015006981</v>
      </c>
      <c r="AH1457" s="120">
        <v>14.72020645579029</v>
      </c>
      <c r="AI1457" s="123">
        <v>85.78219115747963</v>
      </c>
      <c r="AJ1457" s="144" t="s">
        <v>771</v>
      </c>
      <c r="AK1457" s="143">
        <f t="shared" si="181"/>
        <v>2823.3235015006981</v>
      </c>
      <c r="AL1457" s="143">
        <f t="shared" si="182"/>
        <v>14.72020645579029</v>
      </c>
      <c r="AM1457" s="143">
        <v>1</v>
      </c>
      <c r="AN1457" s="143">
        <v>26321</v>
      </c>
      <c r="AO1457" s="146" t="s">
        <v>774</v>
      </c>
      <c r="AP1457" s="26">
        <v>0</v>
      </c>
      <c r="AQ1457" s="141">
        <f t="shared" si="183"/>
        <v>14.21780884252037</v>
      </c>
      <c r="AR1457" s="145"/>
      <c r="AS1457" s="146"/>
      <c r="AT1457" s="145"/>
      <c r="AU1457" s="146"/>
      <c r="AV1457" s="145"/>
      <c r="AW1457" s="108"/>
      <c r="AX1457" s="144"/>
      <c r="AY1457" s="145"/>
      <c r="AZ1457" s="145"/>
      <c r="BA1457" s="145"/>
      <c r="BB1457" s="145"/>
      <c r="BC1457" s="145"/>
      <c r="BD1457" s="144"/>
      <c r="BE1457" s="26"/>
      <c r="BF1457" s="26"/>
      <c r="BG1457" s="144"/>
      <c r="BH1457" s="144"/>
      <c r="BI1457" s="144"/>
      <c r="BJ1457" s="144"/>
    </row>
    <row r="1458" spans="1:62" s="88" customFormat="1" ht="14.25" customHeight="1" x14ac:dyDescent="0.2">
      <c r="A1458" s="6">
        <v>1480</v>
      </c>
      <c r="B1458" s="88" t="s">
        <v>753</v>
      </c>
      <c r="D1458" s="120" t="s">
        <v>129</v>
      </c>
      <c r="E1458" s="120" t="s">
        <v>773</v>
      </c>
      <c r="F1458" s="120">
        <v>364301.18279363116</v>
      </c>
      <c r="G1458" s="120">
        <v>226.73794479367754</v>
      </c>
      <c r="H1458" s="110">
        <f t="shared" si="176"/>
        <v>183.79099370429628</v>
      </c>
      <c r="I1458" s="120">
        <v>54.368289911390022</v>
      </c>
      <c r="J1458" s="121">
        <v>0.81058771998457835</v>
      </c>
      <c r="K1458" s="121">
        <v>0.25404516411561839</v>
      </c>
      <c r="L1458" s="122">
        <v>0.1905</v>
      </c>
      <c r="M1458" s="123">
        <v>7.1068729438479163</v>
      </c>
      <c r="N1458" s="113">
        <f t="shared" si="177"/>
        <v>3.5534364719239582</v>
      </c>
      <c r="O1458" s="113">
        <v>1</v>
      </c>
      <c r="P1458" s="123" t="s">
        <v>780</v>
      </c>
      <c r="Q1458" s="124">
        <v>6.1239999999999997</v>
      </c>
      <c r="R1458" s="123">
        <v>7.1329372660255004</v>
      </c>
      <c r="S1458" s="113">
        <f t="shared" si="178"/>
        <v>3.5664686330127502</v>
      </c>
      <c r="T1458" s="113">
        <v>1</v>
      </c>
      <c r="U1458" s="123" t="s">
        <v>780</v>
      </c>
      <c r="V1458" s="124">
        <v>0.23320000000000002</v>
      </c>
      <c r="W1458" s="114">
        <f t="shared" si="179"/>
        <v>7.1032720000000014E-4</v>
      </c>
      <c r="X1458" s="124">
        <v>0.60920000000000007</v>
      </c>
      <c r="Y1458" s="113">
        <f t="shared" si="180"/>
        <v>0.30460000000000004</v>
      </c>
      <c r="Z1458" s="113">
        <v>1</v>
      </c>
      <c r="AA1458" s="123" t="s">
        <v>780</v>
      </c>
      <c r="AB1458" s="121">
        <v>0.99634592017208257</v>
      </c>
      <c r="AC1458" s="120">
        <v>1124.0761316274102</v>
      </c>
      <c r="AD1458" s="120">
        <v>73.729466101755861</v>
      </c>
      <c r="AE1458" s="120">
        <v>1993.6773270428716</v>
      </c>
      <c r="AF1458" s="120">
        <v>64.250704216760596</v>
      </c>
      <c r="AG1458" s="120">
        <v>3073.8286536057044</v>
      </c>
      <c r="AH1458" s="120">
        <v>9.7325481322002361</v>
      </c>
      <c r="AI1458" s="123">
        <v>36.569251519886478</v>
      </c>
      <c r="AJ1458" s="144" t="s">
        <v>771</v>
      </c>
      <c r="AK1458" s="143">
        <f t="shared" si="181"/>
        <v>3073.8286536057044</v>
      </c>
      <c r="AL1458" s="143">
        <f t="shared" si="182"/>
        <v>9.7325481322002361</v>
      </c>
      <c r="AM1458" s="143">
        <v>1</v>
      </c>
      <c r="AN1458" s="143">
        <v>26321</v>
      </c>
      <c r="AO1458" s="146" t="s">
        <v>774</v>
      </c>
      <c r="AP1458" s="26">
        <v>0</v>
      </c>
      <c r="AQ1458" s="141">
        <f t="shared" si="183"/>
        <v>63.430748480113522</v>
      </c>
      <c r="AR1458" s="145"/>
      <c r="AS1458" s="146"/>
      <c r="AT1458" s="145"/>
      <c r="AU1458" s="146"/>
      <c r="AV1458" s="145"/>
      <c r="AW1458" s="108"/>
      <c r="AX1458" s="144"/>
      <c r="AY1458" s="145"/>
      <c r="AZ1458" s="145"/>
      <c r="BA1458" s="145"/>
      <c r="BB1458" s="145"/>
      <c r="BC1458" s="145"/>
      <c r="BD1458" s="144"/>
      <c r="BE1458" s="26"/>
      <c r="BF1458" s="26"/>
      <c r="BG1458" s="144"/>
      <c r="BH1458" s="144"/>
      <c r="BI1458" s="144"/>
      <c r="BJ1458" s="144"/>
    </row>
    <row r="1459" spans="1:62" s="88" customFormat="1" ht="14.25" customHeight="1" x14ac:dyDescent="0.2">
      <c r="A1459" s="6">
        <v>1481</v>
      </c>
      <c r="B1459" s="88" t="s">
        <v>753</v>
      </c>
      <c r="D1459" s="120" t="s">
        <v>130</v>
      </c>
      <c r="E1459" s="120" t="s">
        <v>773</v>
      </c>
      <c r="F1459" s="120">
        <v>419079.84418271756</v>
      </c>
      <c r="G1459" s="120">
        <v>127.00555536869369</v>
      </c>
      <c r="H1459" s="110">
        <f t="shared" si="176"/>
        <v>65.137751023092051</v>
      </c>
      <c r="I1459" s="120">
        <v>79.439534716043468</v>
      </c>
      <c r="J1459" s="121">
        <v>0.51287324270185597</v>
      </c>
      <c r="K1459" s="121">
        <v>0.77807537528493498</v>
      </c>
      <c r="L1459" s="122">
        <v>0.53339999999999999</v>
      </c>
      <c r="M1459" s="123">
        <v>2.2979298932184946</v>
      </c>
      <c r="N1459" s="113">
        <f t="shared" si="177"/>
        <v>1.1489649466092473</v>
      </c>
      <c r="O1459" s="113">
        <v>1</v>
      </c>
      <c r="P1459" s="123" t="s">
        <v>780</v>
      </c>
      <c r="Q1459" s="124">
        <v>14.14</v>
      </c>
      <c r="R1459" s="123">
        <v>2.4559449924870309</v>
      </c>
      <c r="S1459" s="113">
        <f t="shared" si="178"/>
        <v>1.2279724962435155</v>
      </c>
      <c r="T1459" s="113">
        <v>1</v>
      </c>
      <c r="U1459" s="123" t="s">
        <v>780</v>
      </c>
      <c r="V1459" s="124">
        <v>0.19220000000000001</v>
      </c>
      <c r="W1459" s="114">
        <f t="shared" si="179"/>
        <v>8.3289870000000012E-4</v>
      </c>
      <c r="X1459" s="124">
        <v>0.86670000000000003</v>
      </c>
      <c r="Y1459" s="113">
        <f t="shared" si="180"/>
        <v>0.43335000000000001</v>
      </c>
      <c r="Z1459" s="113">
        <v>1</v>
      </c>
      <c r="AA1459" s="123" t="s">
        <v>780</v>
      </c>
      <c r="AB1459" s="121">
        <v>0.9356601635004369</v>
      </c>
      <c r="AC1459" s="120">
        <v>2755.9044867095308</v>
      </c>
      <c r="AD1459" s="120">
        <v>51.738309915073842</v>
      </c>
      <c r="AE1459" s="120">
        <v>2759.0266031550673</v>
      </c>
      <c r="AF1459" s="120">
        <v>23.56121108514526</v>
      </c>
      <c r="AG1459" s="120">
        <v>2761.3115036819513</v>
      </c>
      <c r="AH1459" s="120">
        <v>14.22907604022156</v>
      </c>
      <c r="AI1459" s="123">
        <v>99.804186635038789</v>
      </c>
      <c r="AJ1459" s="144" t="s">
        <v>771</v>
      </c>
      <c r="AK1459" s="143">
        <f t="shared" si="181"/>
        <v>2761.3115036819513</v>
      </c>
      <c r="AL1459" s="143">
        <f t="shared" si="182"/>
        <v>14.22907604022156</v>
      </c>
      <c r="AM1459" s="143">
        <v>1</v>
      </c>
      <c r="AN1459" s="143">
        <v>26321</v>
      </c>
      <c r="AO1459" s="146" t="s">
        <v>774</v>
      </c>
      <c r="AP1459" s="26">
        <v>0</v>
      </c>
      <c r="AQ1459" s="141">
        <f t="shared" si="183"/>
        <v>0.19581336496121082</v>
      </c>
      <c r="AR1459" s="145"/>
      <c r="AS1459" s="146"/>
      <c r="AT1459" s="145"/>
      <c r="AU1459" s="146"/>
      <c r="AV1459" s="145"/>
      <c r="AW1459" s="108"/>
      <c r="AX1459" s="144"/>
      <c r="AY1459" s="145"/>
      <c r="AZ1459" s="145"/>
      <c r="BA1459" s="145"/>
      <c r="BB1459" s="145"/>
      <c r="BC1459" s="145"/>
      <c r="BD1459" s="144"/>
      <c r="BE1459" s="26"/>
      <c r="BF1459" s="26"/>
      <c r="BG1459" s="144"/>
      <c r="BH1459" s="144"/>
      <c r="BI1459" s="144"/>
      <c r="BJ1459" s="144"/>
    </row>
    <row r="1460" spans="1:62" s="88" customFormat="1" ht="14.25" customHeight="1" x14ac:dyDescent="0.2">
      <c r="A1460" s="6">
        <v>1482</v>
      </c>
      <c r="B1460" s="88" t="s">
        <v>753</v>
      </c>
      <c r="D1460" s="120" t="s">
        <v>131</v>
      </c>
      <c r="E1460" s="120" t="s">
        <v>773</v>
      </c>
      <c r="F1460" s="120">
        <v>484659.41733891831</v>
      </c>
      <c r="G1460" s="120">
        <v>156.14877514345804</v>
      </c>
      <c r="H1460" s="110">
        <f t="shared" si="176"/>
        <v>79.724615116623355</v>
      </c>
      <c r="I1460" s="120">
        <v>97.454120891956109</v>
      </c>
      <c r="J1460" s="121">
        <v>0.51056830284693699</v>
      </c>
      <c r="K1460" s="121" t="s">
        <v>560</v>
      </c>
      <c r="L1460" s="122">
        <v>0.53289999999999993</v>
      </c>
      <c r="M1460" s="123">
        <v>2.509065325798717</v>
      </c>
      <c r="N1460" s="113">
        <f t="shared" si="177"/>
        <v>1.2545326628993585</v>
      </c>
      <c r="O1460" s="113">
        <v>1</v>
      </c>
      <c r="P1460" s="123" t="s">
        <v>780</v>
      </c>
      <c r="Q1460" s="124">
        <v>14.1</v>
      </c>
      <c r="R1460" s="123">
        <v>2.6012751091524708</v>
      </c>
      <c r="S1460" s="113">
        <f t="shared" si="178"/>
        <v>1.3006375545762354</v>
      </c>
      <c r="T1460" s="113">
        <v>1</v>
      </c>
      <c r="U1460" s="123" t="s">
        <v>780</v>
      </c>
      <c r="V1460" s="124">
        <v>0.19190000000000002</v>
      </c>
      <c r="W1460" s="114">
        <f t="shared" si="179"/>
        <v>6.5869674999999999E-4</v>
      </c>
      <c r="X1460" s="124">
        <v>0.6865</v>
      </c>
      <c r="Y1460" s="113">
        <f t="shared" si="180"/>
        <v>0.34325</v>
      </c>
      <c r="Z1460" s="113">
        <v>1</v>
      </c>
      <c r="AA1460" s="123" t="s">
        <v>780</v>
      </c>
      <c r="AB1460" s="121">
        <v>0.96455208331125075</v>
      </c>
      <c r="AC1460" s="120">
        <v>2753.4762813820353</v>
      </c>
      <c r="AD1460" s="120">
        <v>56.472869600997001</v>
      </c>
      <c r="AE1460" s="120">
        <v>2756.4187450150798</v>
      </c>
      <c r="AF1460" s="120">
        <v>24.968125509016318</v>
      </c>
      <c r="AG1460" s="120">
        <v>2758.5742740007836</v>
      </c>
      <c r="AH1460" s="120">
        <v>11.272651639343614</v>
      </c>
      <c r="AI1460" s="123">
        <v>99.815194658095805</v>
      </c>
      <c r="AJ1460" s="144" t="s">
        <v>771</v>
      </c>
      <c r="AK1460" s="143">
        <f t="shared" si="181"/>
        <v>2758.5742740007836</v>
      </c>
      <c r="AL1460" s="143">
        <f t="shared" si="182"/>
        <v>11.272651639343614</v>
      </c>
      <c r="AM1460" s="143">
        <v>1</v>
      </c>
      <c r="AN1460" s="143">
        <v>26321</v>
      </c>
      <c r="AO1460" s="146" t="s">
        <v>774</v>
      </c>
      <c r="AP1460" s="26">
        <v>0</v>
      </c>
      <c r="AQ1460" s="141">
        <f t="shared" si="183"/>
        <v>0.18480534190419462</v>
      </c>
      <c r="AR1460" s="145"/>
      <c r="AS1460" s="146"/>
      <c r="AT1460" s="145"/>
      <c r="AU1460" s="146"/>
      <c r="AV1460" s="145"/>
      <c r="AW1460" s="108"/>
      <c r="AX1460" s="144"/>
      <c r="AY1460" s="145"/>
      <c r="AZ1460" s="145"/>
      <c r="BA1460" s="145"/>
      <c r="BB1460" s="145"/>
      <c r="BC1460" s="145"/>
      <c r="BD1460" s="144"/>
      <c r="BE1460" s="26"/>
      <c r="BF1460" s="26"/>
      <c r="BG1460" s="144"/>
      <c r="BH1460" s="144"/>
      <c r="BI1460" s="144"/>
      <c r="BJ1460" s="144"/>
    </row>
    <row r="1461" spans="1:62" s="88" customFormat="1" ht="14.25" customHeight="1" x14ac:dyDescent="0.2">
      <c r="A1461" s="6">
        <v>1483</v>
      </c>
      <c r="B1461" s="88" t="s">
        <v>753</v>
      </c>
      <c r="D1461" s="120" t="s">
        <v>132</v>
      </c>
      <c r="E1461" s="120" t="s">
        <v>773</v>
      </c>
      <c r="F1461" s="120">
        <v>313322.18185178377</v>
      </c>
      <c r="G1461" s="120">
        <v>77.075982002017042</v>
      </c>
      <c r="H1461" s="110">
        <f t="shared" si="176"/>
        <v>60.419258249453385</v>
      </c>
      <c r="I1461" s="120">
        <v>61.316549620241226</v>
      </c>
      <c r="J1461" s="121">
        <v>0.78389216303299569</v>
      </c>
      <c r="K1461" s="121" t="s">
        <v>560</v>
      </c>
      <c r="L1461" s="122">
        <v>0.63030000000000008</v>
      </c>
      <c r="M1461" s="123">
        <v>2.1477995076994896</v>
      </c>
      <c r="N1461" s="113">
        <f t="shared" si="177"/>
        <v>1.0738997538497448</v>
      </c>
      <c r="O1461" s="113">
        <v>1</v>
      </c>
      <c r="P1461" s="123" t="s">
        <v>780</v>
      </c>
      <c r="Q1461" s="124">
        <v>21.21</v>
      </c>
      <c r="R1461" s="123">
        <v>2.2775008400272285</v>
      </c>
      <c r="S1461" s="113">
        <f t="shared" si="178"/>
        <v>1.1387504200136143</v>
      </c>
      <c r="T1461" s="113">
        <v>1</v>
      </c>
      <c r="U1461" s="123" t="s">
        <v>780</v>
      </c>
      <c r="V1461" s="124">
        <v>0.24410000000000001</v>
      </c>
      <c r="W1461" s="114">
        <f t="shared" si="179"/>
        <v>9.2465080000000012E-4</v>
      </c>
      <c r="X1461" s="124">
        <v>0.75760000000000005</v>
      </c>
      <c r="Y1461" s="113">
        <f t="shared" si="180"/>
        <v>0.37880000000000003</v>
      </c>
      <c r="Z1461" s="113">
        <v>1</v>
      </c>
      <c r="AA1461" s="123" t="s">
        <v>780</v>
      </c>
      <c r="AB1461" s="121">
        <v>0.94305102766671722</v>
      </c>
      <c r="AC1461" s="120">
        <v>3150.8835231645676</v>
      </c>
      <c r="AD1461" s="120">
        <v>53.754239456635787</v>
      </c>
      <c r="AE1461" s="120">
        <v>3148.3817287497386</v>
      </c>
      <c r="AF1461" s="120">
        <v>22.327994358855904</v>
      </c>
      <c r="AG1461" s="120">
        <v>3146.7873190590708</v>
      </c>
      <c r="AH1461" s="120">
        <v>12.030834265632906</v>
      </c>
      <c r="AI1461" s="123">
        <v>100.13017098679302</v>
      </c>
      <c r="AJ1461" s="144" t="s">
        <v>771</v>
      </c>
      <c r="AK1461" s="143">
        <f t="shared" si="181"/>
        <v>3146.7873190590708</v>
      </c>
      <c r="AL1461" s="143">
        <f t="shared" si="182"/>
        <v>12.030834265632906</v>
      </c>
      <c r="AM1461" s="143">
        <v>1</v>
      </c>
      <c r="AN1461" s="143">
        <v>26321</v>
      </c>
      <c r="AO1461" s="146" t="s">
        <v>774</v>
      </c>
      <c r="AP1461" s="26">
        <v>0</v>
      </c>
      <c r="AQ1461" s="141">
        <f t="shared" si="183"/>
        <v>-0.13017098679301853</v>
      </c>
      <c r="AR1461" s="145"/>
      <c r="AS1461" s="146"/>
      <c r="AT1461" s="145"/>
      <c r="AU1461" s="146"/>
      <c r="AV1461" s="145"/>
      <c r="AW1461" s="108"/>
      <c r="AX1461" s="144"/>
      <c r="AY1461" s="145"/>
      <c r="AZ1461" s="145"/>
      <c r="BA1461" s="145"/>
      <c r="BB1461" s="145"/>
      <c r="BC1461" s="145"/>
      <c r="BD1461" s="144"/>
      <c r="BE1461" s="26"/>
      <c r="BF1461" s="26"/>
      <c r="BG1461" s="144"/>
      <c r="BH1461" s="144"/>
      <c r="BI1461" s="144"/>
      <c r="BJ1461" s="144"/>
    </row>
    <row r="1462" spans="1:62" s="88" customFormat="1" ht="14.25" customHeight="1" x14ac:dyDescent="0.2">
      <c r="A1462" s="6">
        <v>1484</v>
      </c>
      <c r="B1462" s="88" t="s">
        <v>753</v>
      </c>
      <c r="D1462" s="120" t="s">
        <v>133</v>
      </c>
      <c r="E1462" s="120" t="s">
        <v>773</v>
      </c>
      <c r="F1462" s="120">
        <v>345139.94925152871</v>
      </c>
      <c r="G1462" s="120">
        <v>101.24554280600462</v>
      </c>
      <c r="H1462" s="110">
        <f t="shared" si="176"/>
        <v>60.652642792599821</v>
      </c>
      <c r="I1462" s="120">
        <v>59.700816417049431</v>
      </c>
      <c r="J1462" s="121">
        <v>0.59906481916755216</v>
      </c>
      <c r="K1462" s="121">
        <v>0.54983463844120095</v>
      </c>
      <c r="L1462" s="122">
        <v>0.49260000000000004</v>
      </c>
      <c r="M1462" s="123">
        <v>2.3444734980013511</v>
      </c>
      <c r="N1462" s="113">
        <f t="shared" si="177"/>
        <v>1.1722367490006755</v>
      </c>
      <c r="O1462" s="113">
        <v>1</v>
      </c>
      <c r="P1462" s="123" t="s">
        <v>780</v>
      </c>
      <c r="Q1462" s="124">
        <v>13.24</v>
      </c>
      <c r="R1462" s="123">
        <v>2.4466614227180359</v>
      </c>
      <c r="S1462" s="113">
        <f t="shared" si="178"/>
        <v>1.2233307113590179</v>
      </c>
      <c r="T1462" s="113">
        <v>1</v>
      </c>
      <c r="U1462" s="123" t="s">
        <v>780</v>
      </c>
      <c r="V1462" s="124">
        <v>0.1948</v>
      </c>
      <c r="W1462" s="114">
        <f t="shared" si="179"/>
        <v>6.8150780000000009E-4</v>
      </c>
      <c r="X1462" s="124">
        <v>0.6997000000000001</v>
      </c>
      <c r="Y1462" s="113">
        <f t="shared" si="180"/>
        <v>0.34985000000000005</v>
      </c>
      <c r="Z1462" s="113">
        <v>1</v>
      </c>
      <c r="AA1462" s="123" t="s">
        <v>780</v>
      </c>
      <c r="AB1462" s="121">
        <v>0.95823372871790224</v>
      </c>
      <c r="AC1462" s="120">
        <v>2582.1195899733248</v>
      </c>
      <c r="AD1462" s="120">
        <v>50.07583414904866</v>
      </c>
      <c r="AE1462" s="120">
        <v>2696.5775037615549</v>
      </c>
      <c r="AF1462" s="120">
        <v>23.364583599741309</v>
      </c>
      <c r="AG1462" s="120">
        <v>2783.5213293679412</v>
      </c>
      <c r="AH1462" s="120">
        <v>11.464113910737654</v>
      </c>
      <c r="AI1462" s="123">
        <v>92.764498074087001</v>
      </c>
      <c r="AJ1462" s="144" t="s">
        <v>771</v>
      </c>
      <c r="AK1462" s="143">
        <f t="shared" si="181"/>
        <v>2783.5213293679412</v>
      </c>
      <c r="AL1462" s="143">
        <f t="shared" si="182"/>
        <v>11.464113910737654</v>
      </c>
      <c r="AM1462" s="143">
        <v>1</v>
      </c>
      <c r="AN1462" s="143">
        <v>26321</v>
      </c>
      <c r="AO1462" s="146" t="s">
        <v>774</v>
      </c>
      <c r="AP1462" s="26">
        <v>0</v>
      </c>
      <c r="AQ1462" s="141">
        <f t="shared" si="183"/>
        <v>7.2355019259129989</v>
      </c>
      <c r="AR1462" s="145"/>
      <c r="AS1462" s="146"/>
      <c r="AT1462" s="145"/>
      <c r="AU1462" s="146"/>
      <c r="AV1462" s="145"/>
      <c r="AW1462" s="108"/>
      <c r="AX1462" s="144"/>
      <c r="AY1462" s="145"/>
      <c r="AZ1462" s="145"/>
      <c r="BA1462" s="145"/>
      <c r="BB1462" s="145"/>
      <c r="BC1462" s="145"/>
      <c r="BD1462" s="144"/>
      <c r="BE1462" s="26"/>
      <c r="BF1462" s="26"/>
      <c r="BG1462" s="144"/>
      <c r="BH1462" s="144"/>
      <c r="BI1462" s="144"/>
      <c r="BJ1462" s="144"/>
    </row>
    <row r="1463" spans="1:62" s="88" customFormat="1" ht="14.25" customHeight="1" x14ac:dyDescent="0.2">
      <c r="A1463" s="6">
        <v>1485</v>
      </c>
      <c r="B1463" s="88" t="s">
        <v>753</v>
      </c>
      <c r="D1463" s="120" t="s">
        <v>134</v>
      </c>
      <c r="E1463" s="120" t="s">
        <v>773</v>
      </c>
      <c r="F1463" s="120">
        <v>454249.39297263353</v>
      </c>
      <c r="G1463" s="120">
        <v>614.8494607160103</v>
      </c>
      <c r="H1463" s="110">
        <f t="shared" si="176"/>
        <v>295.86454554306295</v>
      </c>
      <c r="I1463" s="120">
        <v>80.182608318757275</v>
      </c>
      <c r="J1463" s="121">
        <v>0.48119834926507044</v>
      </c>
      <c r="K1463" s="121">
        <v>0.31482868022730237</v>
      </c>
      <c r="L1463" s="122">
        <v>0.1032</v>
      </c>
      <c r="M1463" s="123">
        <v>4.4043924564984227</v>
      </c>
      <c r="N1463" s="113">
        <f t="shared" si="177"/>
        <v>2.2021962282492114</v>
      </c>
      <c r="O1463" s="113">
        <v>1</v>
      </c>
      <c r="P1463" s="123" t="s">
        <v>780</v>
      </c>
      <c r="Q1463" s="124">
        <v>2.8380000000000001</v>
      </c>
      <c r="R1463" s="123">
        <v>4.4739618459285593</v>
      </c>
      <c r="S1463" s="113">
        <f t="shared" si="178"/>
        <v>2.2369809229642796</v>
      </c>
      <c r="T1463" s="113">
        <v>1</v>
      </c>
      <c r="U1463" s="123" t="s">
        <v>780</v>
      </c>
      <c r="V1463" s="124">
        <v>0.19950000000000001</v>
      </c>
      <c r="W1463" s="114">
        <f t="shared" si="179"/>
        <v>7.8393525000000001E-4</v>
      </c>
      <c r="X1463" s="124">
        <v>0.78590000000000004</v>
      </c>
      <c r="Y1463" s="113">
        <f t="shared" si="180"/>
        <v>0.39295000000000002</v>
      </c>
      <c r="Z1463" s="113">
        <v>1</v>
      </c>
      <c r="AA1463" s="123" t="s">
        <v>780</v>
      </c>
      <c r="AB1463" s="121">
        <v>0.98445016032189747</v>
      </c>
      <c r="AC1463" s="120">
        <v>632.86355298997398</v>
      </c>
      <c r="AD1463" s="120">
        <v>26.604086291637714</v>
      </c>
      <c r="AE1463" s="120">
        <v>1365.6233508016796</v>
      </c>
      <c r="AF1463" s="120">
        <v>34.15951982724664</v>
      </c>
      <c r="AG1463" s="120">
        <v>2822.3878561537981</v>
      </c>
      <c r="AH1463" s="120">
        <v>12.831228612446591</v>
      </c>
      <c r="AI1463" s="123">
        <v>22.422983135011329</v>
      </c>
      <c r="AJ1463" s="144" t="s">
        <v>771</v>
      </c>
      <c r="AK1463" s="143">
        <f t="shared" si="181"/>
        <v>2822.3878561537981</v>
      </c>
      <c r="AL1463" s="143">
        <f t="shared" si="182"/>
        <v>12.831228612446591</v>
      </c>
      <c r="AM1463" s="143">
        <v>1</v>
      </c>
      <c r="AN1463" s="143">
        <v>26321</v>
      </c>
      <c r="AO1463" s="146" t="s">
        <v>774</v>
      </c>
      <c r="AP1463" s="26">
        <v>0</v>
      </c>
      <c r="AQ1463" s="141">
        <f t="shared" si="183"/>
        <v>77.577016864988678</v>
      </c>
      <c r="AR1463" s="145"/>
      <c r="AS1463" s="146"/>
      <c r="AT1463" s="145"/>
      <c r="AU1463" s="146"/>
      <c r="AV1463" s="145"/>
      <c r="AW1463" s="108"/>
      <c r="AX1463" s="144"/>
      <c r="AY1463" s="145"/>
      <c r="AZ1463" s="145"/>
      <c r="BA1463" s="145"/>
      <c r="BB1463" s="145"/>
      <c r="BC1463" s="145"/>
      <c r="BD1463" s="144"/>
      <c r="BE1463" s="26"/>
      <c r="BF1463" s="26"/>
      <c r="BG1463" s="144"/>
      <c r="BH1463" s="144"/>
      <c r="BI1463" s="144"/>
      <c r="BJ1463" s="144"/>
    </row>
    <row r="1464" spans="1:62" s="88" customFormat="1" ht="14.25" customHeight="1" x14ac:dyDescent="0.2">
      <c r="A1464" s="6">
        <v>1486</v>
      </c>
      <c r="B1464" s="88" t="s">
        <v>753</v>
      </c>
      <c r="D1464" s="120" t="s">
        <v>135</v>
      </c>
      <c r="E1464" s="120" t="s">
        <v>773</v>
      </c>
      <c r="F1464" s="120">
        <v>571239.61367792438</v>
      </c>
      <c r="G1464" s="120">
        <v>452.53578326846139</v>
      </c>
      <c r="H1464" s="110">
        <f t="shared" si="176"/>
        <v>181.13158584344049</v>
      </c>
      <c r="I1464" s="120">
        <v>94.832110705355987</v>
      </c>
      <c r="J1464" s="121">
        <v>0.40025914533257223</v>
      </c>
      <c r="K1464" s="121">
        <v>0.28229886709980195</v>
      </c>
      <c r="L1464" s="122">
        <v>0.18630000000000002</v>
      </c>
      <c r="M1464" s="123">
        <v>3.6240095410888218</v>
      </c>
      <c r="N1464" s="113">
        <f t="shared" si="177"/>
        <v>1.8120047705444109</v>
      </c>
      <c r="O1464" s="113">
        <v>1</v>
      </c>
      <c r="P1464" s="123" t="s">
        <v>780</v>
      </c>
      <c r="Q1464" s="124">
        <v>3.6560000000000001</v>
      </c>
      <c r="R1464" s="123">
        <v>3.7186402218182306</v>
      </c>
      <c r="S1464" s="113">
        <f t="shared" si="178"/>
        <v>1.8593201109091153</v>
      </c>
      <c r="T1464" s="113">
        <v>1</v>
      </c>
      <c r="U1464" s="123" t="s">
        <v>780</v>
      </c>
      <c r="V1464" s="124">
        <v>0.14230000000000001</v>
      </c>
      <c r="W1464" s="114">
        <f t="shared" si="179"/>
        <v>5.9310640000000006E-4</v>
      </c>
      <c r="X1464" s="124">
        <v>0.83360000000000001</v>
      </c>
      <c r="Y1464" s="113">
        <f t="shared" si="180"/>
        <v>0.4168</v>
      </c>
      <c r="Z1464" s="113">
        <v>1</v>
      </c>
      <c r="AA1464" s="123" t="s">
        <v>780</v>
      </c>
      <c r="AB1464" s="121">
        <v>0.97455234303813909</v>
      </c>
      <c r="AC1464" s="120">
        <v>1101.2926267394021</v>
      </c>
      <c r="AD1464" s="120">
        <v>36.792714850327684</v>
      </c>
      <c r="AE1464" s="120">
        <v>1561.8418037994275</v>
      </c>
      <c r="AF1464" s="120">
        <v>30.090487713786388</v>
      </c>
      <c r="AG1464" s="120">
        <v>2255.7944076065596</v>
      </c>
      <c r="AH1464" s="120">
        <v>14.390541211336588</v>
      </c>
      <c r="AI1464" s="123">
        <v>48.820611622487988</v>
      </c>
      <c r="AJ1464" s="144" t="s">
        <v>771</v>
      </c>
      <c r="AK1464" s="143">
        <f t="shared" si="181"/>
        <v>2255.7944076065596</v>
      </c>
      <c r="AL1464" s="143">
        <f t="shared" si="182"/>
        <v>14.390541211336588</v>
      </c>
      <c r="AM1464" s="143">
        <v>1</v>
      </c>
      <c r="AN1464" s="143">
        <v>26321</v>
      </c>
      <c r="AO1464" s="146" t="s">
        <v>774</v>
      </c>
      <c r="AP1464" s="26">
        <v>0</v>
      </c>
      <c r="AQ1464" s="141">
        <f t="shared" si="183"/>
        <v>51.179388377512012</v>
      </c>
      <c r="AR1464" s="145"/>
      <c r="AS1464" s="146"/>
      <c r="AT1464" s="145"/>
      <c r="AU1464" s="146"/>
      <c r="AV1464" s="145"/>
      <c r="AW1464" s="108"/>
      <c r="AX1464" s="144"/>
      <c r="AY1464" s="145"/>
      <c r="AZ1464" s="145"/>
      <c r="BA1464" s="145"/>
      <c r="BB1464" s="145"/>
      <c r="BC1464" s="145"/>
      <c r="BD1464" s="144"/>
      <c r="BE1464" s="26"/>
      <c r="BF1464" s="26"/>
      <c r="BG1464" s="144"/>
      <c r="BH1464" s="144"/>
      <c r="BI1464" s="144"/>
      <c r="BJ1464" s="144"/>
    </row>
    <row r="1465" spans="1:62" s="88" customFormat="1" ht="14.25" customHeight="1" x14ac:dyDescent="0.2">
      <c r="A1465" s="6">
        <v>1487</v>
      </c>
      <c r="B1465" s="88" t="s">
        <v>753</v>
      </c>
      <c r="D1465" s="120" t="s">
        <v>136</v>
      </c>
      <c r="E1465" s="120" t="s">
        <v>773</v>
      </c>
      <c r="F1465" s="120">
        <v>242041.06315355096</v>
      </c>
      <c r="G1465" s="120">
        <v>75.874931309879784</v>
      </c>
      <c r="H1465" s="110">
        <f t="shared" si="176"/>
        <v>72.948419036300962</v>
      </c>
      <c r="I1465" s="120">
        <v>41.700461362155636</v>
      </c>
      <c r="J1465" s="121">
        <v>0.9614297868471644</v>
      </c>
      <c r="K1465" s="121">
        <v>1.2217325275963589</v>
      </c>
      <c r="L1465" s="122">
        <v>0.46079999999999999</v>
      </c>
      <c r="M1465" s="123">
        <v>2.4496694690975906</v>
      </c>
      <c r="N1465" s="113">
        <f t="shared" si="177"/>
        <v>1.2248347345487953</v>
      </c>
      <c r="O1465" s="113">
        <v>1</v>
      </c>
      <c r="P1465" s="123" t="s">
        <v>780</v>
      </c>
      <c r="Q1465" s="124">
        <v>12.23</v>
      </c>
      <c r="R1465" s="123">
        <v>2.6478634964489105</v>
      </c>
      <c r="S1465" s="113">
        <f t="shared" si="178"/>
        <v>1.3239317482244553</v>
      </c>
      <c r="T1465" s="113">
        <v>1</v>
      </c>
      <c r="U1465" s="123" t="s">
        <v>780</v>
      </c>
      <c r="V1465" s="124">
        <v>0.19240000000000002</v>
      </c>
      <c r="W1465" s="114">
        <f t="shared" si="179"/>
        <v>9.6680999999999991E-4</v>
      </c>
      <c r="X1465" s="124">
        <v>1.0049999999999999</v>
      </c>
      <c r="Y1465" s="113">
        <f t="shared" si="180"/>
        <v>0.50249999999999995</v>
      </c>
      <c r="Z1465" s="113">
        <v>1</v>
      </c>
      <c r="AA1465" s="123" t="s">
        <v>780</v>
      </c>
      <c r="AB1465" s="121">
        <v>0.92514945441216256</v>
      </c>
      <c r="AC1465" s="120">
        <v>2443.0792919840742</v>
      </c>
      <c r="AD1465" s="120">
        <v>50.00683040821059</v>
      </c>
      <c r="AE1465" s="120">
        <v>2622.0001961351259</v>
      </c>
      <c r="AF1465" s="120">
        <v>25.162555303478257</v>
      </c>
      <c r="AG1465" s="120">
        <v>2763.2061247322995</v>
      </c>
      <c r="AH1465" s="120">
        <v>16.498837678462241</v>
      </c>
      <c r="AI1465" s="123">
        <v>88.414659699726911</v>
      </c>
      <c r="AJ1465" s="144" t="s">
        <v>771</v>
      </c>
      <c r="AK1465" s="143">
        <f t="shared" si="181"/>
        <v>2763.2061247322995</v>
      </c>
      <c r="AL1465" s="143">
        <f t="shared" si="182"/>
        <v>16.498837678462241</v>
      </c>
      <c r="AM1465" s="143">
        <v>1</v>
      </c>
      <c r="AN1465" s="143">
        <v>26321</v>
      </c>
      <c r="AO1465" s="146" t="s">
        <v>774</v>
      </c>
      <c r="AP1465" s="26">
        <v>0</v>
      </c>
      <c r="AQ1465" s="141">
        <f t="shared" si="183"/>
        <v>11.585340300273089</v>
      </c>
      <c r="AR1465" s="145"/>
      <c r="AS1465" s="146"/>
      <c r="AT1465" s="145"/>
      <c r="AU1465" s="146"/>
      <c r="AV1465" s="145"/>
      <c r="AW1465" s="108"/>
      <c r="AX1465" s="144"/>
      <c r="AY1465" s="145"/>
      <c r="AZ1465" s="145"/>
      <c r="BA1465" s="145"/>
      <c r="BB1465" s="145"/>
      <c r="BC1465" s="145"/>
      <c r="BD1465" s="144"/>
      <c r="BE1465" s="26"/>
      <c r="BF1465" s="26"/>
      <c r="BG1465" s="144"/>
      <c r="BH1465" s="144"/>
      <c r="BI1465" s="144"/>
      <c r="BJ1465" s="144"/>
    </row>
    <row r="1466" spans="1:62" s="88" customFormat="1" ht="14.25" customHeight="1" x14ac:dyDescent="0.2">
      <c r="A1466" s="6">
        <v>1488</v>
      </c>
      <c r="B1466" s="88" t="s">
        <v>753</v>
      </c>
      <c r="D1466" s="120" t="s">
        <v>137</v>
      </c>
      <c r="E1466" s="120" t="s">
        <v>773</v>
      </c>
      <c r="F1466" s="120">
        <v>298134.35991681</v>
      </c>
      <c r="G1466" s="120">
        <v>83.538007142113329</v>
      </c>
      <c r="H1466" s="110">
        <f t="shared" si="176"/>
        <v>50.713913284271236</v>
      </c>
      <c r="I1466" s="120">
        <v>52.809558622295512</v>
      </c>
      <c r="J1466" s="121">
        <v>0.60707592890021489</v>
      </c>
      <c r="K1466" s="121" t="s">
        <v>560</v>
      </c>
      <c r="L1466" s="122">
        <v>0.5262</v>
      </c>
      <c r="M1466" s="123">
        <v>2.5873529736682062</v>
      </c>
      <c r="N1466" s="113">
        <f t="shared" si="177"/>
        <v>1.2936764868341031</v>
      </c>
      <c r="O1466" s="113">
        <v>1</v>
      </c>
      <c r="P1466" s="123" t="s">
        <v>780</v>
      </c>
      <c r="Q1466" s="124">
        <v>15.15</v>
      </c>
      <c r="R1466" s="123">
        <v>2.6909490446197046</v>
      </c>
      <c r="S1466" s="113">
        <f t="shared" si="178"/>
        <v>1.3454745223098523</v>
      </c>
      <c r="T1466" s="113">
        <v>1</v>
      </c>
      <c r="U1466" s="123" t="s">
        <v>780</v>
      </c>
      <c r="V1466" s="124">
        <v>0.2089</v>
      </c>
      <c r="W1466" s="114">
        <f t="shared" si="179"/>
        <v>7.7240775000000006E-4</v>
      </c>
      <c r="X1466" s="124">
        <v>0.73950000000000005</v>
      </c>
      <c r="Y1466" s="113">
        <f t="shared" si="180"/>
        <v>0.36975000000000002</v>
      </c>
      <c r="Z1466" s="113">
        <v>1</v>
      </c>
      <c r="AA1466" s="123" t="s">
        <v>780</v>
      </c>
      <c r="AB1466" s="121">
        <v>0.96150203172422422</v>
      </c>
      <c r="AC1466" s="120">
        <v>2725.2678310412903</v>
      </c>
      <c r="AD1466" s="120">
        <v>57.761420360093325</v>
      </c>
      <c r="AE1466" s="120">
        <v>2824.9141676817039</v>
      </c>
      <c r="AF1466" s="120">
        <v>25.960990033384405</v>
      </c>
      <c r="AG1466" s="120">
        <v>2896.8181047715816</v>
      </c>
      <c r="AH1466" s="120">
        <v>11.99324873762971</v>
      </c>
      <c r="AI1466" s="123">
        <v>94.077975643423486</v>
      </c>
      <c r="AJ1466" s="144" t="s">
        <v>771</v>
      </c>
      <c r="AK1466" s="143">
        <f t="shared" si="181"/>
        <v>2896.8181047715816</v>
      </c>
      <c r="AL1466" s="143">
        <f t="shared" si="182"/>
        <v>11.99324873762971</v>
      </c>
      <c r="AM1466" s="143">
        <v>1</v>
      </c>
      <c r="AN1466" s="143">
        <v>26321</v>
      </c>
      <c r="AO1466" s="146" t="s">
        <v>774</v>
      </c>
      <c r="AP1466" s="26">
        <v>0</v>
      </c>
      <c r="AQ1466" s="141">
        <f t="shared" si="183"/>
        <v>5.9220243565765145</v>
      </c>
      <c r="AR1466" s="145"/>
      <c r="AS1466" s="146"/>
      <c r="AT1466" s="145"/>
      <c r="AU1466" s="146"/>
      <c r="AV1466" s="145"/>
      <c r="AW1466" s="108"/>
      <c r="AX1466" s="144"/>
      <c r="AY1466" s="145"/>
      <c r="AZ1466" s="145"/>
      <c r="BA1466" s="145"/>
      <c r="BB1466" s="145"/>
      <c r="BC1466" s="145"/>
      <c r="BD1466" s="144"/>
      <c r="BE1466" s="26"/>
      <c r="BF1466" s="26"/>
      <c r="BG1466" s="144"/>
      <c r="BH1466" s="144"/>
      <c r="BI1466" s="144"/>
      <c r="BJ1466" s="144"/>
    </row>
    <row r="1467" spans="1:62" s="88" customFormat="1" ht="14.25" customHeight="1" x14ac:dyDescent="0.2">
      <c r="A1467" s="6">
        <v>1489</v>
      </c>
      <c r="B1467" s="88" t="s">
        <v>753</v>
      </c>
      <c r="D1467" s="120" t="s">
        <v>138</v>
      </c>
      <c r="E1467" s="120" t="s">
        <v>773</v>
      </c>
      <c r="F1467" s="120">
        <v>348637.76967069809</v>
      </c>
      <c r="G1467" s="120">
        <v>145.83502598731488</v>
      </c>
      <c r="H1467" s="110">
        <f t="shared" si="176"/>
        <v>130.90178998836745</v>
      </c>
      <c r="I1467" s="120">
        <v>65.372753310233762</v>
      </c>
      <c r="J1467" s="121">
        <v>0.89760185594751174</v>
      </c>
      <c r="K1467" s="121">
        <v>9.478125603156011E-2</v>
      </c>
      <c r="L1467" s="122">
        <v>0.36899999999999999</v>
      </c>
      <c r="M1467" s="123">
        <v>2.3104597469357997</v>
      </c>
      <c r="N1467" s="113">
        <f t="shared" si="177"/>
        <v>1.1552298734678998</v>
      </c>
      <c r="O1467" s="113">
        <v>1</v>
      </c>
      <c r="P1467" s="123" t="s">
        <v>780</v>
      </c>
      <c r="Q1467" s="124">
        <v>7.1589999999999998</v>
      </c>
      <c r="R1467" s="123">
        <v>2.4079959987193384</v>
      </c>
      <c r="S1467" s="113">
        <f t="shared" si="178"/>
        <v>1.2039979993596692</v>
      </c>
      <c r="T1467" s="113">
        <v>1</v>
      </c>
      <c r="U1467" s="123" t="s">
        <v>780</v>
      </c>
      <c r="V1467" s="124">
        <v>0.14070000000000002</v>
      </c>
      <c r="W1467" s="114">
        <f t="shared" si="179"/>
        <v>4.7725440000000012E-4</v>
      </c>
      <c r="X1467" s="124">
        <v>0.67840000000000011</v>
      </c>
      <c r="Y1467" s="113">
        <f t="shared" si="180"/>
        <v>0.33920000000000006</v>
      </c>
      <c r="Z1467" s="113">
        <v>1</v>
      </c>
      <c r="AA1467" s="123" t="s">
        <v>780</v>
      </c>
      <c r="AB1467" s="121">
        <v>0.95949484474417224</v>
      </c>
      <c r="AC1467" s="120">
        <v>2024.5398534734265</v>
      </c>
      <c r="AD1467" s="120">
        <v>40.268667435672114</v>
      </c>
      <c r="AE1467" s="120">
        <v>2131.4399760760652</v>
      </c>
      <c r="AF1467" s="120">
        <v>21.683615237113827</v>
      </c>
      <c r="AG1467" s="120">
        <v>2236.1694150994385</v>
      </c>
      <c r="AH1467" s="120">
        <v>11.736425557228351</v>
      </c>
      <c r="AI1467" s="123">
        <v>90.536067607534051</v>
      </c>
      <c r="AJ1467" s="144" t="s">
        <v>771</v>
      </c>
      <c r="AK1467" s="143">
        <f t="shared" si="181"/>
        <v>2236.1694150994385</v>
      </c>
      <c r="AL1467" s="143">
        <f t="shared" si="182"/>
        <v>11.736425557228351</v>
      </c>
      <c r="AM1467" s="143">
        <v>1</v>
      </c>
      <c r="AN1467" s="143">
        <v>26321</v>
      </c>
      <c r="AO1467" s="146" t="s">
        <v>774</v>
      </c>
      <c r="AP1467" s="26">
        <v>0</v>
      </c>
      <c r="AQ1467" s="141">
        <f t="shared" si="183"/>
        <v>9.4639323924659493</v>
      </c>
      <c r="AR1467" s="145"/>
      <c r="AS1467" s="146"/>
      <c r="AT1467" s="145"/>
      <c r="AU1467" s="146"/>
      <c r="AV1467" s="145"/>
      <c r="AW1467" s="108"/>
      <c r="AX1467" s="144"/>
      <c r="AY1467" s="145"/>
      <c r="AZ1467" s="145"/>
      <c r="BA1467" s="145"/>
      <c r="BB1467" s="145"/>
      <c r="BC1467" s="145"/>
      <c r="BD1467" s="144"/>
      <c r="BE1467" s="26"/>
      <c r="BF1467" s="26"/>
      <c r="BG1467" s="144"/>
      <c r="BH1467" s="144"/>
      <c r="BI1467" s="144"/>
      <c r="BJ1467" s="144"/>
    </row>
    <row r="1468" spans="1:62" s="88" customFormat="1" ht="14.25" customHeight="1" x14ac:dyDescent="0.2">
      <c r="A1468" s="6">
        <v>1490</v>
      </c>
      <c r="B1468" s="88" t="s">
        <v>753</v>
      </c>
      <c r="D1468" s="120" t="s">
        <v>139</v>
      </c>
      <c r="E1468" s="120" t="s">
        <v>773</v>
      </c>
      <c r="F1468" s="120">
        <v>324736.68562692526</v>
      </c>
      <c r="G1468" s="120">
        <v>105.31186093496792</v>
      </c>
      <c r="H1468" s="110">
        <f t="shared" si="176"/>
        <v>89.714502585164396</v>
      </c>
      <c r="I1468" s="120">
        <v>66.97916462961507</v>
      </c>
      <c r="J1468" s="121">
        <v>0.85189362137057678</v>
      </c>
      <c r="K1468" s="121" t="s">
        <v>560</v>
      </c>
      <c r="L1468" s="122">
        <v>0.4995</v>
      </c>
      <c r="M1468" s="123">
        <v>2.4911700038040343</v>
      </c>
      <c r="N1468" s="113">
        <f t="shared" si="177"/>
        <v>1.2455850019020172</v>
      </c>
      <c r="O1468" s="113">
        <v>1</v>
      </c>
      <c r="P1468" s="123" t="s">
        <v>780</v>
      </c>
      <c r="Q1468" s="124">
        <v>15.11</v>
      </c>
      <c r="R1468" s="123">
        <v>2.5867458977743572</v>
      </c>
      <c r="S1468" s="113">
        <f t="shared" si="178"/>
        <v>1.2933729488871786</v>
      </c>
      <c r="T1468" s="113">
        <v>1</v>
      </c>
      <c r="U1468" s="123" t="s">
        <v>780</v>
      </c>
      <c r="V1468" s="124">
        <v>0.21940000000000001</v>
      </c>
      <c r="W1468" s="114">
        <f t="shared" si="179"/>
        <v>7.6427990000000018E-4</v>
      </c>
      <c r="X1468" s="124">
        <v>0.6967000000000001</v>
      </c>
      <c r="Y1468" s="113">
        <f t="shared" si="180"/>
        <v>0.34835000000000005</v>
      </c>
      <c r="Z1468" s="113">
        <v>1</v>
      </c>
      <c r="AA1468" s="123" t="s">
        <v>780</v>
      </c>
      <c r="AB1468" s="121">
        <v>0.9630516882030985</v>
      </c>
      <c r="AC1468" s="120">
        <v>2611.6626831214207</v>
      </c>
      <c r="AD1468" s="120">
        <v>53.718139799592336</v>
      </c>
      <c r="AE1468" s="120">
        <v>2822.0487142449529</v>
      </c>
      <c r="AF1468" s="120">
        <v>24.938526820500556</v>
      </c>
      <c r="AG1468" s="120">
        <v>2975.9981134093532</v>
      </c>
      <c r="AH1468" s="120">
        <v>11.221506528356342</v>
      </c>
      <c r="AI1468" s="123">
        <v>87.75753826434574</v>
      </c>
      <c r="AJ1468" s="144" t="s">
        <v>771</v>
      </c>
      <c r="AK1468" s="143">
        <f t="shared" si="181"/>
        <v>2975.9981134093532</v>
      </c>
      <c r="AL1468" s="143">
        <f t="shared" si="182"/>
        <v>11.221506528356342</v>
      </c>
      <c r="AM1468" s="143">
        <v>1</v>
      </c>
      <c r="AN1468" s="143">
        <v>26321</v>
      </c>
      <c r="AO1468" s="146" t="s">
        <v>774</v>
      </c>
      <c r="AP1468" s="26">
        <v>0</v>
      </c>
      <c r="AQ1468" s="141">
        <f t="shared" si="183"/>
        <v>12.24246173565426</v>
      </c>
      <c r="AR1468" s="145"/>
      <c r="AS1468" s="146"/>
      <c r="AT1468" s="145"/>
      <c r="AU1468" s="146"/>
      <c r="AV1468" s="145"/>
      <c r="AW1468" s="108"/>
      <c r="AX1468" s="144"/>
      <c r="AY1468" s="145"/>
      <c r="AZ1468" s="145"/>
      <c r="BA1468" s="145"/>
      <c r="BB1468" s="145"/>
      <c r="BC1468" s="145"/>
      <c r="BD1468" s="144"/>
      <c r="BE1468" s="26"/>
      <c r="BF1468" s="26"/>
      <c r="BG1468" s="144"/>
      <c r="BH1468" s="144"/>
      <c r="BI1468" s="144"/>
      <c r="BJ1468" s="144"/>
    </row>
    <row r="1469" spans="1:62" s="88" customFormat="1" ht="14.25" customHeight="1" x14ac:dyDescent="0.2">
      <c r="A1469" s="6">
        <v>1491</v>
      </c>
      <c r="B1469" s="88" t="s">
        <v>753</v>
      </c>
      <c r="D1469" s="120" t="s">
        <v>140</v>
      </c>
      <c r="E1469" s="120" t="s">
        <v>773</v>
      </c>
      <c r="F1469" s="120">
        <v>292543.52134494076</v>
      </c>
      <c r="G1469" s="120">
        <v>113.85031510552636</v>
      </c>
      <c r="H1469" s="110">
        <f t="shared" si="176"/>
        <v>99.064951361650344</v>
      </c>
      <c r="I1469" s="120">
        <v>44.081646658550881</v>
      </c>
      <c r="J1469" s="121">
        <v>0.87013330854489368</v>
      </c>
      <c r="K1469" s="121">
        <v>0.19191522553066945</v>
      </c>
      <c r="L1469" s="122">
        <v>0.30069999999999997</v>
      </c>
      <c r="M1469" s="123">
        <v>5.402406025170623</v>
      </c>
      <c r="N1469" s="113">
        <f t="shared" si="177"/>
        <v>2.7012030125853115</v>
      </c>
      <c r="O1469" s="113">
        <v>1</v>
      </c>
      <c r="P1469" s="123" t="s">
        <v>780</v>
      </c>
      <c r="Q1469" s="124">
        <v>8.5749999999999993</v>
      </c>
      <c r="R1469" s="123">
        <v>5.4974089963423758</v>
      </c>
      <c r="S1469" s="113">
        <f t="shared" si="178"/>
        <v>2.7487044981711879</v>
      </c>
      <c r="T1469" s="113">
        <v>1</v>
      </c>
      <c r="U1469" s="123" t="s">
        <v>780</v>
      </c>
      <c r="V1469" s="124">
        <v>0.20680000000000001</v>
      </c>
      <c r="W1469" s="114">
        <f t="shared" si="179"/>
        <v>1.0526120000000001E-3</v>
      </c>
      <c r="X1469" s="124">
        <v>1.018</v>
      </c>
      <c r="Y1469" s="113">
        <f t="shared" si="180"/>
        <v>0.50900000000000001</v>
      </c>
      <c r="Z1469" s="113">
        <v>1</v>
      </c>
      <c r="AA1469" s="123" t="s">
        <v>780</v>
      </c>
      <c r="AB1469" s="121">
        <v>0.98271859138824091</v>
      </c>
      <c r="AC1469" s="120">
        <v>1694.5923775944832</v>
      </c>
      <c r="AD1469" s="120">
        <v>81.011360109135467</v>
      </c>
      <c r="AE1469" s="120">
        <v>2293.8681758979642</v>
      </c>
      <c r="AF1469" s="120">
        <v>51.262290703728922</v>
      </c>
      <c r="AG1469" s="120">
        <v>2880.9469053469752</v>
      </c>
      <c r="AH1469" s="120">
        <v>16.52736129660666</v>
      </c>
      <c r="AI1469" s="123">
        <v>58.820673662862596</v>
      </c>
      <c r="AJ1469" s="144" t="s">
        <v>771</v>
      </c>
      <c r="AK1469" s="143">
        <f t="shared" si="181"/>
        <v>2880.9469053469752</v>
      </c>
      <c r="AL1469" s="143">
        <f t="shared" si="182"/>
        <v>16.52736129660666</v>
      </c>
      <c r="AM1469" s="143">
        <v>1</v>
      </c>
      <c r="AN1469" s="143">
        <v>26321</v>
      </c>
      <c r="AO1469" s="146" t="s">
        <v>774</v>
      </c>
      <c r="AP1469" s="26">
        <v>0</v>
      </c>
      <c r="AQ1469" s="141">
        <f t="shared" si="183"/>
        <v>41.179326337137404</v>
      </c>
      <c r="AR1469" s="145"/>
      <c r="AS1469" s="146"/>
      <c r="AT1469" s="145"/>
      <c r="AU1469" s="146"/>
      <c r="AV1469" s="145"/>
      <c r="AW1469" s="108"/>
      <c r="AX1469" s="144"/>
      <c r="AY1469" s="145"/>
      <c r="AZ1469" s="145"/>
      <c r="BA1469" s="145"/>
      <c r="BB1469" s="145"/>
      <c r="BC1469" s="145"/>
      <c r="BD1469" s="144"/>
      <c r="BE1469" s="26"/>
      <c r="BF1469" s="26"/>
      <c r="BG1469" s="144"/>
      <c r="BH1469" s="144"/>
      <c r="BI1469" s="144"/>
      <c r="BJ1469" s="144"/>
    </row>
    <row r="1470" spans="1:62" s="88" customFormat="1" ht="14.25" customHeight="1" x14ac:dyDescent="0.2">
      <c r="A1470" s="6">
        <v>1492</v>
      </c>
      <c r="B1470" s="88" t="s">
        <v>753</v>
      </c>
      <c r="D1470" s="120" t="s">
        <v>141</v>
      </c>
      <c r="E1470" s="120" t="s">
        <v>773</v>
      </c>
      <c r="F1470" s="120">
        <v>189484.45893385529</v>
      </c>
      <c r="G1470" s="120">
        <v>58.935054240640419</v>
      </c>
      <c r="H1470" s="110">
        <f t="shared" si="176"/>
        <v>85.255993019645729</v>
      </c>
      <c r="I1470" s="120">
        <v>42.344417718474759</v>
      </c>
      <c r="J1470" s="121">
        <v>1.446609222951303</v>
      </c>
      <c r="K1470" s="121">
        <v>0.53612150660271241</v>
      </c>
      <c r="L1470" s="122">
        <v>0.53880000000000006</v>
      </c>
      <c r="M1470" s="123">
        <v>2.5135388061700712</v>
      </c>
      <c r="N1470" s="113">
        <f t="shared" si="177"/>
        <v>1.2567694030850356</v>
      </c>
      <c r="O1470" s="113">
        <v>1</v>
      </c>
      <c r="P1470" s="123" t="s">
        <v>780</v>
      </c>
      <c r="Q1470" s="124">
        <v>14.44</v>
      </c>
      <c r="R1470" s="123">
        <v>2.6193553780652512</v>
      </c>
      <c r="S1470" s="113">
        <f t="shared" si="178"/>
        <v>1.3096776890326256</v>
      </c>
      <c r="T1470" s="113">
        <v>1</v>
      </c>
      <c r="U1470" s="123" t="s">
        <v>780</v>
      </c>
      <c r="V1470" s="124">
        <v>0.19440000000000002</v>
      </c>
      <c r="W1470" s="114">
        <f t="shared" si="179"/>
        <v>7.1636400000000004E-4</v>
      </c>
      <c r="X1470" s="124">
        <v>0.73699999999999999</v>
      </c>
      <c r="Y1470" s="113">
        <f t="shared" si="180"/>
        <v>0.36849999999999999</v>
      </c>
      <c r="Z1470" s="113">
        <v>1</v>
      </c>
      <c r="AA1470" s="123" t="s">
        <v>780</v>
      </c>
      <c r="AB1470" s="121">
        <v>0.95960205599389115</v>
      </c>
      <c r="AC1470" s="120">
        <v>2778.4171066015551</v>
      </c>
      <c r="AD1470" s="120">
        <v>56.985793990452294</v>
      </c>
      <c r="AE1470" s="120">
        <v>2779.004570882284</v>
      </c>
      <c r="AF1470" s="120">
        <v>25.183554101449772</v>
      </c>
      <c r="AG1470" s="120">
        <v>2779.4311246726884</v>
      </c>
      <c r="AH1470" s="120">
        <v>12.079291737799158</v>
      </c>
      <c r="AI1470" s="123">
        <v>99.963517064260671</v>
      </c>
      <c r="AJ1470" s="144" t="s">
        <v>771</v>
      </c>
      <c r="AK1470" s="143">
        <f t="shared" si="181"/>
        <v>2779.4311246726884</v>
      </c>
      <c r="AL1470" s="143">
        <f t="shared" si="182"/>
        <v>12.079291737799158</v>
      </c>
      <c r="AM1470" s="143">
        <v>1</v>
      </c>
      <c r="AN1470" s="143">
        <v>26321</v>
      </c>
      <c r="AO1470" s="146" t="s">
        <v>774</v>
      </c>
      <c r="AP1470" s="26">
        <v>0</v>
      </c>
      <c r="AQ1470" s="141">
        <f t="shared" si="183"/>
        <v>3.6482935739329037E-2</v>
      </c>
      <c r="AR1470" s="145"/>
      <c r="AS1470" s="146"/>
      <c r="AT1470" s="145"/>
      <c r="AU1470" s="146"/>
      <c r="AV1470" s="145"/>
      <c r="AW1470" s="108"/>
      <c r="AX1470" s="144"/>
      <c r="AY1470" s="145"/>
      <c r="AZ1470" s="145"/>
      <c r="BA1470" s="145"/>
      <c r="BB1470" s="145"/>
      <c r="BC1470" s="145"/>
      <c r="BD1470" s="144"/>
      <c r="BE1470" s="26"/>
      <c r="BF1470" s="26"/>
      <c r="BG1470" s="144"/>
      <c r="BH1470" s="144"/>
      <c r="BI1470" s="144"/>
      <c r="BJ1470" s="144"/>
    </row>
    <row r="1471" spans="1:62" s="88" customFormat="1" ht="14.25" customHeight="1" x14ac:dyDescent="0.2">
      <c r="A1471" s="6">
        <v>1493</v>
      </c>
      <c r="B1471" s="88" t="s">
        <v>753</v>
      </c>
      <c r="D1471" s="120" t="s">
        <v>142</v>
      </c>
      <c r="E1471" s="120" t="s">
        <v>773</v>
      </c>
      <c r="F1471" s="120">
        <v>109236.93054509281</v>
      </c>
      <c r="G1471" s="120">
        <v>30.006710000105137</v>
      </c>
      <c r="H1471" s="110">
        <f t="shared" si="176"/>
        <v>26.435351035415991</v>
      </c>
      <c r="I1471" s="120">
        <v>20.974972488410099</v>
      </c>
      <c r="J1471" s="121">
        <v>0.88098132168849452</v>
      </c>
      <c r="K1471" s="121">
        <v>3.2289888972716154</v>
      </c>
      <c r="L1471" s="122">
        <v>0.56020000000000003</v>
      </c>
      <c r="M1471" s="123">
        <v>3.0965290545597086</v>
      </c>
      <c r="N1471" s="113">
        <f t="shared" si="177"/>
        <v>1.5482645272798543</v>
      </c>
      <c r="O1471" s="113">
        <v>1</v>
      </c>
      <c r="P1471" s="123" t="s">
        <v>780</v>
      </c>
      <c r="Q1471" s="124">
        <v>15.9</v>
      </c>
      <c r="R1471" s="123">
        <v>3.5087041351638608</v>
      </c>
      <c r="S1471" s="113">
        <f t="shared" si="178"/>
        <v>1.7543520675819304</v>
      </c>
      <c r="T1471" s="113">
        <v>1</v>
      </c>
      <c r="U1471" s="123" t="s">
        <v>780</v>
      </c>
      <c r="V1471" s="124">
        <v>0.2059</v>
      </c>
      <c r="W1471" s="114">
        <f t="shared" si="179"/>
        <v>1.6986750000000002E-3</v>
      </c>
      <c r="X1471" s="124">
        <v>1.65</v>
      </c>
      <c r="Y1471" s="113">
        <f t="shared" si="180"/>
        <v>0.82499999999999996</v>
      </c>
      <c r="Z1471" s="113">
        <v>1</v>
      </c>
      <c r="AA1471" s="123" t="s">
        <v>780</v>
      </c>
      <c r="AB1471" s="121">
        <v>0.88252783229187748</v>
      </c>
      <c r="AC1471" s="120">
        <v>2867.4040184091186</v>
      </c>
      <c r="AD1471" s="120">
        <v>72.073489303752922</v>
      </c>
      <c r="AE1471" s="120">
        <v>2870.9085041743947</v>
      </c>
      <c r="AF1471" s="120">
        <v>34.084638408078263</v>
      </c>
      <c r="AG1471" s="120">
        <v>2873.3683199237107</v>
      </c>
      <c r="AH1471" s="120">
        <v>26.816455813536681</v>
      </c>
      <c r="AI1471" s="123">
        <v>99.792428228806031</v>
      </c>
      <c r="AJ1471" s="144" t="s">
        <v>771</v>
      </c>
      <c r="AK1471" s="143">
        <f t="shared" si="181"/>
        <v>2873.3683199237107</v>
      </c>
      <c r="AL1471" s="143">
        <f t="shared" si="182"/>
        <v>26.816455813536681</v>
      </c>
      <c r="AM1471" s="143">
        <v>1</v>
      </c>
      <c r="AN1471" s="143">
        <v>26321</v>
      </c>
      <c r="AO1471" s="146" t="s">
        <v>774</v>
      </c>
      <c r="AP1471" s="26">
        <v>0</v>
      </c>
      <c r="AQ1471" s="141">
        <f t="shared" si="183"/>
        <v>0.20757177119396886</v>
      </c>
      <c r="AR1471" s="145"/>
      <c r="AS1471" s="146"/>
      <c r="AT1471" s="145"/>
      <c r="AU1471" s="146"/>
      <c r="AV1471" s="145"/>
      <c r="AW1471" s="108"/>
      <c r="AX1471" s="144"/>
      <c r="AY1471" s="145"/>
      <c r="AZ1471" s="145"/>
      <c r="BA1471" s="145"/>
      <c r="BB1471" s="145"/>
      <c r="BC1471" s="145"/>
      <c r="BD1471" s="144"/>
      <c r="BE1471" s="26"/>
      <c r="BF1471" s="26"/>
      <c r="BG1471" s="144"/>
      <c r="BH1471" s="144"/>
      <c r="BI1471" s="144"/>
      <c r="BJ1471" s="144"/>
    </row>
    <row r="1472" spans="1:62" s="88" customFormat="1" ht="14.25" customHeight="1" x14ac:dyDescent="0.2">
      <c r="A1472" s="6">
        <v>1494</v>
      </c>
      <c r="B1472" s="88" t="s">
        <v>753</v>
      </c>
      <c r="D1472" s="120" t="s">
        <v>143</v>
      </c>
      <c r="E1472" s="120" t="s">
        <v>773</v>
      </c>
      <c r="F1472" s="120">
        <v>431634.79699534742</v>
      </c>
      <c r="G1472" s="120">
        <v>167.27930891482396</v>
      </c>
      <c r="H1472" s="110">
        <f t="shared" si="176"/>
        <v>210.15951514013005</v>
      </c>
      <c r="I1472" s="120">
        <v>90.061177423026407</v>
      </c>
      <c r="J1472" s="121">
        <v>1.2563389728441552</v>
      </c>
      <c r="K1472" s="121" t="s">
        <v>560</v>
      </c>
      <c r="L1472" s="122">
        <v>0.41710000000000003</v>
      </c>
      <c r="M1472" s="123">
        <v>2.3015267644073796</v>
      </c>
      <c r="N1472" s="113">
        <f t="shared" si="177"/>
        <v>1.1507633822036898</v>
      </c>
      <c r="O1472" s="113">
        <v>1</v>
      </c>
      <c r="P1472" s="123" t="s">
        <v>780</v>
      </c>
      <c r="Q1472" s="124">
        <v>8.1649999999999991</v>
      </c>
      <c r="R1472" s="123">
        <v>2.4429572630272394</v>
      </c>
      <c r="S1472" s="113">
        <f t="shared" si="178"/>
        <v>1.2214786315136197</v>
      </c>
      <c r="T1472" s="113">
        <v>1</v>
      </c>
      <c r="U1472" s="123" t="s">
        <v>780</v>
      </c>
      <c r="V1472" s="124">
        <v>0.14199999999999999</v>
      </c>
      <c r="W1472" s="114">
        <f t="shared" si="179"/>
        <v>5.816319999999999E-4</v>
      </c>
      <c r="X1472" s="124">
        <v>0.81920000000000004</v>
      </c>
      <c r="Y1472" s="113">
        <f t="shared" si="180"/>
        <v>0.40960000000000002</v>
      </c>
      <c r="Z1472" s="113">
        <v>1</v>
      </c>
      <c r="AA1472" s="123" t="s">
        <v>780</v>
      </c>
      <c r="AB1472" s="121">
        <v>0.9421068469922379</v>
      </c>
      <c r="AC1472" s="120">
        <v>2247.5179271182219</v>
      </c>
      <c r="AD1472" s="120">
        <v>43.821201584324626</v>
      </c>
      <c r="AE1472" s="120">
        <v>2249.4199330703163</v>
      </c>
      <c r="AF1472" s="120">
        <v>22.342728226722102</v>
      </c>
      <c r="AG1472" s="120">
        <v>2251.150774550199</v>
      </c>
      <c r="AH1472" s="120">
        <v>14.148732098780439</v>
      </c>
      <c r="AI1472" s="123">
        <v>99.838622651443558</v>
      </c>
      <c r="AJ1472" s="144" t="s">
        <v>771</v>
      </c>
      <c r="AK1472" s="143">
        <f t="shared" si="181"/>
        <v>2251.150774550199</v>
      </c>
      <c r="AL1472" s="143">
        <f t="shared" si="182"/>
        <v>14.148732098780439</v>
      </c>
      <c r="AM1472" s="143">
        <v>1</v>
      </c>
      <c r="AN1472" s="143">
        <v>26321</v>
      </c>
      <c r="AO1472" s="146" t="s">
        <v>774</v>
      </c>
      <c r="AP1472" s="26">
        <v>0</v>
      </c>
      <c r="AQ1472" s="141">
        <f t="shared" si="183"/>
        <v>0.16137734855644226</v>
      </c>
      <c r="AR1472" s="145"/>
      <c r="AS1472" s="146"/>
      <c r="AT1472" s="145"/>
      <c r="AU1472" s="146"/>
      <c r="AV1472" s="145"/>
      <c r="AW1472" s="108"/>
      <c r="AX1472" s="144"/>
      <c r="AY1472" s="145"/>
      <c r="AZ1472" s="145"/>
      <c r="BA1472" s="145"/>
      <c r="BB1472" s="145"/>
      <c r="BC1472" s="145"/>
      <c r="BD1472" s="144"/>
      <c r="BE1472" s="26"/>
      <c r="BF1472" s="26"/>
      <c r="BG1472" s="144"/>
      <c r="BH1472" s="144"/>
      <c r="BI1472" s="144"/>
      <c r="BJ1472" s="144"/>
    </row>
    <row r="1473" spans="1:62" s="88" customFormat="1" ht="14.25" customHeight="1" x14ac:dyDescent="0.2">
      <c r="A1473" s="6">
        <v>1495</v>
      </c>
      <c r="B1473" s="88" t="s">
        <v>753</v>
      </c>
      <c r="D1473" s="120" t="s">
        <v>144</v>
      </c>
      <c r="E1473" s="120" t="s">
        <v>773</v>
      </c>
      <c r="F1473" s="120">
        <v>533958.34952564491</v>
      </c>
      <c r="G1473" s="120">
        <v>204.09767954358392</v>
      </c>
      <c r="H1473" s="110">
        <f t="shared" si="176"/>
        <v>100.27613304159266</v>
      </c>
      <c r="I1473" s="120">
        <v>95.639621812006595</v>
      </c>
      <c r="J1473" s="121">
        <v>0.49131441996712777</v>
      </c>
      <c r="K1473" s="121">
        <v>0.29044373972918935</v>
      </c>
      <c r="L1473" s="122">
        <v>0.4173</v>
      </c>
      <c r="M1473" s="123">
        <v>2.1149391088290876</v>
      </c>
      <c r="N1473" s="113">
        <f t="shared" si="177"/>
        <v>1.0574695544145438</v>
      </c>
      <c r="O1473" s="113">
        <v>1</v>
      </c>
      <c r="P1473" s="123" t="s">
        <v>780</v>
      </c>
      <c r="Q1473" s="124">
        <v>8.1430000000000007</v>
      </c>
      <c r="R1473" s="123">
        <v>2.2637855211786455</v>
      </c>
      <c r="S1473" s="113">
        <f t="shared" si="178"/>
        <v>1.1318927605893228</v>
      </c>
      <c r="T1473" s="113">
        <v>1</v>
      </c>
      <c r="U1473" s="123" t="s">
        <v>780</v>
      </c>
      <c r="V1473" s="124">
        <v>0.14149999999999999</v>
      </c>
      <c r="W1473" s="114">
        <f t="shared" si="179"/>
        <v>5.7116475000000002E-4</v>
      </c>
      <c r="X1473" s="124">
        <v>0.80730000000000002</v>
      </c>
      <c r="Y1473" s="113">
        <f t="shared" si="180"/>
        <v>0.40365000000000001</v>
      </c>
      <c r="Z1473" s="113">
        <v>1</v>
      </c>
      <c r="AA1473" s="123" t="s">
        <v>780</v>
      </c>
      <c r="AB1473" s="121">
        <v>0.93424888932408201</v>
      </c>
      <c r="AC1473" s="120">
        <v>2248.1072314270527</v>
      </c>
      <c r="AD1473" s="120">
        <v>40.266294187358653</v>
      </c>
      <c r="AE1473" s="120">
        <v>2247.0349592848193</v>
      </c>
      <c r="AF1473" s="120">
        <v>20.681233429756048</v>
      </c>
      <c r="AG1473" s="120">
        <v>2246.0584639500448</v>
      </c>
      <c r="AH1473" s="120">
        <v>13.951873960698206</v>
      </c>
      <c r="AI1473" s="123">
        <v>100.09121612415221</v>
      </c>
      <c r="AJ1473" s="144" t="s">
        <v>771</v>
      </c>
      <c r="AK1473" s="143">
        <f t="shared" si="181"/>
        <v>2246.0584639500448</v>
      </c>
      <c r="AL1473" s="143">
        <f t="shared" si="182"/>
        <v>13.951873960698206</v>
      </c>
      <c r="AM1473" s="143">
        <v>1</v>
      </c>
      <c r="AN1473" s="143">
        <v>26321</v>
      </c>
      <c r="AO1473" s="146" t="s">
        <v>774</v>
      </c>
      <c r="AP1473" s="26">
        <v>0</v>
      </c>
      <c r="AQ1473" s="141">
        <f t="shared" si="183"/>
        <v>-9.1216124152211364E-2</v>
      </c>
      <c r="AR1473" s="145"/>
      <c r="AS1473" s="146"/>
      <c r="AT1473" s="145"/>
      <c r="AU1473" s="146"/>
      <c r="AV1473" s="145"/>
      <c r="AW1473" s="108"/>
      <c r="AX1473" s="144"/>
      <c r="AY1473" s="145"/>
      <c r="AZ1473" s="145"/>
      <c r="BA1473" s="145"/>
      <c r="BB1473" s="145"/>
      <c r="BC1473" s="145"/>
      <c r="BD1473" s="144"/>
      <c r="BE1473" s="26"/>
      <c r="BF1473" s="26"/>
      <c r="BG1473" s="144"/>
      <c r="BH1473" s="144"/>
      <c r="BI1473" s="144"/>
      <c r="BJ1473" s="144"/>
    </row>
    <row r="1474" spans="1:62" s="37" customFormat="1" ht="14.25" customHeight="1" x14ac:dyDescent="0.2">
      <c r="A1474" s="6">
        <v>1496</v>
      </c>
      <c r="B1474" s="88" t="s">
        <v>753</v>
      </c>
      <c r="D1474" s="120" t="s">
        <v>145</v>
      </c>
      <c r="E1474" s="120" t="s">
        <v>773</v>
      </c>
      <c r="F1474" s="120">
        <v>425016.97082045389</v>
      </c>
      <c r="G1474" s="120">
        <v>564.82719346820261</v>
      </c>
      <c r="H1474" s="110">
        <f t="shared" si="176"/>
        <v>305.13554434712847</v>
      </c>
      <c r="I1474" s="120">
        <v>78.888725547445176</v>
      </c>
      <c r="J1474" s="121">
        <v>0.54022814035122468</v>
      </c>
      <c r="K1474" s="121">
        <v>0.48445040298365427</v>
      </c>
      <c r="L1474" s="122">
        <v>0.122</v>
      </c>
      <c r="M1474" s="123">
        <v>2.2162108522363724</v>
      </c>
      <c r="N1474" s="113">
        <f t="shared" si="177"/>
        <v>1.1081054261181862</v>
      </c>
      <c r="O1474" s="113">
        <v>1</v>
      </c>
      <c r="P1474" s="123" t="s">
        <v>780</v>
      </c>
      <c r="Q1474" s="124">
        <v>2.2759999999999998</v>
      </c>
      <c r="R1474" s="123">
        <v>2.4619215706921596</v>
      </c>
      <c r="S1474" s="113">
        <f t="shared" si="178"/>
        <v>1.2309607853460798</v>
      </c>
      <c r="T1474" s="113">
        <v>1</v>
      </c>
      <c r="U1474" s="123" t="s">
        <v>780</v>
      </c>
      <c r="V1474" s="124">
        <v>0.1353</v>
      </c>
      <c r="W1474" s="114">
        <f t="shared" si="179"/>
        <v>7.2520800000000008E-4</v>
      </c>
      <c r="X1474" s="124">
        <v>1.0720000000000001</v>
      </c>
      <c r="Y1474" s="113">
        <f t="shared" si="180"/>
        <v>0.53600000000000003</v>
      </c>
      <c r="Z1474" s="113">
        <v>1</v>
      </c>
      <c r="AA1474" s="123" t="s">
        <v>780</v>
      </c>
      <c r="AB1474" s="121">
        <v>0.90019555400105356</v>
      </c>
      <c r="AC1474" s="120">
        <v>741.95894968201003</v>
      </c>
      <c r="AD1474" s="120">
        <v>15.551114384331754</v>
      </c>
      <c r="AE1474" s="120">
        <v>1204.9732636708759</v>
      </c>
      <c r="AF1474" s="120">
        <v>17.518285406872565</v>
      </c>
      <c r="AG1474" s="120">
        <v>2168.4375432689149</v>
      </c>
      <c r="AH1474" s="120">
        <v>18.685820256253891</v>
      </c>
      <c r="AI1474" s="123">
        <v>34.216293293073527</v>
      </c>
      <c r="AJ1474" s="144" t="s">
        <v>771</v>
      </c>
      <c r="AK1474" s="143">
        <f t="shared" si="181"/>
        <v>2168.4375432689149</v>
      </c>
      <c r="AL1474" s="143">
        <f t="shared" si="182"/>
        <v>18.685820256253891</v>
      </c>
      <c r="AM1474" s="143">
        <v>1</v>
      </c>
      <c r="AN1474" s="143">
        <v>26321</v>
      </c>
      <c r="AO1474" s="146" t="s">
        <v>774</v>
      </c>
      <c r="AP1474" s="26">
        <v>0</v>
      </c>
      <c r="AQ1474" s="141">
        <f t="shared" si="183"/>
        <v>65.783706706926466</v>
      </c>
      <c r="AR1474" s="145"/>
      <c r="AS1474" s="146"/>
      <c r="AT1474" s="145"/>
      <c r="AU1474" s="146"/>
      <c r="AV1474" s="145"/>
      <c r="AW1474" s="108"/>
      <c r="AX1474" s="144"/>
      <c r="AY1474" s="145"/>
      <c r="AZ1474" s="145"/>
      <c r="BA1474" s="145"/>
      <c r="BB1474" s="145"/>
      <c r="BC1474" s="145"/>
      <c r="BD1474" s="144"/>
      <c r="BE1474" s="26"/>
      <c r="BF1474" s="26"/>
      <c r="BG1474" s="144"/>
      <c r="BH1474" s="144"/>
      <c r="BI1474" s="144"/>
      <c r="BJ1474" s="144"/>
    </row>
    <row r="1475" spans="1:62" s="88" customFormat="1" ht="14.25" customHeight="1" x14ac:dyDescent="0.2">
      <c r="A1475" s="6">
        <v>1497</v>
      </c>
      <c r="B1475" s="88" t="s">
        <v>753</v>
      </c>
      <c r="D1475" s="120" t="s">
        <v>552</v>
      </c>
      <c r="E1475" s="120" t="s">
        <v>773</v>
      </c>
      <c r="F1475" s="120">
        <v>741997.76710981701</v>
      </c>
      <c r="G1475" s="120">
        <v>229.84280300172182</v>
      </c>
      <c r="H1475" s="110">
        <f t="shared" ref="H1475:H1538" si="184">J1475*G1475</f>
        <v>153.77532218076843</v>
      </c>
      <c r="I1475" s="120">
        <v>157.37801193653246</v>
      </c>
      <c r="J1475" s="121">
        <v>0.66904562671738932</v>
      </c>
      <c r="K1475" s="121" t="s">
        <v>560</v>
      </c>
      <c r="L1475" s="122">
        <v>0.56470000000000009</v>
      </c>
      <c r="M1475" s="123">
        <v>2.2699183229639321</v>
      </c>
      <c r="N1475" s="113">
        <f t="shared" ref="N1475:N1538" si="185">M1475/2</f>
        <v>1.1349591614819661</v>
      </c>
      <c r="O1475" s="113">
        <v>1</v>
      </c>
      <c r="P1475" s="123" t="s">
        <v>780</v>
      </c>
      <c r="Q1475" s="124">
        <v>16.190000000000001</v>
      </c>
      <c r="R1475" s="123">
        <v>2.3250230702255954</v>
      </c>
      <c r="S1475" s="113">
        <f t="shared" ref="S1475:S1538" si="186">R1475/2</f>
        <v>1.1625115351127977</v>
      </c>
      <c r="T1475" s="113">
        <v>1</v>
      </c>
      <c r="U1475" s="123" t="s">
        <v>780</v>
      </c>
      <c r="V1475" s="124">
        <v>0.2079</v>
      </c>
      <c r="W1475" s="114">
        <f t="shared" ref="W1475:W1538" si="187">(Y1475/100)*V1475</f>
        <v>5.2307640000000006E-4</v>
      </c>
      <c r="X1475" s="124">
        <v>0.50320000000000009</v>
      </c>
      <c r="Y1475" s="113">
        <f t="shared" ref="Y1475:Y1538" si="188">X1475/2</f>
        <v>0.25160000000000005</v>
      </c>
      <c r="Z1475" s="113">
        <v>1</v>
      </c>
      <c r="AA1475" s="123" t="s">
        <v>780</v>
      </c>
      <c r="AB1475" s="121">
        <v>0.97629926861056204</v>
      </c>
      <c r="AC1475" s="120">
        <v>2885.8958286562879</v>
      </c>
      <c r="AD1475" s="120">
        <v>53.025535860468153</v>
      </c>
      <c r="AE1475" s="120">
        <v>2887.865230538614</v>
      </c>
      <c r="AF1475" s="120">
        <v>22.481295657227747</v>
      </c>
      <c r="AG1475" s="120">
        <v>2889.2388327748763</v>
      </c>
      <c r="AH1475" s="120">
        <v>8.1666171766536113</v>
      </c>
      <c r="AI1475" s="123">
        <v>99.884294642565848</v>
      </c>
      <c r="AJ1475" s="144" t="s">
        <v>771</v>
      </c>
      <c r="AK1475" s="143">
        <f t="shared" ref="AK1475:AK1538" si="189">AG1475</f>
        <v>2889.2388327748763</v>
      </c>
      <c r="AL1475" s="143">
        <f t="shared" ref="AL1475:AL1538" si="190">AH1475</f>
        <v>8.1666171766536113</v>
      </c>
      <c r="AM1475" s="143">
        <v>1</v>
      </c>
      <c r="AN1475" s="143">
        <v>26321</v>
      </c>
      <c r="AO1475" s="146" t="s">
        <v>774</v>
      </c>
      <c r="AP1475" s="26">
        <v>0</v>
      </c>
      <c r="AQ1475" s="141">
        <f t="shared" ref="AQ1475:AQ1538" si="191">100-AI1475</f>
        <v>0.11570535743415178</v>
      </c>
      <c r="AR1475" s="145"/>
      <c r="AS1475" s="146"/>
      <c r="AT1475" s="145"/>
      <c r="AU1475" s="146"/>
      <c r="AV1475" s="145"/>
      <c r="AW1475" s="108"/>
      <c r="AX1475" s="144"/>
      <c r="AY1475" s="145"/>
      <c r="AZ1475" s="145"/>
      <c r="BA1475" s="145"/>
      <c r="BB1475" s="145"/>
      <c r="BC1475" s="145"/>
      <c r="BD1475" s="144"/>
      <c r="BE1475" s="26"/>
      <c r="BF1475" s="26"/>
      <c r="BG1475" s="144"/>
      <c r="BH1475" s="144"/>
      <c r="BI1475" s="144"/>
      <c r="BJ1475" s="144"/>
    </row>
    <row r="1476" spans="1:62" s="88" customFormat="1" ht="14.25" customHeight="1" x14ac:dyDescent="0.2">
      <c r="A1476" s="6">
        <v>1498</v>
      </c>
      <c r="B1476" s="88" t="s">
        <v>753</v>
      </c>
      <c r="D1476" s="120" t="s">
        <v>553</v>
      </c>
      <c r="E1476" s="120" t="s">
        <v>773</v>
      </c>
      <c r="F1476" s="120">
        <v>201525.40497691103</v>
      </c>
      <c r="G1476" s="120">
        <v>52.383037444302971</v>
      </c>
      <c r="H1476" s="110">
        <f t="shared" si="184"/>
        <v>52.06495553565378</v>
      </c>
      <c r="I1476" s="120">
        <v>37.322910674265401</v>
      </c>
      <c r="J1476" s="121">
        <v>0.99392776890825785</v>
      </c>
      <c r="K1476" s="121" t="s">
        <v>560</v>
      </c>
      <c r="L1476" s="122">
        <v>0.56180000000000008</v>
      </c>
      <c r="M1476" s="123">
        <v>2.5651347986434794</v>
      </c>
      <c r="N1476" s="113">
        <f t="shared" si="185"/>
        <v>1.2825673993217397</v>
      </c>
      <c r="O1476" s="113">
        <v>1</v>
      </c>
      <c r="P1476" s="123" t="s">
        <v>780</v>
      </c>
      <c r="Q1476" s="124">
        <v>16.14</v>
      </c>
      <c r="R1476" s="123">
        <v>2.75633348958561</v>
      </c>
      <c r="S1476" s="113">
        <f t="shared" si="186"/>
        <v>1.378166744792805</v>
      </c>
      <c r="T1476" s="113">
        <v>1</v>
      </c>
      <c r="U1476" s="123" t="s">
        <v>780</v>
      </c>
      <c r="V1476" s="124">
        <v>0.2084</v>
      </c>
      <c r="W1476" s="114">
        <f t="shared" si="187"/>
        <v>1.0513779999999997E-3</v>
      </c>
      <c r="X1476" s="124">
        <v>1.0089999999999999</v>
      </c>
      <c r="Y1476" s="113">
        <f t="shared" si="188"/>
        <v>0.50449999999999995</v>
      </c>
      <c r="Z1476" s="113">
        <v>1</v>
      </c>
      <c r="AA1476" s="123" t="s">
        <v>780</v>
      </c>
      <c r="AB1476" s="121">
        <v>0.93063296162654263</v>
      </c>
      <c r="AC1476" s="120">
        <v>2874.1830558889837</v>
      </c>
      <c r="AD1476" s="120">
        <v>59.759999489822803</v>
      </c>
      <c r="AE1476" s="120">
        <v>2885.1227102194689</v>
      </c>
      <c r="AF1476" s="120">
        <v>26.702526613965347</v>
      </c>
      <c r="AG1476" s="120">
        <v>2892.7677353905792</v>
      </c>
      <c r="AH1476" s="120">
        <v>16.365563496352507</v>
      </c>
      <c r="AI1476" s="123">
        <v>99.357546778670553</v>
      </c>
      <c r="AJ1476" s="144" t="s">
        <v>771</v>
      </c>
      <c r="AK1476" s="143">
        <f t="shared" si="189"/>
        <v>2892.7677353905792</v>
      </c>
      <c r="AL1476" s="143">
        <f t="shared" si="190"/>
        <v>16.365563496352507</v>
      </c>
      <c r="AM1476" s="143">
        <v>1</v>
      </c>
      <c r="AN1476" s="143">
        <v>26321</v>
      </c>
      <c r="AO1476" s="146" t="s">
        <v>774</v>
      </c>
      <c r="AP1476" s="26">
        <v>0</v>
      </c>
      <c r="AQ1476" s="141">
        <f t="shared" si="191"/>
        <v>0.64245322132944693</v>
      </c>
      <c r="AR1476" s="145"/>
      <c r="AS1476" s="146"/>
      <c r="AT1476" s="145"/>
      <c r="AU1476" s="146"/>
      <c r="AV1476" s="145"/>
      <c r="AW1476" s="108"/>
      <c r="AX1476" s="144"/>
      <c r="AY1476" s="145"/>
      <c r="AZ1476" s="145"/>
      <c r="BA1476" s="145"/>
      <c r="BB1476" s="145"/>
      <c r="BC1476" s="145"/>
      <c r="BD1476" s="144"/>
      <c r="BE1476" s="26"/>
      <c r="BF1476" s="26"/>
      <c r="BG1476" s="144"/>
      <c r="BH1476" s="144"/>
      <c r="BI1476" s="144"/>
      <c r="BJ1476" s="144"/>
    </row>
    <row r="1477" spans="1:62" s="88" customFormat="1" ht="14.25" customHeight="1" x14ac:dyDescent="0.2">
      <c r="A1477" s="6">
        <v>1499</v>
      </c>
      <c r="B1477" s="88" t="s">
        <v>753</v>
      </c>
      <c r="D1477" s="120" t="s">
        <v>554</v>
      </c>
      <c r="E1477" s="120" t="s">
        <v>773</v>
      </c>
      <c r="F1477" s="120">
        <v>571488.1379087033</v>
      </c>
      <c r="G1477" s="120">
        <v>209.08459590813143</v>
      </c>
      <c r="H1477" s="110">
        <f t="shared" si="184"/>
        <v>117.74639946922635</v>
      </c>
      <c r="I1477" s="120">
        <v>98.911788749136178</v>
      </c>
      <c r="J1477" s="121">
        <v>0.56315195750222702</v>
      </c>
      <c r="K1477" s="121">
        <v>0.52961181133775725</v>
      </c>
      <c r="L1477" s="122">
        <v>0.41510000000000002</v>
      </c>
      <c r="M1477" s="123">
        <v>2.5409690925463133</v>
      </c>
      <c r="N1477" s="113">
        <f t="shared" si="185"/>
        <v>1.2704845462731567</v>
      </c>
      <c r="O1477" s="113">
        <v>1</v>
      </c>
      <c r="P1477" s="123" t="s">
        <v>780</v>
      </c>
      <c r="Q1477" s="124">
        <v>8.0760000000000005</v>
      </c>
      <c r="R1477" s="123">
        <v>2.6639734866089322</v>
      </c>
      <c r="S1477" s="113">
        <f t="shared" si="186"/>
        <v>1.3319867433044661</v>
      </c>
      <c r="T1477" s="113">
        <v>1</v>
      </c>
      <c r="U1477" s="123" t="s">
        <v>780</v>
      </c>
      <c r="V1477" s="124">
        <v>0.1411</v>
      </c>
      <c r="W1477" s="114">
        <f t="shared" si="187"/>
        <v>5.6447055000000005E-4</v>
      </c>
      <c r="X1477" s="124">
        <v>0.80010000000000003</v>
      </c>
      <c r="Y1477" s="113">
        <f t="shared" si="188"/>
        <v>0.40005000000000002</v>
      </c>
      <c r="Z1477" s="113">
        <v>1</v>
      </c>
      <c r="AA1477" s="123" t="s">
        <v>780</v>
      </c>
      <c r="AB1477" s="121">
        <v>0.95382671986754808</v>
      </c>
      <c r="AC1477" s="120">
        <v>2238.3603539149708</v>
      </c>
      <c r="AD1477" s="120">
        <v>48.231802176177553</v>
      </c>
      <c r="AE1477" s="120">
        <v>2239.6103944832143</v>
      </c>
      <c r="AF1477" s="120">
        <v>24.359206009750324</v>
      </c>
      <c r="AG1477" s="120">
        <v>2240.7532122512271</v>
      </c>
      <c r="AH1477" s="120">
        <v>13.835861967485295</v>
      </c>
      <c r="AI1477" s="123">
        <v>99.893211875222434</v>
      </c>
      <c r="AJ1477" s="144" t="s">
        <v>771</v>
      </c>
      <c r="AK1477" s="143">
        <f t="shared" si="189"/>
        <v>2240.7532122512271</v>
      </c>
      <c r="AL1477" s="143">
        <f t="shared" si="190"/>
        <v>13.835861967485295</v>
      </c>
      <c r="AM1477" s="143">
        <v>1</v>
      </c>
      <c r="AN1477" s="143">
        <v>26321</v>
      </c>
      <c r="AO1477" s="146" t="s">
        <v>774</v>
      </c>
      <c r="AP1477" s="26">
        <v>0</v>
      </c>
      <c r="AQ1477" s="141">
        <f t="shared" si="191"/>
        <v>0.10678812477756594</v>
      </c>
      <c r="AR1477" s="145"/>
      <c r="AS1477" s="146"/>
      <c r="AT1477" s="145"/>
      <c r="AU1477" s="146"/>
      <c r="AV1477" s="145"/>
      <c r="AW1477" s="108"/>
      <c r="AX1477" s="144"/>
      <c r="AY1477" s="145"/>
      <c r="AZ1477" s="145"/>
      <c r="BA1477" s="145"/>
      <c r="BB1477" s="145"/>
      <c r="BC1477" s="145"/>
      <c r="BD1477" s="144"/>
      <c r="BE1477" s="26"/>
      <c r="BF1477" s="26"/>
      <c r="BG1477" s="144"/>
      <c r="BH1477" s="144"/>
      <c r="BI1477" s="144"/>
      <c r="BJ1477" s="144"/>
    </row>
    <row r="1478" spans="1:62" s="88" customFormat="1" ht="14.25" customHeight="1" x14ac:dyDescent="0.2">
      <c r="A1478" s="6">
        <v>1500</v>
      </c>
      <c r="B1478" s="88" t="s">
        <v>753</v>
      </c>
      <c r="D1478" s="120" t="s">
        <v>149</v>
      </c>
      <c r="E1478" s="120" t="s">
        <v>773</v>
      </c>
      <c r="F1478" s="120">
        <v>314991.94517836988</v>
      </c>
      <c r="G1478" s="120">
        <v>76.288648276078433</v>
      </c>
      <c r="H1478" s="110">
        <f t="shared" si="184"/>
        <v>46.402847929518487</v>
      </c>
      <c r="I1478" s="120">
        <v>58.178607062590864</v>
      </c>
      <c r="J1478" s="121">
        <v>0.60825363901576512</v>
      </c>
      <c r="K1478" s="121">
        <v>0.22125730527674262</v>
      </c>
      <c r="L1478" s="122">
        <v>0.61850000000000005</v>
      </c>
      <c r="M1478" s="123">
        <v>2.5642853387222129</v>
      </c>
      <c r="N1478" s="113">
        <f t="shared" si="185"/>
        <v>1.2821426693611064</v>
      </c>
      <c r="O1478" s="113">
        <v>1</v>
      </c>
      <c r="P1478" s="123" t="s">
        <v>780</v>
      </c>
      <c r="Q1478" s="124">
        <v>20.350000000000001</v>
      </c>
      <c r="R1478" s="123">
        <v>2.7018908779192721</v>
      </c>
      <c r="S1478" s="113">
        <f t="shared" si="186"/>
        <v>1.350945438959636</v>
      </c>
      <c r="T1478" s="113">
        <v>1</v>
      </c>
      <c r="U1478" s="123" t="s">
        <v>780</v>
      </c>
      <c r="V1478" s="124">
        <v>0.23860000000000003</v>
      </c>
      <c r="W1478" s="114">
        <f t="shared" si="187"/>
        <v>1.0156009000000001E-3</v>
      </c>
      <c r="X1478" s="124">
        <v>0.85130000000000006</v>
      </c>
      <c r="Y1478" s="113">
        <f t="shared" si="188"/>
        <v>0.42565000000000003</v>
      </c>
      <c r="Z1478" s="113">
        <v>1</v>
      </c>
      <c r="AA1478" s="123" t="s">
        <v>780</v>
      </c>
      <c r="AB1478" s="121">
        <v>0.94907065258570722</v>
      </c>
      <c r="AC1478" s="120">
        <v>3104.0137083271734</v>
      </c>
      <c r="AD1478" s="120">
        <v>63.482711455477329</v>
      </c>
      <c r="AE1478" s="120">
        <v>3108.0683144804566</v>
      </c>
      <c r="AF1478" s="120">
        <v>26.492073510862156</v>
      </c>
      <c r="AG1478" s="120">
        <v>3110.6886243531267</v>
      </c>
      <c r="AH1478" s="120">
        <v>13.558014350581463</v>
      </c>
      <c r="AI1478" s="123">
        <v>99.785419987918544</v>
      </c>
      <c r="AJ1478" s="144" t="s">
        <v>771</v>
      </c>
      <c r="AK1478" s="143">
        <f t="shared" si="189"/>
        <v>3110.6886243531267</v>
      </c>
      <c r="AL1478" s="143">
        <f t="shared" si="190"/>
        <v>13.558014350581463</v>
      </c>
      <c r="AM1478" s="143">
        <v>1</v>
      </c>
      <c r="AN1478" s="143">
        <v>26321</v>
      </c>
      <c r="AO1478" s="146" t="s">
        <v>774</v>
      </c>
      <c r="AP1478" s="26">
        <v>0</v>
      </c>
      <c r="AQ1478" s="141">
        <f t="shared" si="191"/>
        <v>0.21458001208145561</v>
      </c>
      <c r="AR1478" s="145"/>
      <c r="AS1478" s="146"/>
      <c r="AT1478" s="145"/>
      <c r="AU1478" s="146"/>
      <c r="AV1478" s="145"/>
      <c r="AW1478" s="108"/>
      <c r="AX1478" s="144"/>
      <c r="AY1478" s="145"/>
      <c r="AZ1478" s="145"/>
      <c r="BA1478" s="145"/>
      <c r="BB1478" s="145"/>
      <c r="BC1478" s="145"/>
      <c r="BD1478" s="144"/>
      <c r="BE1478" s="26"/>
      <c r="BF1478" s="26"/>
      <c r="BG1478" s="144"/>
      <c r="BH1478" s="144"/>
      <c r="BI1478" s="144"/>
      <c r="BJ1478" s="144"/>
    </row>
    <row r="1479" spans="1:62" s="88" customFormat="1" ht="14.25" customHeight="1" x14ac:dyDescent="0.2">
      <c r="A1479" s="6">
        <v>1501</v>
      </c>
      <c r="B1479" s="88" t="s">
        <v>753</v>
      </c>
      <c r="D1479" s="120" t="s">
        <v>150</v>
      </c>
      <c r="E1479" s="120" t="s">
        <v>773</v>
      </c>
      <c r="F1479" s="120">
        <v>353071.98136359116</v>
      </c>
      <c r="G1479" s="120">
        <v>126.95381222906208</v>
      </c>
      <c r="H1479" s="110">
        <f t="shared" si="184"/>
        <v>157.47344131658431</v>
      </c>
      <c r="I1479" s="120">
        <v>66.313612123630492</v>
      </c>
      <c r="J1479" s="121">
        <v>1.2403994693160991</v>
      </c>
      <c r="K1479" s="121">
        <v>0.10999656538034586</v>
      </c>
      <c r="L1479" s="122">
        <v>0.41260000000000002</v>
      </c>
      <c r="M1479" s="123">
        <v>2.4208279450595533</v>
      </c>
      <c r="N1479" s="113">
        <f t="shared" si="185"/>
        <v>1.2104139725297767</v>
      </c>
      <c r="O1479" s="113">
        <v>1</v>
      </c>
      <c r="P1479" s="123" t="s">
        <v>780</v>
      </c>
      <c r="Q1479" s="124">
        <v>8.0269999999999992</v>
      </c>
      <c r="R1479" s="123">
        <v>2.5269197831782728</v>
      </c>
      <c r="S1479" s="113">
        <f t="shared" si="186"/>
        <v>1.2634598915891364</v>
      </c>
      <c r="T1479" s="113">
        <v>1</v>
      </c>
      <c r="U1479" s="123" t="s">
        <v>780</v>
      </c>
      <c r="V1479" s="124">
        <v>0.1411</v>
      </c>
      <c r="W1479" s="114">
        <f t="shared" si="187"/>
        <v>5.1113475000000004E-4</v>
      </c>
      <c r="X1479" s="124">
        <v>0.72450000000000003</v>
      </c>
      <c r="Y1479" s="113">
        <f t="shared" si="188"/>
        <v>0.36225000000000002</v>
      </c>
      <c r="Z1479" s="113">
        <v>1</v>
      </c>
      <c r="AA1479" s="123" t="s">
        <v>780</v>
      </c>
      <c r="AB1479" s="121">
        <v>0.95801535180302366</v>
      </c>
      <c r="AC1479" s="120">
        <v>2226.6900639758137</v>
      </c>
      <c r="AD1479" s="120">
        <v>45.74193117270579</v>
      </c>
      <c r="AE1479" s="120">
        <v>2234.106331386201</v>
      </c>
      <c r="AF1479" s="120">
        <v>23.075915302187695</v>
      </c>
      <c r="AG1479" s="120">
        <v>2240.9102674288733</v>
      </c>
      <c r="AH1479" s="120">
        <v>12.527815193128284</v>
      </c>
      <c r="AI1479" s="123">
        <v>99.365427359598144</v>
      </c>
      <c r="AJ1479" s="144" t="s">
        <v>771</v>
      </c>
      <c r="AK1479" s="143">
        <f t="shared" si="189"/>
        <v>2240.9102674288733</v>
      </c>
      <c r="AL1479" s="143">
        <f t="shared" si="190"/>
        <v>12.527815193128284</v>
      </c>
      <c r="AM1479" s="143">
        <v>1</v>
      </c>
      <c r="AN1479" s="143">
        <v>26321</v>
      </c>
      <c r="AO1479" s="146" t="s">
        <v>774</v>
      </c>
      <c r="AP1479" s="26">
        <v>0</v>
      </c>
      <c r="AQ1479" s="141">
        <f t="shared" si="191"/>
        <v>0.63457264040185635</v>
      </c>
      <c r="AR1479" s="145"/>
      <c r="AS1479" s="146"/>
      <c r="AT1479" s="145"/>
      <c r="AU1479" s="146"/>
      <c r="AV1479" s="145"/>
      <c r="AW1479" s="108"/>
      <c r="AX1479" s="144"/>
      <c r="AY1479" s="145"/>
      <c r="AZ1479" s="145"/>
      <c r="BA1479" s="145"/>
      <c r="BB1479" s="145"/>
      <c r="BC1479" s="145"/>
      <c r="BD1479" s="144"/>
      <c r="BE1479" s="26"/>
      <c r="BF1479" s="26"/>
      <c r="BG1479" s="144"/>
      <c r="BH1479" s="144"/>
      <c r="BI1479" s="144"/>
      <c r="BJ1479" s="144"/>
    </row>
    <row r="1480" spans="1:62" s="88" customFormat="1" ht="14.25" customHeight="1" x14ac:dyDescent="0.2">
      <c r="A1480" s="6">
        <v>1502</v>
      </c>
      <c r="B1480" s="88" t="s">
        <v>753</v>
      </c>
      <c r="D1480" s="120" t="s">
        <v>151</v>
      </c>
      <c r="E1480" s="120" t="s">
        <v>773</v>
      </c>
      <c r="F1480" s="120">
        <v>538316.54635459685</v>
      </c>
      <c r="G1480" s="120">
        <v>2102.7675329440008</v>
      </c>
      <c r="H1480" s="110">
        <f t="shared" si="184"/>
        <v>483.69014503487136</v>
      </c>
      <c r="I1480" s="120">
        <v>122.04869361454739</v>
      </c>
      <c r="J1480" s="121">
        <v>0.23002549614111462</v>
      </c>
      <c r="K1480" s="121">
        <v>0.18649077701843098</v>
      </c>
      <c r="L1480" s="122">
        <v>4.9489999999999999E-2</v>
      </c>
      <c r="M1480" s="123">
        <v>4.7875548086615582</v>
      </c>
      <c r="N1480" s="113">
        <f t="shared" si="185"/>
        <v>2.3937774043307791</v>
      </c>
      <c r="O1480" s="113">
        <v>1</v>
      </c>
      <c r="P1480" s="123" t="s">
        <v>780</v>
      </c>
      <c r="Q1480" s="124">
        <v>1.2969999999999999</v>
      </c>
      <c r="R1480" s="123">
        <v>4.8424412311543099</v>
      </c>
      <c r="S1480" s="113">
        <f t="shared" si="186"/>
        <v>2.421220615577155</v>
      </c>
      <c r="T1480" s="113">
        <v>1</v>
      </c>
      <c r="U1480" s="123" t="s">
        <v>780</v>
      </c>
      <c r="V1480" s="124">
        <v>0.19010000000000002</v>
      </c>
      <c r="W1480" s="114">
        <f t="shared" si="187"/>
        <v>6.9101350000000004E-4</v>
      </c>
      <c r="X1480" s="124">
        <v>0.72699999999999998</v>
      </c>
      <c r="Y1480" s="113">
        <f t="shared" si="188"/>
        <v>0.36349999999999999</v>
      </c>
      <c r="Z1480" s="113">
        <v>1</v>
      </c>
      <c r="AA1480" s="123" t="s">
        <v>780</v>
      </c>
      <c r="AB1480" s="121">
        <v>0.98866554700971188</v>
      </c>
      <c r="AC1480" s="120">
        <v>311.36668600119395</v>
      </c>
      <c r="AD1480" s="120">
        <v>14.569022271158872</v>
      </c>
      <c r="AE1480" s="120">
        <v>844.54994339648533</v>
      </c>
      <c r="AF1480" s="120">
        <v>28.153392582627021</v>
      </c>
      <c r="AG1480" s="120">
        <v>2743.3611770370344</v>
      </c>
      <c r="AH1480" s="120">
        <v>11.955465308088256</v>
      </c>
      <c r="AI1480" s="123">
        <v>11.34982475539314</v>
      </c>
      <c r="AJ1480" s="144" t="s">
        <v>771</v>
      </c>
      <c r="AK1480" s="143">
        <f t="shared" si="189"/>
        <v>2743.3611770370344</v>
      </c>
      <c r="AL1480" s="143">
        <f t="shared" si="190"/>
        <v>11.955465308088256</v>
      </c>
      <c r="AM1480" s="143">
        <v>1</v>
      </c>
      <c r="AN1480" s="143">
        <v>26321</v>
      </c>
      <c r="AO1480" s="146" t="s">
        <v>774</v>
      </c>
      <c r="AP1480" s="26">
        <v>0</v>
      </c>
      <c r="AQ1480" s="141">
        <f t="shared" si="191"/>
        <v>88.650175244606856</v>
      </c>
      <c r="AR1480" s="145"/>
      <c r="AS1480" s="146"/>
      <c r="AT1480" s="145"/>
      <c r="AU1480" s="146"/>
      <c r="AV1480" s="145"/>
      <c r="AW1480" s="108"/>
      <c r="AX1480" s="144"/>
      <c r="AY1480" s="145"/>
      <c r="AZ1480" s="145"/>
      <c r="BA1480" s="145"/>
      <c r="BB1480" s="145"/>
      <c r="BC1480" s="145"/>
      <c r="BD1480" s="144"/>
      <c r="BE1480" s="26"/>
      <c r="BF1480" s="26"/>
      <c r="BG1480" s="144"/>
      <c r="BH1480" s="144"/>
      <c r="BI1480" s="144"/>
      <c r="BJ1480" s="144"/>
    </row>
    <row r="1481" spans="1:62" s="88" customFormat="1" ht="14.25" customHeight="1" x14ac:dyDescent="0.2">
      <c r="A1481" s="6">
        <v>1503</v>
      </c>
      <c r="B1481" s="88" t="s">
        <v>753</v>
      </c>
      <c r="D1481" s="120" t="s">
        <v>152</v>
      </c>
      <c r="E1481" s="120" t="s">
        <v>773</v>
      </c>
      <c r="F1481" s="120">
        <v>525262.4953411615</v>
      </c>
      <c r="G1481" s="120">
        <v>383.23515046989183</v>
      </c>
      <c r="H1481" s="110">
        <f t="shared" si="184"/>
        <v>89.904505454811215</v>
      </c>
      <c r="I1481" s="120">
        <v>96.700416013624022</v>
      </c>
      <c r="J1481" s="121">
        <v>0.23459357875857059</v>
      </c>
      <c r="K1481" s="121">
        <v>0.27112192128444079</v>
      </c>
      <c r="L1481" s="122">
        <v>0.22420000000000001</v>
      </c>
      <c r="M1481" s="123">
        <v>3.1305401638710069</v>
      </c>
      <c r="N1481" s="113">
        <f t="shared" si="185"/>
        <v>1.5652700819355034</v>
      </c>
      <c r="O1481" s="113">
        <v>1</v>
      </c>
      <c r="P1481" s="123" t="s">
        <v>780</v>
      </c>
      <c r="Q1481" s="124">
        <v>4.3310000000000004</v>
      </c>
      <c r="R1481" s="123">
        <v>3.2828309937436972</v>
      </c>
      <c r="S1481" s="113">
        <f t="shared" si="186"/>
        <v>1.6414154968718486</v>
      </c>
      <c r="T1481" s="113">
        <v>1</v>
      </c>
      <c r="U1481" s="123" t="s">
        <v>780</v>
      </c>
      <c r="V1481" s="124">
        <v>0.1401</v>
      </c>
      <c r="W1481" s="114">
        <f t="shared" si="187"/>
        <v>6.9230415000000008E-4</v>
      </c>
      <c r="X1481" s="124">
        <v>0.98830000000000007</v>
      </c>
      <c r="Y1481" s="113">
        <f t="shared" si="188"/>
        <v>0.49415000000000003</v>
      </c>
      <c r="Z1481" s="113">
        <v>1</v>
      </c>
      <c r="AA1481" s="123" t="s">
        <v>780</v>
      </c>
      <c r="AB1481" s="121">
        <v>0.95360990859324746</v>
      </c>
      <c r="AC1481" s="120">
        <v>1303.994847872566</v>
      </c>
      <c r="AD1481" s="120">
        <v>37.064507809938732</v>
      </c>
      <c r="AE1481" s="120">
        <v>1699.2069731312702</v>
      </c>
      <c r="AF1481" s="120">
        <v>27.447773371095991</v>
      </c>
      <c r="AG1481" s="120">
        <v>2228.388524816452</v>
      </c>
      <c r="AH1481" s="120">
        <v>17.111909507644047</v>
      </c>
      <c r="AI1481" s="123">
        <v>58.51739197858118</v>
      </c>
      <c r="AJ1481" s="144" t="s">
        <v>771</v>
      </c>
      <c r="AK1481" s="143">
        <f t="shared" si="189"/>
        <v>2228.388524816452</v>
      </c>
      <c r="AL1481" s="143">
        <f t="shared" si="190"/>
        <v>17.111909507644047</v>
      </c>
      <c r="AM1481" s="143">
        <v>1</v>
      </c>
      <c r="AN1481" s="143">
        <v>26321</v>
      </c>
      <c r="AO1481" s="146" t="s">
        <v>774</v>
      </c>
      <c r="AP1481" s="26">
        <v>0</v>
      </c>
      <c r="AQ1481" s="141">
        <f t="shared" si="191"/>
        <v>41.48260802141882</v>
      </c>
      <c r="AR1481" s="145"/>
      <c r="AS1481" s="146"/>
      <c r="AT1481" s="145"/>
      <c r="AU1481" s="146"/>
      <c r="AV1481" s="145"/>
      <c r="AW1481" s="108"/>
      <c r="AX1481" s="144"/>
      <c r="AY1481" s="145"/>
      <c r="AZ1481" s="145"/>
      <c r="BA1481" s="145"/>
      <c r="BB1481" s="145"/>
      <c r="BC1481" s="145"/>
      <c r="BD1481" s="144"/>
      <c r="BE1481" s="26"/>
      <c r="BF1481" s="26"/>
      <c r="BG1481" s="144"/>
      <c r="BH1481" s="144"/>
      <c r="BI1481" s="144"/>
      <c r="BJ1481" s="144"/>
    </row>
    <row r="1482" spans="1:62" s="88" customFormat="1" ht="14.25" customHeight="1" x14ac:dyDescent="0.2">
      <c r="A1482" s="6">
        <v>1504</v>
      </c>
      <c r="B1482" s="88" t="s">
        <v>753</v>
      </c>
      <c r="D1482" s="120" t="s">
        <v>153</v>
      </c>
      <c r="E1482" s="120" t="s">
        <v>773</v>
      </c>
      <c r="F1482" s="120">
        <v>530866.18686178047</v>
      </c>
      <c r="G1482" s="120">
        <v>1040.0701395566243</v>
      </c>
      <c r="H1482" s="110">
        <f t="shared" si="184"/>
        <v>138.84542959321294</v>
      </c>
      <c r="I1482" s="120">
        <v>88.73162057888635</v>
      </c>
      <c r="J1482" s="121">
        <v>0.13349621752663904</v>
      </c>
      <c r="K1482" s="121">
        <v>0.24269779034396996</v>
      </c>
      <c r="L1482" s="122">
        <v>7.5960000000000014E-2</v>
      </c>
      <c r="M1482" s="123">
        <v>6.0440996908684896</v>
      </c>
      <c r="N1482" s="113">
        <f t="shared" si="185"/>
        <v>3.0220498454342448</v>
      </c>
      <c r="O1482" s="113">
        <v>1</v>
      </c>
      <c r="P1482" s="123" t="s">
        <v>780</v>
      </c>
      <c r="Q1482" s="124">
        <v>1.431</v>
      </c>
      <c r="R1482" s="123">
        <v>6.0870599842377349</v>
      </c>
      <c r="S1482" s="113">
        <f t="shared" si="186"/>
        <v>3.0435299921188674</v>
      </c>
      <c r="T1482" s="113">
        <v>1</v>
      </c>
      <c r="U1482" s="123" t="s">
        <v>780</v>
      </c>
      <c r="V1482" s="124">
        <v>0.13670000000000002</v>
      </c>
      <c r="W1482" s="114">
        <f t="shared" si="187"/>
        <v>4.9341865000000014E-4</v>
      </c>
      <c r="X1482" s="124">
        <v>0.7219000000000001</v>
      </c>
      <c r="Y1482" s="113">
        <f t="shared" si="188"/>
        <v>0.36095000000000005</v>
      </c>
      <c r="Z1482" s="113">
        <v>1</v>
      </c>
      <c r="AA1482" s="123" t="s">
        <v>780</v>
      </c>
      <c r="AB1482" s="121">
        <v>0.99294235747955673</v>
      </c>
      <c r="AC1482" s="120">
        <v>471.9540036778476</v>
      </c>
      <c r="AD1482" s="120">
        <v>27.565046129249652</v>
      </c>
      <c r="AE1482" s="120">
        <v>902.08798890843434</v>
      </c>
      <c r="AF1482" s="120">
        <v>37.053413902393572</v>
      </c>
      <c r="AG1482" s="120">
        <v>2185.3318081762554</v>
      </c>
      <c r="AH1482" s="120">
        <v>12.558609930801683</v>
      </c>
      <c r="AI1482" s="123">
        <v>21.596445991042046</v>
      </c>
      <c r="AJ1482" s="144" t="s">
        <v>771</v>
      </c>
      <c r="AK1482" s="143">
        <f t="shared" si="189"/>
        <v>2185.3318081762554</v>
      </c>
      <c r="AL1482" s="143">
        <f t="shared" si="190"/>
        <v>12.558609930801683</v>
      </c>
      <c r="AM1482" s="143">
        <v>1</v>
      </c>
      <c r="AN1482" s="143">
        <v>26321</v>
      </c>
      <c r="AO1482" s="146" t="s">
        <v>774</v>
      </c>
      <c r="AP1482" s="26">
        <v>0</v>
      </c>
      <c r="AQ1482" s="141">
        <f t="shared" si="191"/>
        <v>78.403554008957954</v>
      </c>
      <c r="AR1482" s="145"/>
      <c r="AS1482" s="146"/>
      <c r="AT1482" s="145"/>
      <c r="AU1482" s="146"/>
      <c r="AV1482" s="145"/>
      <c r="AW1482" s="108"/>
      <c r="AX1482" s="144"/>
      <c r="AY1482" s="145"/>
      <c r="AZ1482" s="145"/>
      <c r="BA1482" s="145"/>
      <c r="BB1482" s="145"/>
      <c r="BC1482" s="145"/>
      <c r="BD1482" s="144"/>
      <c r="BE1482" s="26"/>
      <c r="BF1482" s="26"/>
      <c r="BG1482" s="144"/>
      <c r="BH1482" s="144"/>
      <c r="BI1482" s="144"/>
      <c r="BJ1482" s="144"/>
    </row>
    <row r="1483" spans="1:62" s="88" customFormat="1" ht="14.25" customHeight="1" x14ac:dyDescent="0.2">
      <c r="A1483" s="6">
        <v>1505</v>
      </c>
      <c r="B1483" s="88" t="s">
        <v>753</v>
      </c>
      <c r="D1483" s="120" t="s">
        <v>154</v>
      </c>
      <c r="E1483" s="120" t="s">
        <v>773</v>
      </c>
      <c r="F1483" s="120">
        <v>208919.2644401642</v>
      </c>
      <c r="G1483" s="120">
        <v>98.497031787945346</v>
      </c>
      <c r="H1483" s="110">
        <f t="shared" si="184"/>
        <v>90.118400875632787</v>
      </c>
      <c r="I1483" s="120">
        <v>46.506488017616093</v>
      </c>
      <c r="J1483" s="121">
        <v>0.91493519388126388</v>
      </c>
      <c r="K1483" s="121">
        <v>0.38099358685174095</v>
      </c>
      <c r="L1483" s="122">
        <v>0.39490000000000003</v>
      </c>
      <c r="M1483" s="123">
        <v>2.2619936612493934</v>
      </c>
      <c r="N1483" s="113">
        <f t="shared" si="185"/>
        <v>1.1309968306246967</v>
      </c>
      <c r="O1483" s="113">
        <v>1</v>
      </c>
      <c r="P1483" s="123" t="s">
        <v>780</v>
      </c>
      <c r="Q1483" s="124">
        <v>7.7869999999999999</v>
      </c>
      <c r="R1483" s="123">
        <v>2.4928715835601696</v>
      </c>
      <c r="S1483" s="113">
        <f t="shared" si="186"/>
        <v>1.2464357917800848</v>
      </c>
      <c r="T1483" s="113">
        <v>1</v>
      </c>
      <c r="U1483" s="123" t="s">
        <v>780</v>
      </c>
      <c r="V1483" s="124">
        <v>0.14299999999999999</v>
      </c>
      <c r="W1483" s="114">
        <f t="shared" si="187"/>
        <v>7.4931999999999993E-4</v>
      </c>
      <c r="X1483" s="124">
        <v>1.048</v>
      </c>
      <c r="Y1483" s="113">
        <f t="shared" si="188"/>
        <v>0.52400000000000002</v>
      </c>
      <c r="Z1483" s="113">
        <v>1</v>
      </c>
      <c r="AA1483" s="123" t="s">
        <v>780</v>
      </c>
      <c r="AB1483" s="121">
        <v>0.90738475105041305</v>
      </c>
      <c r="AC1483" s="120">
        <v>2145.5154779664254</v>
      </c>
      <c r="AD1483" s="120">
        <v>41.414109829833251</v>
      </c>
      <c r="AE1483" s="120">
        <v>2206.6824307591592</v>
      </c>
      <c r="AF1483" s="120">
        <v>22.682975462214472</v>
      </c>
      <c r="AG1483" s="120">
        <v>2263.9880877661444</v>
      </c>
      <c r="AH1483" s="120">
        <v>18.072296015875043</v>
      </c>
      <c r="AI1483" s="123">
        <v>94.767083341122387</v>
      </c>
      <c r="AJ1483" s="144" t="s">
        <v>771</v>
      </c>
      <c r="AK1483" s="143">
        <f t="shared" si="189"/>
        <v>2263.9880877661444</v>
      </c>
      <c r="AL1483" s="143">
        <f t="shared" si="190"/>
        <v>18.072296015875043</v>
      </c>
      <c r="AM1483" s="143">
        <v>1</v>
      </c>
      <c r="AN1483" s="143">
        <v>26321</v>
      </c>
      <c r="AO1483" s="146" t="s">
        <v>774</v>
      </c>
      <c r="AP1483" s="26">
        <v>0</v>
      </c>
      <c r="AQ1483" s="141">
        <f t="shared" si="191"/>
        <v>5.2329166588776133</v>
      </c>
      <c r="AR1483" s="145"/>
      <c r="AS1483" s="146"/>
      <c r="AT1483" s="145"/>
      <c r="AU1483" s="146"/>
      <c r="AV1483" s="145"/>
      <c r="AW1483" s="108"/>
      <c r="AX1483" s="144"/>
      <c r="AY1483" s="145"/>
      <c r="AZ1483" s="145"/>
      <c r="BA1483" s="145"/>
      <c r="BB1483" s="145"/>
      <c r="BC1483" s="145"/>
      <c r="BD1483" s="144"/>
      <c r="BE1483" s="26"/>
      <c r="BF1483" s="26"/>
      <c r="BG1483" s="144"/>
      <c r="BH1483" s="144"/>
      <c r="BI1483" s="144"/>
      <c r="BJ1483" s="144"/>
    </row>
    <row r="1484" spans="1:62" s="88" customFormat="1" ht="14.25" customHeight="1" x14ac:dyDescent="0.2">
      <c r="A1484" s="6">
        <v>1506</v>
      </c>
      <c r="B1484" s="88" t="s">
        <v>753</v>
      </c>
      <c r="D1484" s="120" t="s">
        <v>155</v>
      </c>
      <c r="E1484" s="120" t="s">
        <v>773</v>
      </c>
      <c r="F1484" s="120">
        <v>366143.99902489089</v>
      </c>
      <c r="G1484" s="120">
        <v>201.4718766506036</v>
      </c>
      <c r="H1484" s="110">
        <f t="shared" si="184"/>
        <v>146.19051618977389</v>
      </c>
      <c r="I1484" s="120">
        <v>86.814672942649267</v>
      </c>
      <c r="J1484" s="121">
        <v>0.72561252031865608</v>
      </c>
      <c r="K1484" s="121">
        <v>0.54703806219824291</v>
      </c>
      <c r="L1484" s="122">
        <v>0.36390000000000006</v>
      </c>
      <c r="M1484" s="123">
        <v>3.7353058557104371</v>
      </c>
      <c r="N1484" s="113">
        <f t="shared" si="185"/>
        <v>1.8676529278552185</v>
      </c>
      <c r="O1484" s="113">
        <v>1</v>
      </c>
      <c r="P1484" s="123" t="s">
        <v>780</v>
      </c>
      <c r="Q1484" s="124">
        <v>11.55</v>
      </c>
      <c r="R1484" s="123">
        <v>3.802240972186071</v>
      </c>
      <c r="S1484" s="113">
        <f t="shared" si="186"/>
        <v>1.9011204860930355</v>
      </c>
      <c r="T1484" s="113">
        <v>1</v>
      </c>
      <c r="U1484" s="123" t="s">
        <v>780</v>
      </c>
      <c r="V1484" s="124">
        <v>0.23010000000000003</v>
      </c>
      <c r="W1484" s="114">
        <f t="shared" si="187"/>
        <v>8.1720015000000018E-4</v>
      </c>
      <c r="X1484" s="124">
        <v>0.71030000000000004</v>
      </c>
      <c r="Y1484" s="113">
        <f t="shared" si="188"/>
        <v>0.35515000000000002</v>
      </c>
      <c r="Z1484" s="113">
        <v>1</v>
      </c>
      <c r="AA1484" s="123" t="s">
        <v>780</v>
      </c>
      <c r="AB1484" s="121">
        <v>0.98239587733516265</v>
      </c>
      <c r="AC1484" s="120">
        <v>2000.8514552725946</v>
      </c>
      <c r="AD1484" s="120">
        <v>64.573992635471086</v>
      </c>
      <c r="AE1484" s="120">
        <v>2568.3227234878077</v>
      </c>
      <c r="AF1484" s="120">
        <v>36.166606705632603</v>
      </c>
      <c r="AG1484" s="120">
        <v>3052.6753048000242</v>
      </c>
      <c r="AH1484" s="120">
        <v>11.367328615410324</v>
      </c>
      <c r="AI1484" s="123">
        <v>65.544195025473471</v>
      </c>
      <c r="AJ1484" s="144" t="s">
        <v>771</v>
      </c>
      <c r="AK1484" s="143">
        <f t="shared" si="189"/>
        <v>3052.6753048000242</v>
      </c>
      <c r="AL1484" s="143">
        <f t="shared" si="190"/>
        <v>11.367328615410324</v>
      </c>
      <c r="AM1484" s="143">
        <v>1</v>
      </c>
      <c r="AN1484" s="143">
        <v>26321</v>
      </c>
      <c r="AO1484" s="146" t="s">
        <v>774</v>
      </c>
      <c r="AP1484" s="26">
        <v>0</v>
      </c>
      <c r="AQ1484" s="141">
        <f t="shared" si="191"/>
        <v>34.455804974526529</v>
      </c>
      <c r="AR1484" s="145"/>
      <c r="AS1484" s="146"/>
      <c r="AT1484" s="145"/>
      <c r="AU1484" s="146"/>
      <c r="AV1484" s="145"/>
      <c r="AW1484" s="108"/>
      <c r="AX1484" s="144"/>
      <c r="AY1484" s="145"/>
      <c r="AZ1484" s="145"/>
      <c r="BA1484" s="145"/>
      <c r="BB1484" s="145"/>
      <c r="BC1484" s="145"/>
      <c r="BD1484" s="144"/>
      <c r="BE1484" s="26"/>
      <c r="BF1484" s="26"/>
      <c r="BG1484" s="144"/>
      <c r="BH1484" s="144"/>
      <c r="BI1484" s="144"/>
      <c r="BJ1484" s="144"/>
    </row>
    <row r="1485" spans="1:62" s="88" customFormat="1" ht="14.25" customHeight="1" x14ac:dyDescent="0.2">
      <c r="A1485" s="6">
        <v>1507</v>
      </c>
      <c r="B1485" s="88" t="s">
        <v>753</v>
      </c>
      <c r="D1485" s="120" t="s">
        <v>156</v>
      </c>
      <c r="E1485" s="120" t="s">
        <v>773</v>
      </c>
      <c r="F1485" s="120">
        <v>872673.31687198731</v>
      </c>
      <c r="G1485" s="120">
        <v>1136.0423869896576</v>
      </c>
      <c r="H1485" s="110">
        <f t="shared" si="184"/>
        <v>1826.376868729458</v>
      </c>
      <c r="I1485" s="120">
        <v>189.58376791569006</v>
      </c>
      <c r="J1485" s="121">
        <v>1.6076661308114422</v>
      </c>
      <c r="K1485" s="121">
        <v>0.28658536870217405</v>
      </c>
      <c r="L1485" s="122">
        <v>0.10970000000000001</v>
      </c>
      <c r="M1485" s="123">
        <v>10.895245193106893</v>
      </c>
      <c r="N1485" s="113">
        <f t="shared" si="185"/>
        <v>5.4476225965534466</v>
      </c>
      <c r="O1485" s="113">
        <v>1</v>
      </c>
      <c r="P1485" s="123" t="s">
        <v>780</v>
      </c>
      <c r="Q1485" s="124">
        <v>2.7789999999999999</v>
      </c>
      <c r="R1485" s="123">
        <v>10.934518344256155</v>
      </c>
      <c r="S1485" s="113">
        <f t="shared" si="186"/>
        <v>5.4672591721280774</v>
      </c>
      <c r="T1485" s="113">
        <v>1</v>
      </c>
      <c r="U1485" s="123" t="s">
        <v>780</v>
      </c>
      <c r="V1485" s="124">
        <v>0.18370000000000003</v>
      </c>
      <c r="W1485" s="114">
        <f t="shared" si="187"/>
        <v>8.5043915000000009E-4</v>
      </c>
      <c r="X1485" s="124">
        <v>0.92590000000000006</v>
      </c>
      <c r="Y1485" s="113">
        <f t="shared" si="188"/>
        <v>0.46295000000000003</v>
      </c>
      <c r="Z1485" s="113">
        <v>1</v>
      </c>
      <c r="AA1485" s="123" t="s">
        <v>780</v>
      </c>
      <c r="AB1485" s="121">
        <v>0.99640833277581986</v>
      </c>
      <c r="AC1485" s="120">
        <v>670.95374437630437</v>
      </c>
      <c r="AD1485" s="120">
        <v>69.802943290506505</v>
      </c>
      <c r="AE1485" s="120">
        <v>1349.909437464712</v>
      </c>
      <c r="AF1485" s="120">
        <v>85.117101176230335</v>
      </c>
      <c r="AG1485" s="120">
        <v>2686.9647421851182</v>
      </c>
      <c r="AH1485" s="120">
        <v>15.306438712480661</v>
      </c>
      <c r="AI1485" s="123">
        <v>24.970694026698141</v>
      </c>
      <c r="AJ1485" s="144" t="s">
        <v>771</v>
      </c>
      <c r="AK1485" s="143">
        <f t="shared" si="189"/>
        <v>2686.9647421851182</v>
      </c>
      <c r="AL1485" s="143">
        <f t="shared" si="190"/>
        <v>15.306438712480661</v>
      </c>
      <c r="AM1485" s="143">
        <v>1</v>
      </c>
      <c r="AN1485" s="143">
        <v>26321</v>
      </c>
      <c r="AO1485" s="146" t="s">
        <v>774</v>
      </c>
      <c r="AP1485" s="26">
        <v>0</v>
      </c>
      <c r="AQ1485" s="141">
        <f t="shared" si="191"/>
        <v>75.029305973301859</v>
      </c>
      <c r="AR1485" s="145"/>
      <c r="AS1485" s="146"/>
      <c r="AT1485" s="145"/>
      <c r="AU1485" s="146"/>
      <c r="AV1485" s="145"/>
      <c r="AW1485" s="108"/>
      <c r="AX1485" s="144"/>
      <c r="AY1485" s="145"/>
      <c r="AZ1485" s="145"/>
      <c r="BA1485" s="145"/>
      <c r="BB1485" s="145"/>
      <c r="BC1485" s="145"/>
      <c r="BD1485" s="144"/>
      <c r="BE1485" s="26"/>
      <c r="BF1485" s="26"/>
      <c r="BG1485" s="144"/>
      <c r="BH1485" s="144"/>
      <c r="BI1485" s="144"/>
      <c r="BJ1485" s="144"/>
    </row>
    <row r="1486" spans="1:62" s="88" customFormat="1" ht="14.25" customHeight="1" x14ac:dyDescent="0.2">
      <c r="A1486" s="6">
        <v>1508</v>
      </c>
      <c r="B1486" s="88" t="s">
        <v>753</v>
      </c>
      <c r="D1486" s="120" t="s">
        <v>157</v>
      </c>
      <c r="E1486" s="120" t="s">
        <v>773</v>
      </c>
      <c r="F1486" s="120">
        <v>455492.89605713083</v>
      </c>
      <c r="G1486" s="120">
        <v>150.94653452376861</v>
      </c>
      <c r="H1486" s="110">
        <f t="shared" si="184"/>
        <v>83.112121492464482</v>
      </c>
      <c r="I1486" s="120">
        <v>110.73600821853569</v>
      </c>
      <c r="J1486" s="121">
        <v>0.5506063571096913</v>
      </c>
      <c r="K1486" s="121">
        <v>0.30986135220509298</v>
      </c>
      <c r="L1486" s="122">
        <v>0.60550000000000004</v>
      </c>
      <c r="M1486" s="123">
        <v>3.393295455339477</v>
      </c>
      <c r="N1486" s="113">
        <f t="shared" si="185"/>
        <v>1.6966477276697385</v>
      </c>
      <c r="O1486" s="113">
        <v>1</v>
      </c>
      <c r="P1486" s="123" t="s">
        <v>780</v>
      </c>
      <c r="Q1486" s="124">
        <v>19.190000000000001</v>
      </c>
      <c r="R1486" s="123">
        <v>3.4584076427451085</v>
      </c>
      <c r="S1486" s="113">
        <f t="shared" si="186"/>
        <v>1.7292038213725542</v>
      </c>
      <c r="T1486" s="113">
        <v>1</v>
      </c>
      <c r="U1486" s="123" t="s">
        <v>780</v>
      </c>
      <c r="V1486" s="124">
        <v>0.2298</v>
      </c>
      <c r="W1486" s="114">
        <f t="shared" si="187"/>
        <v>7.6741710000000009E-4</v>
      </c>
      <c r="X1486" s="124">
        <v>0.66790000000000005</v>
      </c>
      <c r="Y1486" s="113">
        <f t="shared" si="188"/>
        <v>0.33395000000000002</v>
      </c>
      <c r="Z1486" s="113">
        <v>1</v>
      </c>
      <c r="AA1486" s="123" t="s">
        <v>780</v>
      </c>
      <c r="AB1486" s="121">
        <v>0.98117278408685538</v>
      </c>
      <c r="AC1486" s="120">
        <v>3051.8308742570593</v>
      </c>
      <c r="AD1486" s="120">
        <v>83.027732813784496</v>
      </c>
      <c r="AE1486" s="120">
        <v>3051.2773393713451</v>
      </c>
      <c r="AF1486" s="120">
        <v>33.937450351670122</v>
      </c>
      <c r="AG1486" s="120">
        <v>3050.9128861135382</v>
      </c>
      <c r="AH1486" s="120">
        <v>10.690814367739899</v>
      </c>
      <c r="AI1486" s="123">
        <v>100.0300889660829</v>
      </c>
      <c r="AJ1486" s="144" t="s">
        <v>771</v>
      </c>
      <c r="AK1486" s="143">
        <f t="shared" si="189"/>
        <v>3050.9128861135382</v>
      </c>
      <c r="AL1486" s="143">
        <f t="shared" si="190"/>
        <v>10.690814367739899</v>
      </c>
      <c r="AM1486" s="143">
        <v>1</v>
      </c>
      <c r="AN1486" s="143">
        <v>26321</v>
      </c>
      <c r="AO1486" s="146" t="s">
        <v>774</v>
      </c>
      <c r="AP1486" s="26">
        <v>0</v>
      </c>
      <c r="AQ1486" s="141">
        <f t="shared" si="191"/>
        <v>-3.0088966082900015E-2</v>
      </c>
      <c r="AR1486" s="145"/>
      <c r="AS1486" s="146"/>
      <c r="AT1486" s="145"/>
      <c r="AU1486" s="146"/>
      <c r="AV1486" s="145"/>
      <c r="AW1486" s="108"/>
      <c r="AX1486" s="144"/>
      <c r="AY1486" s="145"/>
      <c r="AZ1486" s="145"/>
      <c r="BA1486" s="145"/>
      <c r="BB1486" s="145"/>
      <c r="BC1486" s="145"/>
      <c r="BD1486" s="144"/>
      <c r="BE1486" s="26"/>
      <c r="BF1486" s="26"/>
      <c r="BG1486" s="144"/>
      <c r="BH1486" s="144"/>
      <c r="BI1486" s="144"/>
      <c r="BJ1486" s="144"/>
    </row>
    <row r="1487" spans="1:62" s="88" customFormat="1" ht="14.25" customHeight="1" x14ac:dyDescent="0.2">
      <c r="A1487" s="6">
        <v>1509</v>
      </c>
      <c r="B1487" s="88" t="s">
        <v>753</v>
      </c>
      <c r="D1487" s="120" t="s">
        <v>158</v>
      </c>
      <c r="E1487" s="120" t="s">
        <v>773</v>
      </c>
      <c r="F1487" s="120">
        <v>559343.48459296999</v>
      </c>
      <c r="G1487" s="120">
        <v>573.69745786230578</v>
      </c>
      <c r="H1487" s="110">
        <f t="shared" si="184"/>
        <v>174.85786720923073</v>
      </c>
      <c r="I1487" s="120">
        <v>94.795990874108625</v>
      </c>
      <c r="J1487" s="121">
        <v>0.3047910790136335</v>
      </c>
      <c r="K1487" s="121">
        <v>0.17858582029013911</v>
      </c>
      <c r="L1487" s="122">
        <v>0.1434</v>
      </c>
      <c r="M1487" s="123">
        <v>3.4134351989514449</v>
      </c>
      <c r="N1487" s="113">
        <f t="shared" si="185"/>
        <v>1.7067175994757224</v>
      </c>
      <c r="O1487" s="113">
        <v>1</v>
      </c>
      <c r="P1487" s="123" t="s">
        <v>780</v>
      </c>
      <c r="Q1487" s="124">
        <v>2.7930000000000001</v>
      </c>
      <c r="R1487" s="123">
        <v>3.5136423869933475</v>
      </c>
      <c r="S1487" s="113">
        <f t="shared" si="186"/>
        <v>1.7568211934966738</v>
      </c>
      <c r="T1487" s="113">
        <v>1</v>
      </c>
      <c r="U1487" s="123" t="s">
        <v>780</v>
      </c>
      <c r="V1487" s="124">
        <v>0.14120000000000002</v>
      </c>
      <c r="W1487" s="114">
        <f t="shared" si="187"/>
        <v>5.8823920000000013E-4</v>
      </c>
      <c r="X1487" s="124">
        <v>0.83320000000000005</v>
      </c>
      <c r="Y1487" s="113">
        <f t="shared" si="188"/>
        <v>0.41660000000000003</v>
      </c>
      <c r="Z1487" s="113">
        <v>1</v>
      </c>
      <c r="AA1487" s="123" t="s">
        <v>780</v>
      </c>
      <c r="AB1487" s="121">
        <v>0.97148053871024398</v>
      </c>
      <c r="AC1487" s="120">
        <v>864.06179530358338</v>
      </c>
      <c r="AD1487" s="120">
        <v>27.662224388954769</v>
      </c>
      <c r="AE1487" s="120">
        <v>1353.7170462730937</v>
      </c>
      <c r="AF1487" s="120">
        <v>26.617260289325259</v>
      </c>
      <c r="AG1487" s="120">
        <v>2242.4043913435908</v>
      </c>
      <c r="AH1487" s="120">
        <v>14.404064187561605</v>
      </c>
      <c r="AI1487" s="123">
        <v>38.532826578432619</v>
      </c>
      <c r="AJ1487" s="144" t="s">
        <v>771</v>
      </c>
      <c r="AK1487" s="143">
        <f t="shared" si="189"/>
        <v>2242.4043913435908</v>
      </c>
      <c r="AL1487" s="143">
        <f t="shared" si="190"/>
        <v>14.404064187561605</v>
      </c>
      <c r="AM1487" s="143">
        <v>1</v>
      </c>
      <c r="AN1487" s="143">
        <v>26321</v>
      </c>
      <c r="AO1487" s="146" t="s">
        <v>774</v>
      </c>
      <c r="AP1487" s="26">
        <v>0</v>
      </c>
      <c r="AQ1487" s="141">
        <f t="shared" si="191"/>
        <v>61.467173421567381</v>
      </c>
      <c r="AR1487" s="145"/>
      <c r="AS1487" s="146"/>
      <c r="AT1487" s="145"/>
      <c r="AU1487" s="146"/>
      <c r="AV1487" s="145"/>
      <c r="AW1487" s="108"/>
      <c r="AX1487" s="144"/>
      <c r="AY1487" s="145"/>
      <c r="AZ1487" s="145"/>
      <c r="BA1487" s="145"/>
      <c r="BB1487" s="145"/>
      <c r="BC1487" s="145"/>
      <c r="BD1487" s="144"/>
      <c r="BE1487" s="26"/>
      <c r="BF1487" s="26"/>
      <c r="BG1487" s="144"/>
      <c r="BH1487" s="144"/>
      <c r="BI1487" s="144"/>
      <c r="BJ1487" s="144"/>
    </row>
    <row r="1488" spans="1:62" s="88" customFormat="1" ht="14.25" customHeight="1" x14ac:dyDescent="0.2">
      <c r="A1488" s="6">
        <v>1510</v>
      </c>
      <c r="B1488" s="88" t="s">
        <v>753</v>
      </c>
      <c r="D1488" s="120" t="s">
        <v>159</v>
      </c>
      <c r="E1488" s="120" t="s">
        <v>773</v>
      </c>
      <c r="F1488" s="120">
        <v>428247.12061160943</v>
      </c>
      <c r="G1488" s="120">
        <v>2429.4056611805577</v>
      </c>
      <c r="H1488" s="110">
        <f t="shared" si="184"/>
        <v>669.10404608402735</v>
      </c>
      <c r="I1488" s="120">
        <v>112.90065792348996</v>
      </c>
      <c r="J1488" s="121">
        <v>0.27541882229700559</v>
      </c>
      <c r="K1488" s="121">
        <v>0.26824722470303702</v>
      </c>
      <c r="L1488" s="122">
        <v>3.8619999999999995E-2</v>
      </c>
      <c r="M1488" s="123">
        <v>4.6946949169212795</v>
      </c>
      <c r="N1488" s="113">
        <f t="shared" si="185"/>
        <v>2.3473474584606397</v>
      </c>
      <c r="O1488" s="113">
        <v>1</v>
      </c>
      <c r="P1488" s="123" t="s">
        <v>780</v>
      </c>
      <c r="Q1488" s="124">
        <v>1.0009999999999999</v>
      </c>
      <c r="R1488" s="123">
        <v>4.8682740055864109</v>
      </c>
      <c r="S1488" s="113">
        <f t="shared" si="186"/>
        <v>2.4341370027932054</v>
      </c>
      <c r="T1488" s="113">
        <v>1</v>
      </c>
      <c r="U1488" s="123" t="s">
        <v>780</v>
      </c>
      <c r="V1488" s="124">
        <v>0.18790000000000001</v>
      </c>
      <c r="W1488" s="114">
        <f t="shared" si="187"/>
        <v>1.2100760000000003E-3</v>
      </c>
      <c r="X1488" s="124">
        <v>1.288</v>
      </c>
      <c r="Y1488" s="113">
        <f t="shared" si="188"/>
        <v>0.64400000000000002</v>
      </c>
      <c r="Z1488" s="113">
        <v>1</v>
      </c>
      <c r="AA1488" s="123" t="s">
        <v>780</v>
      </c>
      <c r="AB1488" s="121">
        <v>0.96434483998518838</v>
      </c>
      <c r="AC1488" s="120">
        <v>244.30375277151572</v>
      </c>
      <c r="AD1488" s="120">
        <v>11.264541758995875</v>
      </c>
      <c r="AE1488" s="120">
        <v>704.07258787372098</v>
      </c>
      <c r="AF1488" s="120">
        <v>25.028148161090257</v>
      </c>
      <c r="AG1488" s="120">
        <v>2723.599428757117</v>
      </c>
      <c r="AH1488" s="120">
        <v>21.22563133603974</v>
      </c>
      <c r="AI1488" s="123">
        <v>8.9698855930147143</v>
      </c>
      <c r="AJ1488" s="144" t="s">
        <v>771</v>
      </c>
      <c r="AK1488" s="143">
        <f t="shared" si="189"/>
        <v>2723.599428757117</v>
      </c>
      <c r="AL1488" s="143">
        <f t="shared" si="190"/>
        <v>21.22563133603974</v>
      </c>
      <c r="AM1488" s="143">
        <v>1</v>
      </c>
      <c r="AN1488" s="143">
        <v>26321</v>
      </c>
      <c r="AO1488" s="146" t="s">
        <v>774</v>
      </c>
      <c r="AP1488" s="26">
        <v>0</v>
      </c>
      <c r="AQ1488" s="141">
        <f t="shared" si="191"/>
        <v>91.030114406985291</v>
      </c>
      <c r="AR1488" s="145"/>
      <c r="AS1488" s="146"/>
      <c r="AT1488" s="145"/>
      <c r="AU1488" s="146"/>
      <c r="AV1488" s="145"/>
      <c r="AW1488" s="108"/>
      <c r="AX1488" s="144"/>
      <c r="AY1488" s="145"/>
      <c r="AZ1488" s="145"/>
      <c r="BA1488" s="145"/>
      <c r="BB1488" s="145"/>
      <c r="BC1488" s="145"/>
      <c r="BD1488" s="144"/>
      <c r="BE1488" s="26"/>
      <c r="BF1488" s="26"/>
      <c r="BG1488" s="144"/>
      <c r="BH1488" s="144"/>
      <c r="BI1488" s="144"/>
      <c r="BJ1488" s="144"/>
    </row>
    <row r="1489" spans="1:62" s="88" customFormat="1" ht="14.25" customHeight="1" x14ac:dyDescent="0.2">
      <c r="A1489" s="6">
        <v>1511</v>
      </c>
      <c r="B1489" s="88" t="s">
        <v>753</v>
      </c>
      <c r="D1489" s="120" t="s">
        <v>160</v>
      </c>
      <c r="E1489" s="120" t="s">
        <v>773</v>
      </c>
      <c r="F1489" s="120">
        <v>628770.87055667501</v>
      </c>
      <c r="G1489" s="120">
        <v>251.88221233601277</v>
      </c>
      <c r="H1489" s="110">
        <f t="shared" si="184"/>
        <v>120.53182590913201</v>
      </c>
      <c r="I1489" s="120">
        <v>107.96323354599824</v>
      </c>
      <c r="J1489" s="121">
        <v>0.47852456428460161</v>
      </c>
      <c r="K1489" s="121">
        <v>0.19955873086712614</v>
      </c>
      <c r="L1489" s="122">
        <v>0.38100000000000001</v>
      </c>
      <c r="M1489" s="123">
        <v>2.4646758972229135</v>
      </c>
      <c r="N1489" s="113">
        <f t="shared" si="185"/>
        <v>1.2323379486114567</v>
      </c>
      <c r="O1489" s="113">
        <v>1</v>
      </c>
      <c r="P1489" s="123" t="s">
        <v>780</v>
      </c>
      <c r="Q1489" s="124">
        <v>7.4089999999999998</v>
      </c>
      <c r="R1489" s="123">
        <v>2.5371958212786461</v>
      </c>
      <c r="S1489" s="113">
        <f t="shared" si="186"/>
        <v>1.268597910639323</v>
      </c>
      <c r="T1489" s="113">
        <v>1</v>
      </c>
      <c r="U1489" s="123" t="s">
        <v>780</v>
      </c>
      <c r="V1489" s="124">
        <v>0.14099999999999999</v>
      </c>
      <c r="W1489" s="114">
        <f t="shared" si="187"/>
        <v>4.2462149999999998E-4</v>
      </c>
      <c r="X1489" s="124">
        <v>0.60230000000000006</v>
      </c>
      <c r="Y1489" s="113">
        <f t="shared" si="188"/>
        <v>0.30115000000000003</v>
      </c>
      <c r="Z1489" s="113">
        <v>1</v>
      </c>
      <c r="AA1489" s="123" t="s">
        <v>780</v>
      </c>
      <c r="AB1489" s="121">
        <v>0.97141729327806259</v>
      </c>
      <c r="AC1489" s="120">
        <v>2081.1663191023567</v>
      </c>
      <c r="AD1489" s="120">
        <v>43.987356433522336</v>
      </c>
      <c r="AE1489" s="120">
        <v>2162.0749409263203</v>
      </c>
      <c r="AF1489" s="120">
        <v>22.956212790611062</v>
      </c>
      <c r="AG1489" s="120">
        <v>2239.8065065057344</v>
      </c>
      <c r="AH1489" s="120">
        <v>10.415431058881953</v>
      </c>
      <c r="AI1489" s="123">
        <v>92.917236960309211</v>
      </c>
      <c r="AJ1489" s="144" t="s">
        <v>771</v>
      </c>
      <c r="AK1489" s="143">
        <f t="shared" si="189"/>
        <v>2239.8065065057344</v>
      </c>
      <c r="AL1489" s="143">
        <f t="shared" si="190"/>
        <v>10.415431058881953</v>
      </c>
      <c r="AM1489" s="143">
        <v>1</v>
      </c>
      <c r="AN1489" s="143">
        <v>26321</v>
      </c>
      <c r="AO1489" s="146" t="s">
        <v>774</v>
      </c>
      <c r="AP1489" s="26">
        <v>0</v>
      </c>
      <c r="AQ1489" s="141">
        <f t="shared" si="191"/>
        <v>7.0827630396907892</v>
      </c>
      <c r="AR1489" s="145"/>
      <c r="AS1489" s="146"/>
      <c r="AT1489" s="145"/>
      <c r="AU1489" s="146"/>
      <c r="AV1489" s="145"/>
      <c r="AW1489" s="108"/>
      <c r="AX1489" s="144"/>
      <c r="AY1489" s="145"/>
      <c r="AZ1489" s="145"/>
      <c r="BA1489" s="145"/>
      <c r="BB1489" s="145"/>
      <c r="BC1489" s="145"/>
      <c r="BD1489" s="144"/>
      <c r="BE1489" s="26"/>
      <c r="BF1489" s="26"/>
      <c r="BG1489" s="144"/>
      <c r="BH1489" s="144"/>
      <c r="BI1489" s="144"/>
      <c r="BJ1489" s="144"/>
    </row>
    <row r="1490" spans="1:62" s="88" customFormat="1" ht="14.25" customHeight="1" x14ac:dyDescent="0.2">
      <c r="A1490" s="6">
        <v>1512</v>
      </c>
      <c r="B1490" s="88" t="s">
        <v>753</v>
      </c>
      <c r="D1490" s="120" t="s">
        <v>161</v>
      </c>
      <c r="E1490" s="120" t="s">
        <v>773</v>
      </c>
      <c r="F1490" s="120">
        <v>497837.47987873881</v>
      </c>
      <c r="G1490" s="120">
        <v>198.74959605435527</v>
      </c>
      <c r="H1490" s="110">
        <f t="shared" si="184"/>
        <v>104.26515929323136</v>
      </c>
      <c r="I1490" s="120">
        <v>80.744497229782255</v>
      </c>
      <c r="J1490" s="121">
        <v>0.52460564128500808</v>
      </c>
      <c r="K1490" s="121" t="s">
        <v>560</v>
      </c>
      <c r="L1490" s="122">
        <v>0.32780000000000004</v>
      </c>
      <c r="M1490" s="123">
        <v>8.1161717423465998</v>
      </c>
      <c r="N1490" s="113">
        <f t="shared" si="185"/>
        <v>4.0580858711732999</v>
      </c>
      <c r="O1490" s="113">
        <v>1</v>
      </c>
      <c r="P1490" s="123" t="s">
        <v>780</v>
      </c>
      <c r="Q1490" s="124">
        <v>9.2330000000000005</v>
      </c>
      <c r="R1490" s="123">
        <v>8.1511963937707108</v>
      </c>
      <c r="S1490" s="113">
        <f t="shared" si="186"/>
        <v>4.0755981968853554</v>
      </c>
      <c r="T1490" s="113">
        <v>1</v>
      </c>
      <c r="U1490" s="123" t="s">
        <v>780</v>
      </c>
      <c r="V1490" s="124">
        <v>0.20420000000000002</v>
      </c>
      <c r="W1490" s="114">
        <f t="shared" si="187"/>
        <v>7.7065080000000006E-4</v>
      </c>
      <c r="X1490" s="124">
        <v>0.75480000000000003</v>
      </c>
      <c r="Y1490" s="113">
        <f t="shared" si="188"/>
        <v>0.37740000000000001</v>
      </c>
      <c r="Z1490" s="113">
        <v>1</v>
      </c>
      <c r="AA1490" s="123" t="s">
        <v>780</v>
      </c>
      <c r="AB1490" s="121">
        <v>0.99570312752482848</v>
      </c>
      <c r="AC1490" s="120">
        <v>1827.9391229201747</v>
      </c>
      <c r="AD1490" s="120">
        <v>130.49115696808553</v>
      </c>
      <c r="AE1490" s="120">
        <v>2361.3471922833537</v>
      </c>
      <c r="AF1490" s="120">
        <v>77.566016891701111</v>
      </c>
      <c r="AG1490" s="120">
        <v>2860.4106896469052</v>
      </c>
      <c r="AH1490" s="120">
        <v>12.281779640454323</v>
      </c>
      <c r="AI1490" s="123">
        <v>63.904778762584577</v>
      </c>
      <c r="AJ1490" s="144" t="s">
        <v>771</v>
      </c>
      <c r="AK1490" s="143">
        <f t="shared" si="189"/>
        <v>2860.4106896469052</v>
      </c>
      <c r="AL1490" s="143">
        <f t="shared" si="190"/>
        <v>12.281779640454323</v>
      </c>
      <c r="AM1490" s="143">
        <v>1</v>
      </c>
      <c r="AN1490" s="143">
        <v>26321</v>
      </c>
      <c r="AO1490" s="146" t="s">
        <v>774</v>
      </c>
      <c r="AP1490" s="26">
        <v>0</v>
      </c>
      <c r="AQ1490" s="141">
        <f t="shared" si="191"/>
        <v>36.095221237415423</v>
      </c>
      <c r="AR1490" s="145"/>
      <c r="AS1490" s="146"/>
      <c r="AT1490" s="145"/>
      <c r="AU1490" s="146"/>
      <c r="AV1490" s="145"/>
      <c r="AW1490" s="108"/>
      <c r="AX1490" s="144"/>
      <c r="AY1490" s="145"/>
      <c r="AZ1490" s="145"/>
      <c r="BA1490" s="145"/>
      <c r="BB1490" s="145"/>
      <c r="BC1490" s="145"/>
      <c r="BD1490" s="144"/>
      <c r="BE1490" s="26"/>
      <c r="BF1490" s="26"/>
      <c r="BG1490" s="144"/>
      <c r="BH1490" s="144"/>
      <c r="BI1490" s="144"/>
      <c r="BJ1490" s="144"/>
    </row>
    <row r="1491" spans="1:62" s="88" customFormat="1" ht="14.25" customHeight="1" x14ac:dyDescent="0.2">
      <c r="A1491" s="6">
        <v>1513</v>
      </c>
      <c r="B1491" s="88" t="s">
        <v>753</v>
      </c>
      <c r="D1491" s="120" t="s">
        <v>162</v>
      </c>
      <c r="E1491" s="120" t="s">
        <v>773</v>
      </c>
      <c r="F1491" s="120">
        <v>144449.9743033768</v>
      </c>
      <c r="G1491" s="120">
        <v>38.225651308103615</v>
      </c>
      <c r="H1491" s="110">
        <f t="shared" si="184"/>
        <v>28.184450836098506</v>
      </c>
      <c r="I1491" s="120">
        <v>25.728051055230697</v>
      </c>
      <c r="J1491" s="121">
        <v>0.73731774009364148</v>
      </c>
      <c r="K1491" s="121" t="s">
        <v>560</v>
      </c>
      <c r="L1491" s="122">
        <v>0.55249999999999999</v>
      </c>
      <c r="M1491" s="123">
        <v>2.5457486063865602</v>
      </c>
      <c r="N1491" s="113">
        <f t="shared" si="185"/>
        <v>1.2728743031932801</v>
      </c>
      <c r="O1491" s="113">
        <v>1</v>
      </c>
      <c r="P1491" s="123" t="s">
        <v>780</v>
      </c>
      <c r="Q1491" s="124">
        <v>16.04</v>
      </c>
      <c r="R1491" s="123">
        <v>2.7883637148659095</v>
      </c>
      <c r="S1491" s="113">
        <f t="shared" si="186"/>
        <v>1.3941818574329548</v>
      </c>
      <c r="T1491" s="113">
        <v>1</v>
      </c>
      <c r="U1491" s="123" t="s">
        <v>780</v>
      </c>
      <c r="V1491" s="124">
        <v>0.21060000000000001</v>
      </c>
      <c r="W1491" s="114">
        <f t="shared" si="187"/>
        <v>1.198314E-3</v>
      </c>
      <c r="X1491" s="124">
        <v>1.1379999999999999</v>
      </c>
      <c r="Y1491" s="113">
        <f t="shared" si="188"/>
        <v>0.56899999999999995</v>
      </c>
      <c r="Z1491" s="113">
        <v>1</v>
      </c>
      <c r="AA1491" s="123" t="s">
        <v>780</v>
      </c>
      <c r="AB1491" s="121">
        <v>0.91299015003463546</v>
      </c>
      <c r="AC1491" s="120">
        <v>2835.4588269752367</v>
      </c>
      <c r="AD1491" s="120">
        <v>58.667358986973341</v>
      </c>
      <c r="AE1491" s="120">
        <v>2879.4356728108332</v>
      </c>
      <c r="AF1491" s="120">
        <v>27.007462709464562</v>
      </c>
      <c r="AG1491" s="120">
        <v>2910.3420603157492</v>
      </c>
      <c r="AH1491" s="120">
        <v>18.428629748357583</v>
      </c>
      <c r="AI1491" s="123">
        <v>97.426995460032344</v>
      </c>
      <c r="AJ1491" s="144" t="s">
        <v>771</v>
      </c>
      <c r="AK1491" s="143">
        <f t="shared" si="189"/>
        <v>2910.3420603157492</v>
      </c>
      <c r="AL1491" s="143">
        <f t="shared" si="190"/>
        <v>18.428629748357583</v>
      </c>
      <c r="AM1491" s="143">
        <v>1</v>
      </c>
      <c r="AN1491" s="143">
        <v>26321</v>
      </c>
      <c r="AO1491" s="146" t="s">
        <v>774</v>
      </c>
      <c r="AP1491" s="26">
        <v>0</v>
      </c>
      <c r="AQ1491" s="141">
        <f t="shared" si="191"/>
        <v>2.5730045399676555</v>
      </c>
      <c r="AR1491" s="145"/>
      <c r="AS1491" s="146"/>
      <c r="AT1491" s="145"/>
      <c r="AU1491" s="146"/>
      <c r="AV1491" s="145"/>
      <c r="AW1491" s="108"/>
      <c r="AX1491" s="144"/>
      <c r="AY1491" s="145"/>
      <c r="AZ1491" s="145"/>
      <c r="BA1491" s="145"/>
      <c r="BB1491" s="145"/>
      <c r="BC1491" s="145"/>
      <c r="BD1491" s="144"/>
      <c r="BE1491" s="26"/>
      <c r="BF1491" s="26"/>
      <c r="BG1491" s="144"/>
      <c r="BH1491" s="144"/>
      <c r="BI1491" s="144"/>
      <c r="BJ1491" s="144"/>
    </row>
    <row r="1492" spans="1:62" s="88" customFormat="1" ht="14.25" customHeight="1" x14ac:dyDescent="0.2">
      <c r="A1492" s="6">
        <v>1514</v>
      </c>
      <c r="B1492" s="88" t="s">
        <v>753</v>
      </c>
      <c r="D1492" s="120" t="s">
        <v>163</v>
      </c>
      <c r="E1492" s="120" t="s">
        <v>773</v>
      </c>
      <c r="F1492" s="120">
        <v>584911.30297670653</v>
      </c>
      <c r="G1492" s="120">
        <v>447.76763953286246</v>
      </c>
      <c r="H1492" s="110">
        <f t="shared" si="184"/>
        <v>256.69865794761438</v>
      </c>
      <c r="I1492" s="120">
        <v>78.217484041144147</v>
      </c>
      <c r="J1492" s="121">
        <v>0.57328541699756941</v>
      </c>
      <c r="K1492" s="121" t="s">
        <v>560</v>
      </c>
      <c r="L1492" s="122">
        <v>0.13830000000000001</v>
      </c>
      <c r="M1492" s="123">
        <v>5.6099998202289028</v>
      </c>
      <c r="N1492" s="113">
        <f t="shared" si="185"/>
        <v>2.8049999101144514</v>
      </c>
      <c r="O1492" s="113">
        <v>1</v>
      </c>
      <c r="P1492" s="123" t="s">
        <v>780</v>
      </c>
      <c r="Q1492" s="124">
        <v>3.8180000000000001</v>
      </c>
      <c r="R1492" s="123">
        <v>5.6538795500808288</v>
      </c>
      <c r="S1492" s="113">
        <f t="shared" si="186"/>
        <v>2.8269397750404144</v>
      </c>
      <c r="T1492" s="113">
        <v>1</v>
      </c>
      <c r="U1492" s="123" t="s">
        <v>780</v>
      </c>
      <c r="V1492" s="124">
        <v>0.20020000000000002</v>
      </c>
      <c r="W1492" s="114">
        <f t="shared" si="187"/>
        <v>7.0370300000000008E-4</v>
      </c>
      <c r="X1492" s="124">
        <v>0.70299999999999996</v>
      </c>
      <c r="Y1492" s="113">
        <f t="shared" si="188"/>
        <v>0.35149999999999998</v>
      </c>
      <c r="Z1492" s="113">
        <v>1</v>
      </c>
      <c r="AA1492" s="123" t="s">
        <v>780</v>
      </c>
      <c r="AB1492" s="121">
        <v>0.99223900518869412</v>
      </c>
      <c r="AC1492" s="120">
        <v>835.07832940824824</v>
      </c>
      <c r="AD1492" s="120">
        <v>44.090847656310984</v>
      </c>
      <c r="AE1492" s="120">
        <v>1596.5900843702657</v>
      </c>
      <c r="AF1492" s="120">
        <v>46.544276363138579</v>
      </c>
      <c r="AG1492" s="120">
        <v>2828.0223192285157</v>
      </c>
      <c r="AH1492" s="120">
        <v>11.472256493807196</v>
      </c>
      <c r="AI1492" s="123">
        <v>29.528703636117609</v>
      </c>
      <c r="AJ1492" s="144" t="s">
        <v>771</v>
      </c>
      <c r="AK1492" s="143">
        <f t="shared" si="189"/>
        <v>2828.0223192285157</v>
      </c>
      <c r="AL1492" s="143">
        <f t="shared" si="190"/>
        <v>11.472256493807196</v>
      </c>
      <c r="AM1492" s="143">
        <v>1</v>
      </c>
      <c r="AN1492" s="143">
        <v>26321</v>
      </c>
      <c r="AO1492" s="146" t="s">
        <v>774</v>
      </c>
      <c r="AP1492" s="26">
        <v>0</v>
      </c>
      <c r="AQ1492" s="141">
        <f t="shared" si="191"/>
        <v>70.471296363882388</v>
      </c>
      <c r="AR1492" s="145"/>
      <c r="AS1492" s="146"/>
      <c r="AT1492" s="145"/>
      <c r="AU1492" s="146"/>
      <c r="AV1492" s="145"/>
      <c r="AW1492" s="108"/>
      <c r="AX1492" s="144"/>
      <c r="AY1492" s="145"/>
      <c r="AZ1492" s="145"/>
      <c r="BA1492" s="145"/>
      <c r="BB1492" s="145"/>
      <c r="BC1492" s="145"/>
      <c r="BD1492" s="144"/>
      <c r="BE1492" s="26"/>
      <c r="BF1492" s="26"/>
      <c r="BG1492" s="144"/>
      <c r="BH1492" s="144"/>
      <c r="BI1492" s="144"/>
      <c r="BJ1492" s="144"/>
    </row>
    <row r="1493" spans="1:62" s="88" customFormat="1" ht="14.25" customHeight="1" x14ac:dyDescent="0.2">
      <c r="A1493" s="6">
        <v>1515</v>
      </c>
      <c r="B1493" s="88" t="s">
        <v>753</v>
      </c>
      <c r="D1493" s="120" t="s">
        <v>164</v>
      </c>
      <c r="E1493" s="120" t="s">
        <v>773</v>
      </c>
      <c r="F1493" s="120">
        <v>2571422.9094001986</v>
      </c>
      <c r="G1493" s="120">
        <v>1247.4088151560497</v>
      </c>
      <c r="H1493" s="110">
        <f t="shared" si="184"/>
        <v>403.6697095097112</v>
      </c>
      <c r="I1493" s="120">
        <v>572.68131752913666</v>
      </c>
      <c r="J1493" s="121">
        <v>0.32360658719508284</v>
      </c>
      <c r="K1493" s="121" t="s">
        <v>560</v>
      </c>
      <c r="L1493" s="122">
        <v>0.41699999999999998</v>
      </c>
      <c r="M1493" s="123">
        <v>3.1781069201734207</v>
      </c>
      <c r="N1493" s="113">
        <f t="shared" si="185"/>
        <v>1.5890534600867103</v>
      </c>
      <c r="O1493" s="113">
        <v>1</v>
      </c>
      <c r="P1493" s="123" t="s">
        <v>780</v>
      </c>
      <c r="Q1493" s="124">
        <v>8.0630000000000006</v>
      </c>
      <c r="R1493" s="123">
        <v>3.2608810514888478</v>
      </c>
      <c r="S1493" s="113">
        <f t="shared" si="186"/>
        <v>1.6304405257444239</v>
      </c>
      <c r="T1493" s="113">
        <v>1</v>
      </c>
      <c r="U1493" s="123" t="s">
        <v>780</v>
      </c>
      <c r="V1493" s="124">
        <v>0.14020000000000002</v>
      </c>
      <c r="W1493" s="114">
        <f t="shared" si="187"/>
        <v>5.1180010000000001E-4</v>
      </c>
      <c r="X1493" s="124">
        <v>0.73009999999999997</v>
      </c>
      <c r="Y1493" s="113">
        <f t="shared" si="188"/>
        <v>0.36504999999999999</v>
      </c>
      <c r="Z1493" s="113">
        <v>1</v>
      </c>
      <c r="AA1493" s="123" t="s">
        <v>780</v>
      </c>
      <c r="AB1493" s="121">
        <v>0.97461602247722767</v>
      </c>
      <c r="AC1493" s="120">
        <v>2246.7365172500567</v>
      </c>
      <c r="AD1493" s="120">
        <v>60.572295155847769</v>
      </c>
      <c r="AE1493" s="120">
        <v>2238.0710788509268</v>
      </c>
      <c r="AF1493" s="120">
        <v>29.892669577102424</v>
      </c>
      <c r="AG1493" s="120">
        <v>2230.1538258255523</v>
      </c>
      <c r="AH1493" s="120">
        <v>12.638383414185972</v>
      </c>
      <c r="AI1493" s="123">
        <v>100.74356715812489</v>
      </c>
      <c r="AJ1493" s="144" t="s">
        <v>771</v>
      </c>
      <c r="AK1493" s="143">
        <f t="shared" si="189"/>
        <v>2230.1538258255523</v>
      </c>
      <c r="AL1493" s="143">
        <f t="shared" si="190"/>
        <v>12.638383414185972</v>
      </c>
      <c r="AM1493" s="143">
        <v>1</v>
      </c>
      <c r="AN1493" s="143">
        <v>26321</v>
      </c>
      <c r="AO1493" s="146" t="s">
        <v>774</v>
      </c>
      <c r="AP1493" s="26">
        <v>0</v>
      </c>
      <c r="AQ1493" s="141">
        <f t="shared" si="191"/>
        <v>-0.74356715812488972</v>
      </c>
      <c r="AR1493" s="145"/>
      <c r="AS1493" s="146"/>
      <c r="AT1493" s="145"/>
      <c r="AU1493" s="146"/>
      <c r="AV1493" s="145"/>
      <c r="AW1493" s="108"/>
      <c r="AX1493" s="144"/>
      <c r="AY1493" s="145"/>
      <c r="AZ1493" s="145"/>
      <c r="BA1493" s="145"/>
      <c r="BB1493" s="145"/>
      <c r="BC1493" s="145"/>
      <c r="BD1493" s="144"/>
      <c r="BE1493" s="26"/>
      <c r="BF1493" s="26"/>
      <c r="BG1493" s="144"/>
      <c r="BH1493" s="144"/>
      <c r="BI1493" s="144"/>
      <c r="BJ1493" s="144"/>
    </row>
    <row r="1494" spans="1:62" s="88" customFormat="1" ht="14.25" customHeight="1" x14ac:dyDescent="0.2">
      <c r="A1494" s="6">
        <v>1516</v>
      </c>
      <c r="B1494" s="88" t="s">
        <v>753</v>
      </c>
      <c r="D1494" s="120" t="s">
        <v>165</v>
      </c>
      <c r="E1494" s="120" t="s">
        <v>773</v>
      </c>
      <c r="F1494" s="120">
        <v>455987.85831284343</v>
      </c>
      <c r="G1494" s="120">
        <v>280.24510085813182</v>
      </c>
      <c r="H1494" s="110">
        <f t="shared" si="184"/>
        <v>156.98665870971055</v>
      </c>
      <c r="I1494" s="120">
        <v>69.795879077430541</v>
      </c>
      <c r="J1494" s="121">
        <v>0.5601762822222599</v>
      </c>
      <c r="K1494" s="121">
        <v>0.27463272962250129</v>
      </c>
      <c r="L1494" s="122">
        <v>0.21560000000000001</v>
      </c>
      <c r="M1494" s="123">
        <v>5.8096765425307071</v>
      </c>
      <c r="N1494" s="113">
        <f t="shared" si="185"/>
        <v>2.9048382712653535</v>
      </c>
      <c r="O1494" s="113">
        <v>1</v>
      </c>
      <c r="P1494" s="123" t="s">
        <v>780</v>
      </c>
      <c r="Q1494" s="124">
        <v>4.1619999999999999</v>
      </c>
      <c r="R1494" s="123">
        <v>5.8802834438014822</v>
      </c>
      <c r="S1494" s="113">
        <f t="shared" si="186"/>
        <v>2.9401417219007411</v>
      </c>
      <c r="T1494" s="113">
        <v>1</v>
      </c>
      <c r="U1494" s="123" t="s">
        <v>780</v>
      </c>
      <c r="V1494" s="124">
        <v>0.14000000000000001</v>
      </c>
      <c r="W1494" s="114">
        <f t="shared" si="187"/>
        <v>6.3595000000000004E-4</v>
      </c>
      <c r="X1494" s="124">
        <v>0.90849999999999997</v>
      </c>
      <c r="Y1494" s="113">
        <f t="shared" si="188"/>
        <v>0.45424999999999999</v>
      </c>
      <c r="Z1494" s="113">
        <v>1</v>
      </c>
      <c r="AA1494" s="123" t="s">
        <v>780</v>
      </c>
      <c r="AB1494" s="121">
        <v>0.98799260240674225</v>
      </c>
      <c r="AC1494" s="120">
        <v>1258.6313656517184</v>
      </c>
      <c r="AD1494" s="120">
        <v>66.771386993232682</v>
      </c>
      <c r="AE1494" s="120">
        <v>1666.5281132375792</v>
      </c>
      <c r="AF1494" s="120">
        <v>49.318761501163635</v>
      </c>
      <c r="AG1494" s="120">
        <v>2227.1375321533378</v>
      </c>
      <c r="AH1494" s="120">
        <v>15.732848114581019</v>
      </c>
      <c r="AI1494" s="123">
        <v>56.513410037807311</v>
      </c>
      <c r="AJ1494" s="144" t="s">
        <v>771</v>
      </c>
      <c r="AK1494" s="143">
        <f t="shared" si="189"/>
        <v>2227.1375321533378</v>
      </c>
      <c r="AL1494" s="143">
        <f t="shared" si="190"/>
        <v>15.732848114581019</v>
      </c>
      <c r="AM1494" s="143">
        <v>1</v>
      </c>
      <c r="AN1494" s="143">
        <v>26321</v>
      </c>
      <c r="AO1494" s="146" t="s">
        <v>774</v>
      </c>
      <c r="AP1494" s="26">
        <v>0</v>
      </c>
      <c r="AQ1494" s="141">
        <f t="shared" si="191"/>
        <v>43.486589962192689</v>
      </c>
      <c r="AR1494" s="145"/>
      <c r="AS1494" s="146"/>
      <c r="AT1494" s="145"/>
      <c r="AU1494" s="146"/>
      <c r="AV1494" s="145"/>
      <c r="AW1494" s="108"/>
      <c r="AX1494" s="144"/>
      <c r="AY1494" s="145"/>
      <c r="AZ1494" s="145"/>
      <c r="BA1494" s="145"/>
      <c r="BB1494" s="145"/>
      <c r="BC1494" s="145"/>
      <c r="BD1494" s="144"/>
      <c r="BE1494" s="26"/>
      <c r="BF1494" s="26"/>
      <c r="BG1494" s="144"/>
      <c r="BH1494" s="144"/>
      <c r="BI1494" s="144"/>
      <c r="BJ1494" s="144"/>
    </row>
    <row r="1495" spans="1:62" s="88" customFormat="1" ht="14.25" customHeight="1" x14ac:dyDescent="0.2">
      <c r="A1495" s="6">
        <v>1517</v>
      </c>
      <c r="B1495" s="88" t="s">
        <v>753</v>
      </c>
      <c r="D1495" s="120" t="s">
        <v>166</v>
      </c>
      <c r="E1495" s="120" t="s">
        <v>773</v>
      </c>
      <c r="F1495" s="120">
        <v>53732.438984228327</v>
      </c>
      <c r="G1495" s="120">
        <v>15.05641373022744</v>
      </c>
      <c r="H1495" s="110">
        <f t="shared" si="184"/>
        <v>31.561818504320865</v>
      </c>
      <c r="I1495" s="120">
        <v>11.993056496826318</v>
      </c>
      <c r="J1495" s="121">
        <v>2.0962374619765511</v>
      </c>
      <c r="K1495" s="121" t="s">
        <v>560</v>
      </c>
      <c r="L1495" s="122">
        <v>0.53810000000000002</v>
      </c>
      <c r="M1495" s="123">
        <v>4.8248814428998132</v>
      </c>
      <c r="N1495" s="113">
        <f t="shared" si="185"/>
        <v>2.4124407214499066</v>
      </c>
      <c r="O1495" s="113">
        <v>1</v>
      </c>
      <c r="P1495" s="123" t="s">
        <v>780</v>
      </c>
      <c r="Q1495" s="124">
        <v>15.78</v>
      </c>
      <c r="R1495" s="123">
        <v>5.0316576480831481</v>
      </c>
      <c r="S1495" s="113">
        <f t="shared" si="186"/>
        <v>2.515828824041574</v>
      </c>
      <c r="T1495" s="113">
        <v>1</v>
      </c>
      <c r="U1495" s="123" t="s">
        <v>780</v>
      </c>
      <c r="V1495" s="124">
        <v>0.21260000000000001</v>
      </c>
      <c r="W1495" s="114">
        <f t="shared" si="187"/>
        <v>1.5179639999999999E-3</v>
      </c>
      <c r="X1495" s="124">
        <v>1.4279999999999999</v>
      </c>
      <c r="Y1495" s="113">
        <f t="shared" si="188"/>
        <v>0.71399999999999997</v>
      </c>
      <c r="Z1495" s="113">
        <v>1</v>
      </c>
      <c r="AA1495" s="123" t="s">
        <v>780</v>
      </c>
      <c r="AB1495" s="121">
        <v>0.95890495346755</v>
      </c>
      <c r="AC1495" s="120">
        <v>2775.4487275209394</v>
      </c>
      <c r="AD1495" s="120">
        <v>109.74114448075261</v>
      </c>
      <c r="AE1495" s="120">
        <v>2863.3443832186367</v>
      </c>
      <c r="AF1495" s="120">
        <v>49.219051850154756</v>
      </c>
      <c r="AG1495" s="120">
        <v>2925.7840695598011</v>
      </c>
      <c r="AH1495" s="120">
        <v>23.095650436833637</v>
      </c>
      <c r="AI1495" s="123">
        <v>94.861707546945524</v>
      </c>
      <c r="AJ1495" s="144" t="s">
        <v>771</v>
      </c>
      <c r="AK1495" s="143">
        <f t="shared" si="189"/>
        <v>2925.7840695598011</v>
      </c>
      <c r="AL1495" s="143">
        <f t="shared" si="190"/>
        <v>23.095650436833637</v>
      </c>
      <c r="AM1495" s="143">
        <v>1</v>
      </c>
      <c r="AN1495" s="143">
        <v>26321</v>
      </c>
      <c r="AO1495" s="146" t="s">
        <v>774</v>
      </c>
      <c r="AP1495" s="26">
        <v>0</v>
      </c>
      <c r="AQ1495" s="141">
        <f t="shared" si="191"/>
        <v>5.1382924530544756</v>
      </c>
      <c r="AR1495" s="145"/>
      <c r="AS1495" s="146"/>
      <c r="AT1495" s="145"/>
      <c r="AU1495" s="146"/>
      <c r="AV1495" s="145"/>
      <c r="AW1495" s="108"/>
      <c r="AX1495" s="144"/>
      <c r="AY1495" s="145"/>
      <c r="AZ1495" s="145"/>
      <c r="BA1495" s="145"/>
      <c r="BB1495" s="145"/>
      <c r="BC1495" s="145"/>
      <c r="BD1495" s="144"/>
      <c r="BE1495" s="26"/>
      <c r="BF1495" s="26"/>
      <c r="BG1495" s="144"/>
      <c r="BH1495" s="144"/>
      <c r="BI1495" s="144"/>
      <c r="BJ1495" s="144"/>
    </row>
    <row r="1496" spans="1:62" s="88" customFormat="1" ht="14.25" customHeight="1" x14ac:dyDescent="0.2">
      <c r="A1496" s="6">
        <v>1518</v>
      </c>
      <c r="B1496" s="88" t="s">
        <v>753</v>
      </c>
      <c r="D1496" s="120" t="s">
        <v>167</v>
      </c>
      <c r="E1496" s="120" t="s">
        <v>773</v>
      </c>
      <c r="F1496" s="120">
        <v>451616.39630077232</v>
      </c>
      <c r="G1496" s="120">
        <v>122.82310039782512</v>
      </c>
      <c r="H1496" s="110">
        <f t="shared" si="184"/>
        <v>76.459406276107984</v>
      </c>
      <c r="I1496" s="120">
        <v>78.347316573773696</v>
      </c>
      <c r="J1496" s="121">
        <v>0.62251649753552296</v>
      </c>
      <c r="K1496" s="121">
        <v>0.368373778771244</v>
      </c>
      <c r="L1496" s="122">
        <v>0.53549999999999998</v>
      </c>
      <c r="M1496" s="123">
        <v>2.5045342238627799</v>
      </c>
      <c r="N1496" s="113">
        <f t="shared" si="185"/>
        <v>1.25226711193139</v>
      </c>
      <c r="O1496" s="113">
        <v>1</v>
      </c>
      <c r="P1496" s="123" t="s">
        <v>780</v>
      </c>
      <c r="Q1496" s="124">
        <v>14.2</v>
      </c>
      <c r="R1496" s="123">
        <v>2.6001478093817516</v>
      </c>
      <c r="S1496" s="113">
        <f t="shared" si="186"/>
        <v>1.3000739046908758</v>
      </c>
      <c r="T1496" s="113">
        <v>1</v>
      </c>
      <c r="U1496" s="123" t="s">
        <v>780</v>
      </c>
      <c r="V1496" s="124">
        <v>0.1923</v>
      </c>
      <c r="W1496" s="114">
        <f t="shared" si="187"/>
        <v>6.7170390000000004E-4</v>
      </c>
      <c r="X1496" s="124">
        <v>0.6986</v>
      </c>
      <c r="Y1496" s="113">
        <f t="shared" si="188"/>
        <v>0.3493</v>
      </c>
      <c r="Z1496" s="113">
        <v>1</v>
      </c>
      <c r="AA1496" s="123" t="s">
        <v>780</v>
      </c>
      <c r="AB1496" s="121">
        <v>0.96322763453139759</v>
      </c>
      <c r="AC1496" s="120">
        <v>2764.413327281804</v>
      </c>
      <c r="AD1496" s="120">
        <v>56.550558034281948</v>
      </c>
      <c r="AE1496" s="120">
        <v>2762.9539349456777</v>
      </c>
      <c r="AF1496" s="120">
        <v>24.968667889325388</v>
      </c>
      <c r="AG1496" s="120">
        <v>2761.8880341098638</v>
      </c>
      <c r="AH1496" s="120">
        <v>11.468977675440962</v>
      </c>
      <c r="AI1496" s="123">
        <v>100.09143358241725</v>
      </c>
      <c r="AJ1496" s="144" t="s">
        <v>771</v>
      </c>
      <c r="AK1496" s="143">
        <f t="shared" si="189"/>
        <v>2761.8880341098638</v>
      </c>
      <c r="AL1496" s="143">
        <f t="shared" si="190"/>
        <v>11.468977675440962</v>
      </c>
      <c r="AM1496" s="143">
        <v>1</v>
      </c>
      <c r="AN1496" s="143">
        <v>26321</v>
      </c>
      <c r="AO1496" s="146" t="s">
        <v>774</v>
      </c>
      <c r="AP1496" s="26">
        <v>0</v>
      </c>
      <c r="AQ1496" s="141">
        <f t="shared" si="191"/>
        <v>-9.1433582417252524E-2</v>
      </c>
      <c r="AR1496" s="145"/>
      <c r="AS1496" s="146"/>
      <c r="AT1496" s="145"/>
      <c r="AU1496" s="146"/>
      <c r="AV1496" s="145"/>
      <c r="AW1496" s="108"/>
      <c r="AX1496" s="144"/>
      <c r="AY1496" s="145"/>
      <c r="AZ1496" s="145"/>
      <c r="BA1496" s="145"/>
      <c r="BB1496" s="145"/>
      <c r="BC1496" s="145"/>
      <c r="BD1496" s="144"/>
      <c r="BE1496" s="26"/>
      <c r="BF1496" s="26"/>
      <c r="BG1496" s="144"/>
      <c r="BH1496" s="144"/>
      <c r="BI1496" s="144"/>
      <c r="BJ1496" s="144"/>
    </row>
    <row r="1497" spans="1:62" s="88" customFormat="1" ht="14.25" customHeight="1" x14ac:dyDescent="0.2">
      <c r="A1497" s="6">
        <v>1519</v>
      </c>
      <c r="B1497" s="88" t="s">
        <v>753</v>
      </c>
      <c r="D1497" s="120" t="s">
        <v>168</v>
      </c>
      <c r="E1497" s="120" t="s">
        <v>773</v>
      </c>
      <c r="F1497" s="120">
        <v>575222.86568246339</v>
      </c>
      <c r="G1497" s="120">
        <v>321.62763469158796</v>
      </c>
      <c r="H1497" s="110">
        <f t="shared" si="184"/>
        <v>124.63934858866011</v>
      </c>
      <c r="I1497" s="120">
        <v>87.207152780397948</v>
      </c>
      <c r="J1497" s="121">
        <v>0.38752686381622048</v>
      </c>
      <c r="K1497" s="121">
        <v>0.43115073773350837</v>
      </c>
      <c r="L1497" s="122">
        <v>0.23430000000000001</v>
      </c>
      <c r="M1497" s="123">
        <v>2.6526020519214941</v>
      </c>
      <c r="N1497" s="113">
        <f t="shared" si="185"/>
        <v>1.3263010259607471</v>
      </c>
      <c r="O1497" s="113">
        <v>1</v>
      </c>
      <c r="P1497" s="123" t="s">
        <v>780</v>
      </c>
      <c r="Q1497" s="124">
        <v>4.5439999999999996</v>
      </c>
      <c r="R1497" s="123">
        <v>2.7772147798384927</v>
      </c>
      <c r="S1497" s="113">
        <f t="shared" si="186"/>
        <v>1.3886073899192464</v>
      </c>
      <c r="T1497" s="113">
        <v>1</v>
      </c>
      <c r="U1497" s="123" t="s">
        <v>780</v>
      </c>
      <c r="V1497" s="124">
        <v>0.14070000000000002</v>
      </c>
      <c r="W1497" s="114">
        <f t="shared" si="187"/>
        <v>5.7869910000000015E-4</v>
      </c>
      <c r="X1497" s="124">
        <v>0.8226</v>
      </c>
      <c r="Y1497" s="113">
        <f t="shared" si="188"/>
        <v>0.4113</v>
      </c>
      <c r="Z1497" s="113">
        <v>1</v>
      </c>
      <c r="AA1497" s="123" t="s">
        <v>780</v>
      </c>
      <c r="AB1497" s="121">
        <v>0.95513032379719465</v>
      </c>
      <c r="AC1497" s="120">
        <v>1357.0574368486593</v>
      </c>
      <c r="AD1497" s="120">
        <v>32.542826293970165</v>
      </c>
      <c r="AE1497" s="120">
        <v>1739.0724890923561</v>
      </c>
      <c r="AF1497" s="120">
        <v>23.380068242726338</v>
      </c>
      <c r="AG1497" s="120">
        <v>2235.2588105092241</v>
      </c>
      <c r="AH1497" s="120">
        <v>14.232113556135989</v>
      </c>
      <c r="AI1497" s="123">
        <v>60.711423235124265</v>
      </c>
      <c r="AJ1497" s="144" t="s">
        <v>771</v>
      </c>
      <c r="AK1497" s="143">
        <f t="shared" si="189"/>
        <v>2235.2588105092241</v>
      </c>
      <c r="AL1497" s="143">
        <f t="shared" si="190"/>
        <v>14.232113556135989</v>
      </c>
      <c r="AM1497" s="143">
        <v>1</v>
      </c>
      <c r="AN1497" s="143">
        <v>26321</v>
      </c>
      <c r="AO1497" s="146" t="s">
        <v>774</v>
      </c>
      <c r="AP1497" s="26">
        <v>0</v>
      </c>
      <c r="AQ1497" s="141">
        <f t="shared" si="191"/>
        <v>39.288576764875735</v>
      </c>
      <c r="AR1497" s="145"/>
      <c r="AS1497" s="146"/>
      <c r="AT1497" s="145"/>
      <c r="AU1497" s="146"/>
      <c r="AV1497" s="145"/>
      <c r="AW1497" s="108"/>
      <c r="AX1497" s="144"/>
      <c r="AY1497" s="145"/>
      <c r="AZ1497" s="145"/>
      <c r="BA1497" s="145"/>
      <c r="BB1497" s="145"/>
      <c r="BC1497" s="145"/>
      <c r="BD1497" s="144"/>
      <c r="BE1497" s="26"/>
      <c r="BF1497" s="26"/>
      <c r="BG1497" s="144"/>
      <c r="BH1497" s="144"/>
      <c r="BI1497" s="144"/>
      <c r="BJ1497" s="144"/>
    </row>
    <row r="1498" spans="1:62" s="88" customFormat="1" ht="14.25" customHeight="1" x14ac:dyDescent="0.2">
      <c r="A1498" s="6">
        <v>1520</v>
      </c>
      <c r="B1498" s="88" t="s">
        <v>753</v>
      </c>
      <c r="D1498" s="120" t="s">
        <v>169</v>
      </c>
      <c r="E1498" s="120" t="s">
        <v>773</v>
      </c>
      <c r="F1498" s="120">
        <v>361853.06370597094</v>
      </c>
      <c r="G1498" s="120">
        <v>97.753809191329083</v>
      </c>
      <c r="H1498" s="110">
        <f t="shared" si="184"/>
        <v>75.600358398590217</v>
      </c>
      <c r="I1498" s="120">
        <v>60.332270848023242</v>
      </c>
      <c r="J1498" s="121">
        <v>0.7733750635806026</v>
      </c>
      <c r="K1498" s="121">
        <v>2.4256896815204317E-2</v>
      </c>
      <c r="L1498" s="122">
        <v>0.50220000000000009</v>
      </c>
      <c r="M1498" s="123">
        <v>2.3637631690535645</v>
      </c>
      <c r="N1498" s="113">
        <f t="shared" si="185"/>
        <v>1.1818815845267823</v>
      </c>
      <c r="O1498" s="113">
        <v>1</v>
      </c>
      <c r="P1498" s="123" t="s">
        <v>780</v>
      </c>
      <c r="Q1498" s="124">
        <v>14.42</v>
      </c>
      <c r="R1498" s="123">
        <v>2.4605171268541972</v>
      </c>
      <c r="S1498" s="113">
        <f t="shared" si="186"/>
        <v>1.2302585634270986</v>
      </c>
      <c r="T1498" s="113">
        <v>1</v>
      </c>
      <c r="U1498" s="123" t="s">
        <v>780</v>
      </c>
      <c r="V1498" s="124">
        <v>0.20830000000000001</v>
      </c>
      <c r="W1498" s="114">
        <f t="shared" si="187"/>
        <v>7.1155280000000012E-4</v>
      </c>
      <c r="X1498" s="124">
        <v>0.68320000000000003</v>
      </c>
      <c r="Y1498" s="113">
        <f t="shared" si="188"/>
        <v>0.34160000000000001</v>
      </c>
      <c r="Z1498" s="113">
        <v>1</v>
      </c>
      <c r="AA1498" s="123" t="s">
        <v>780</v>
      </c>
      <c r="AB1498" s="121">
        <v>0.96067738901523769</v>
      </c>
      <c r="AC1498" s="120">
        <v>2623.2500968437807</v>
      </c>
      <c r="AD1498" s="120">
        <v>51.143871222242979</v>
      </c>
      <c r="AE1498" s="120">
        <v>2778.0449786077857</v>
      </c>
      <c r="AF1498" s="120">
        <v>23.636932662496747</v>
      </c>
      <c r="AG1498" s="120">
        <v>2892.485876209932</v>
      </c>
      <c r="AH1498" s="120">
        <v>11.084961138122562</v>
      </c>
      <c r="AI1498" s="123">
        <v>90.691889575656802</v>
      </c>
      <c r="AJ1498" s="144" t="s">
        <v>771</v>
      </c>
      <c r="AK1498" s="143">
        <f t="shared" si="189"/>
        <v>2892.485876209932</v>
      </c>
      <c r="AL1498" s="143">
        <f t="shared" si="190"/>
        <v>11.084961138122562</v>
      </c>
      <c r="AM1498" s="143">
        <v>1</v>
      </c>
      <c r="AN1498" s="143">
        <v>26321</v>
      </c>
      <c r="AO1498" s="146" t="s">
        <v>774</v>
      </c>
      <c r="AP1498" s="26">
        <v>0</v>
      </c>
      <c r="AQ1498" s="141">
        <f t="shared" si="191"/>
        <v>9.308110424343198</v>
      </c>
      <c r="AR1498" s="145"/>
      <c r="AS1498" s="146"/>
      <c r="AT1498" s="145"/>
      <c r="AU1498" s="146"/>
      <c r="AV1498" s="145"/>
      <c r="AW1498" s="108"/>
      <c r="AX1498" s="144"/>
      <c r="AY1498" s="145"/>
      <c r="AZ1498" s="145"/>
      <c r="BA1498" s="145"/>
      <c r="BB1498" s="145"/>
      <c r="BC1498" s="145"/>
      <c r="BD1498" s="144"/>
      <c r="BE1498" s="26"/>
      <c r="BF1498" s="26"/>
      <c r="BG1498" s="144"/>
      <c r="BH1498" s="144"/>
      <c r="BI1498" s="144"/>
      <c r="BJ1498" s="144"/>
    </row>
    <row r="1499" spans="1:62" s="88" customFormat="1" ht="14.25" customHeight="1" x14ac:dyDescent="0.2">
      <c r="A1499" s="6">
        <v>1521</v>
      </c>
      <c r="B1499" s="88" t="s">
        <v>753</v>
      </c>
      <c r="D1499" s="120" t="s">
        <v>170</v>
      </c>
      <c r="E1499" s="120" t="s">
        <v>773</v>
      </c>
      <c r="F1499" s="120">
        <v>434749.84966721403</v>
      </c>
      <c r="G1499" s="120">
        <v>1074.7703139964162</v>
      </c>
      <c r="H1499" s="110">
        <f t="shared" si="184"/>
        <v>563.54783420557942</v>
      </c>
      <c r="I1499" s="120">
        <v>75.776245992843741</v>
      </c>
      <c r="J1499" s="121">
        <v>0.52434257521505989</v>
      </c>
      <c r="K1499" s="121" t="s">
        <v>560</v>
      </c>
      <c r="L1499" s="122">
        <v>5.4280000000000002E-2</v>
      </c>
      <c r="M1499" s="123">
        <v>4.318851392129635</v>
      </c>
      <c r="N1499" s="113">
        <f t="shared" si="185"/>
        <v>2.1594256960648175</v>
      </c>
      <c r="O1499" s="113">
        <v>1</v>
      </c>
      <c r="P1499" s="123" t="s">
        <v>780</v>
      </c>
      <c r="Q1499" s="124">
        <v>1.5089999999999999</v>
      </c>
      <c r="R1499" s="123">
        <v>4.4140797951106139</v>
      </c>
      <c r="S1499" s="113">
        <f t="shared" si="186"/>
        <v>2.2070398975553069</v>
      </c>
      <c r="T1499" s="113">
        <v>1</v>
      </c>
      <c r="U1499" s="123" t="s">
        <v>780</v>
      </c>
      <c r="V1499" s="124">
        <v>0.20160000000000003</v>
      </c>
      <c r="W1499" s="114">
        <f t="shared" si="187"/>
        <v>9.1919520000000021E-4</v>
      </c>
      <c r="X1499" s="124">
        <v>0.91190000000000004</v>
      </c>
      <c r="Y1499" s="113">
        <f t="shared" si="188"/>
        <v>0.45595000000000002</v>
      </c>
      <c r="Z1499" s="113">
        <v>1</v>
      </c>
      <c r="AA1499" s="123" t="s">
        <v>780</v>
      </c>
      <c r="AB1499" s="121">
        <v>0.97842621624410564</v>
      </c>
      <c r="AC1499" s="120">
        <v>340.72865880147339</v>
      </c>
      <c r="AD1499" s="120">
        <v>14.349385815189237</v>
      </c>
      <c r="AE1499" s="120">
        <v>934.05324174654845</v>
      </c>
      <c r="AF1499" s="120">
        <v>27.320807200500099</v>
      </c>
      <c r="AG1499" s="120">
        <v>2839.5390391847868</v>
      </c>
      <c r="AH1499" s="120">
        <v>14.865777979523145</v>
      </c>
      <c r="AI1499" s="123">
        <v>11.999435616116564</v>
      </c>
      <c r="AJ1499" s="144" t="s">
        <v>771</v>
      </c>
      <c r="AK1499" s="143">
        <f t="shared" si="189"/>
        <v>2839.5390391847868</v>
      </c>
      <c r="AL1499" s="143">
        <f t="shared" si="190"/>
        <v>14.865777979523145</v>
      </c>
      <c r="AM1499" s="143">
        <v>1</v>
      </c>
      <c r="AN1499" s="143">
        <v>26321</v>
      </c>
      <c r="AO1499" s="146" t="s">
        <v>774</v>
      </c>
      <c r="AP1499" s="26">
        <v>0</v>
      </c>
      <c r="AQ1499" s="141">
        <f t="shared" si="191"/>
        <v>88.000564383883443</v>
      </c>
      <c r="AR1499" s="145"/>
      <c r="AS1499" s="146"/>
      <c r="AT1499" s="145"/>
      <c r="AU1499" s="146"/>
      <c r="AV1499" s="145"/>
      <c r="AW1499" s="108"/>
      <c r="AX1499" s="144"/>
      <c r="AY1499" s="145"/>
      <c r="AZ1499" s="145"/>
      <c r="BA1499" s="145"/>
      <c r="BB1499" s="145"/>
      <c r="BC1499" s="145"/>
      <c r="BD1499" s="144"/>
      <c r="BE1499" s="26"/>
      <c r="BF1499" s="26"/>
      <c r="BG1499" s="144"/>
      <c r="BH1499" s="144"/>
      <c r="BI1499" s="144"/>
      <c r="BJ1499" s="144"/>
    </row>
    <row r="1500" spans="1:62" s="88" customFormat="1" ht="14.25" customHeight="1" x14ac:dyDescent="0.2">
      <c r="A1500" s="6">
        <v>1522</v>
      </c>
      <c r="B1500" s="88" t="s">
        <v>753</v>
      </c>
      <c r="D1500" s="120" t="s">
        <v>171</v>
      </c>
      <c r="E1500" s="120" t="s">
        <v>773</v>
      </c>
      <c r="F1500" s="120">
        <v>667445.69619304291</v>
      </c>
      <c r="G1500" s="120">
        <v>244.07074405886999</v>
      </c>
      <c r="H1500" s="110">
        <f t="shared" si="184"/>
        <v>124.5905477491379</v>
      </c>
      <c r="I1500" s="120">
        <v>114.22078239487294</v>
      </c>
      <c r="J1500" s="121">
        <v>0.51046899631316156</v>
      </c>
      <c r="K1500" s="121" t="s">
        <v>560</v>
      </c>
      <c r="L1500" s="122">
        <v>0.41610000000000003</v>
      </c>
      <c r="M1500" s="123">
        <v>2.4604084170951031</v>
      </c>
      <c r="N1500" s="113">
        <f t="shared" si="185"/>
        <v>1.2302042085475515</v>
      </c>
      <c r="O1500" s="113">
        <v>1</v>
      </c>
      <c r="P1500" s="123" t="s">
        <v>780</v>
      </c>
      <c r="Q1500" s="124">
        <v>8.0809999999999995</v>
      </c>
      <c r="R1500" s="123">
        <v>2.5105240124928172</v>
      </c>
      <c r="S1500" s="113">
        <f t="shared" si="186"/>
        <v>1.2552620062464086</v>
      </c>
      <c r="T1500" s="113">
        <v>1</v>
      </c>
      <c r="U1500" s="123" t="s">
        <v>780</v>
      </c>
      <c r="V1500" s="124">
        <v>0.1409</v>
      </c>
      <c r="W1500" s="114">
        <f t="shared" si="187"/>
        <v>3.5161595000000005E-4</v>
      </c>
      <c r="X1500" s="124">
        <v>0.49910000000000004</v>
      </c>
      <c r="Y1500" s="113">
        <f t="shared" si="188"/>
        <v>0.24955000000000002</v>
      </c>
      <c r="Z1500" s="113">
        <v>1</v>
      </c>
      <c r="AA1500" s="123" t="s">
        <v>780</v>
      </c>
      <c r="AB1500" s="121">
        <v>0.98003779483951159</v>
      </c>
      <c r="AC1500" s="120">
        <v>2242.7007477237407</v>
      </c>
      <c r="AD1500" s="120">
        <v>46.773062125274919</v>
      </c>
      <c r="AE1500" s="120">
        <v>2240.1137068897356</v>
      </c>
      <c r="AF1500" s="120">
        <v>22.941523331548979</v>
      </c>
      <c r="AG1500" s="120">
        <v>2237.7503890752469</v>
      </c>
      <c r="AH1500" s="120">
        <v>8.6334441611729726</v>
      </c>
      <c r="AI1500" s="123">
        <v>100.22122032344008</v>
      </c>
      <c r="AJ1500" s="144" t="s">
        <v>771</v>
      </c>
      <c r="AK1500" s="143">
        <f t="shared" si="189"/>
        <v>2237.7503890752469</v>
      </c>
      <c r="AL1500" s="143">
        <f t="shared" si="190"/>
        <v>8.6334441611729726</v>
      </c>
      <c r="AM1500" s="143">
        <v>1</v>
      </c>
      <c r="AN1500" s="143">
        <v>26321</v>
      </c>
      <c r="AO1500" s="146" t="s">
        <v>774</v>
      </c>
      <c r="AP1500" s="26">
        <v>0</v>
      </c>
      <c r="AQ1500" s="141">
        <f t="shared" si="191"/>
        <v>-0.22122032344007891</v>
      </c>
      <c r="AR1500" s="145"/>
      <c r="AS1500" s="146"/>
      <c r="AT1500" s="145"/>
      <c r="AU1500" s="146"/>
      <c r="AV1500" s="145"/>
      <c r="AW1500" s="108"/>
      <c r="AX1500" s="144"/>
      <c r="AY1500" s="145"/>
      <c r="AZ1500" s="145"/>
      <c r="BA1500" s="145"/>
      <c r="BB1500" s="145"/>
      <c r="BC1500" s="145"/>
      <c r="BD1500" s="144"/>
      <c r="BE1500" s="26"/>
      <c r="BF1500" s="26"/>
      <c r="BG1500" s="144"/>
      <c r="BH1500" s="144"/>
      <c r="BI1500" s="144"/>
      <c r="BJ1500" s="144"/>
    </row>
    <row r="1501" spans="1:62" s="88" customFormat="1" ht="14.25" customHeight="1" x14ac:dyDescent="0.2">
      <c r="A1501" s="6">
        <v>1523</v>
      </c>
      <c r="B1501" s="88" t="s">
        <v>753</v>
      </c>
      <c r="D1501" s="120" t="s">
        <v>172</v>
      </c>
      <c r="E1501" s="120" t="s">
        <v>773</v>
      </c>
      <c r="F1501" s="120">
        <v>146807.06836840208</v>
      </c>
      <c r="G1501" s="120">
        <v>53.834169108633759</v>
      </c>
      <c r="H1501" s="110">
        <f t="shared" si="184"/>
        <v>95.493884866917554</v>
      </c>
      <c r="I1501" s="120">
        <v>30.57698300543975</v>
      </c>
      <c r="J1501" s="121">
        <v>1.7738526747615864</v>
      </c>
      <c r="K1501" s="121">
        <v>1.6826675610843971</v>
      </c>
      <c r="L1501" s="122">
        <v>0.41670000000000007</v>
      </c>
      <c r="M1501" s="123">
        <v>2.4475049650360021</v>
      </c>
      <c r="N1501" s="113">
        <f t="shared" si="185"/>
        <v>1.2237524825180011</v>
      </c>
      <c r="O1501" s="113">
        <v>1</v>
      </c>
      <c r="P1501" s="123" t="s">
        <v>780</v>
      </c>
      <c r="Q1501" s="124">
        <v>8.1639999999999997</v>
      </c>
      <c r="R1501" s="123">
        <v>2.8863141803837316</v>
      </c>
      <c r="S1501" s="113">
        <f t="shared" si="186"/>
        <v>1.4431570901918658</v>
      </c>
      <c r="T1501" s="113">
        <v>1</v>
      </c>
      <c r="U1501" s="123" t="s">
        <v>780</v>
      </c>
      <c r="V1501" s="124">
        <v>0.1421</v>
      </c>
      <c r="W1501" s="114">
        <f t="shared" si="187"/>
        <v>1.0870650000000001E-3</v>
      </c>
      <c r="X1501" s="124">
        <v>1.53</v>
      </c>
      <c r="Y1501" s="113">
        <f t="shared" si="188"/>
        <v>0.76500000000000001</v>
      </c>
      <c r="Z1501" s="113">
        <v>1</v>
      </c>
      <c r="AA1501" s="123" t="s">
        <v>780</v>
      </c>
      <c r="AB1501" s="121">
        <v>0.84796900547763987</v>
      </c>
      <c r="AC1501" s="120">
        <v>2245.2726294526638</v>
      </c>
      <c r="AD1501" s="120">
        <v>46.571640945183844</v>
      </c>
      <c r="AE1501" s="120">
        <v>2249.3879942043336</v>
      </c>
      <c r="AF1501" s="120">
        <v>26.450705908393047</v>
      </c>
      <c r="AG1501" s="120">
        <v>2253.1342041264384</v>
      </c>
      <c r="AH1501" s="120">
        <v>26.41897027357383</v>
      </c>
      <c r="AI1501" s="123">
        <v>99.651082715828608</v>
      </c>
      <c r="AJ1501" s="144" t="s">
        <v>771</v>
      </c>
      <c r="AK1501" s="143">
        <f t="shared" si="189"/>
        <v>2253.1342041264384</v>
      </c>
      <c r="AL1501" s="143">
        <f t="shared" si="190"/>
        <v>26.41897027357383</v>
      </c>
      <c r="AM1501" s="143">
        <v>1</v>
      </c>
      <c r="AN1501" s="143">
        <v>26321</v>
      </c>
      <c r="AO1501" s="146" t="s">
        <v>774</v>
      </c>
      <c r="AP1501" s="26">
        <v>0</v>
      </c>
      <c r="AQ1501" s="141">
        <f t="shared" si="191"/>
        <v>0.34891728417139234</v>
      </c>
      <c r="AR1501" s="145"/>
      <c r="AS1501" s="146"/>
      <c r="AT1501" s="145"/>
      <c r="AU1501" s="146"/>
      <c r="AV1501" s="145"/>
      <c r="AW1501" s="108"/>
      <c r="AX1501" s="144"/>
      <c r="AY1501" s="145"/>
      <c r="AZ1501" s="145"/>
      <c r="BA1501" s="145"/>
      <c r="BB1501" s="145"/>
      <c r="BC1501" s="145"/>
      <c r="BD1501" s="144"/>
      <c r="BE1501" s="26"/>
      <c r="BF1501" s="26"/>
      <c r="BG1501" s="144"/>
      <c r="BH1501" s="144"/>
      <c r="BI1501" s="144"/>
      <c r="BJ1501" s="144"/>
    </row>
    <row r="1502" spans="1:62" s="88" customFormat="1" ht="14.25" customHeight="1" x14ac:dyDescent="0.2">
      <c r="A1502" s="6">
        <v>1524</v>
      </c>
      <c r="B1502" s="88" t="s">
        <v>753</v>
      </c>
      <c r="D1502" s="120" t="s">
        <v>173</v>
      </c>
      <c r="E1502" s="120" t="s">
        <v>773</v>
      </c>
      <c r="F1502" s="120">
        <v>520816.3501386412</v>
      </c>
      <c r="G1502" s="120">
        <v>488.90474902605609</v>
      </c>
      <c r="H1502" s="110">
        <f t="shared" si="184"/>
        <v>157.50076770172811</v>
      </c>
      <c r="I1502" s="120">
        <v>75.324214894275372</v>
      </c>
      <c r="J1502" s="121">
        <v>0.32215021027200974</v>
      </c>
      <c r="K1502" s="121">
        <v>0.14582744844110493</v>
      </c>
      <c r="L1502" s="122">
        <v>0.13620000000000002</v>
      </c>
      <c r="M1502" s="123">
        <v>6.6693768830260547</v>
      </c>
      <c r="N1502" s="113">
        <f t="shared" si="185"/>
        <v>3.3346884415130273</v>
      </c>
      <c r="O1502" s="113">
        <v>1</v>
      </c>
      <c r="P1502" s="123" t="s">
        <v>780</v>
      </c>
      <c r="Q1502" s="124">
        <v>3.86</v>
      </c>
      <c r="R1502" s="123">
        <v>6.72820100455138</v>
      </c>
      <c r="S1502" s="113">
        <f t="shared" si="186"/>
        <v>3.36410050227569</v>
      </c>
      <c r="T1502" s="113">
        <v>1</v>
      </c>
      <c r="U1502" s="123" t="s">
        <v>780</v>
      </c>
      <c r="V1502" s="124">
        <v>0.20560000000000003</v>
      </c>
      <c r="W1502" s="114">
        <f t="shared" si="187"/>
        <v>9.1265840000000025E-4</v>
      </c>
      <c r="X1502" s="124">
        <v>0.88780000000000003</v>
      </c>
      <c r="Y1502" s="113">
        <f t="shared" si="188"/>
        <v>0.44390000000000002</v>
      </c>
      <c r="Z1502" s="113">
        <v>1</v>
      </c>
      <c r="AA1502" s="123" t="s">
        <v>780</v>
      </c>
      <c r="AB1502" s="121">
        <v>0.99125708023801118</v>
      </c>
      <c r="AC1502" s="120">
        <v>823.14702729811404</v>
      </c>
      <c r="AD1502" s="120">
        <v>51.745415467351222</v>
      </c>
      <c r="AE1502" s="120">
        <v>1605.4098121720422</v>
      </c>
      <c r="AF1502" s="120">
        <v>55.764331981074065</v>
      </c>
      <c r="AG1502" s="120">
        <v>2870.8320066166939</v>
      </c>
      <c r="AH1502" s="120">
        <v>14.431280796753235</v>
      </c>
      <c r="AI1502" s="123">
        <v>28.672768918589618</v>
      </c>
      <c r="AJ1502" s="144" t="s">
        <v>771</v>
      </c>
      <c r="AK1502" s="143">
        <f t="shared" si="189"/>
        <v>2870.8320066166939</v>
      </c>
      <c r="AL1502" s="143">
        <f t="shared" si="190"/>
        <v>14.431280796753235</v>
      </c>
      <c r="AM1502" s="143">
        <v>1</v>
      </c>
      <c r="AN1502" s="143">
        <v>26321</v>
      </c>
      <c r="AO1502" s="146" t="s">
        <v>774</v>
      </c>
      <c r="AP1502" s="26">
        <v>0</v>
      </c>
      <c r="AQ1502" s="141">
        <f t="shared" si="191"/>
        <v>71.327231081410389</v>
      </c>
      <c r="AR1502" s="145"/>
      <c r="AS1502" s="146"/>
      <c r="AT1502" s="145"/>
      <c r="AU1502" s="146"/>
      <c r="AV1502" s="145"/>
      <c r="AW1502" s="108"/>
      <c r="AX1502" s="144"/>
      <c r="AY1502" s="145"/>
      <c r="AZ1502" s="145"/>
      <c r="BA1502" s="145"/>
      <c r="BB1502" s="145"/>
      <c r="BC1502" s="145"/>
      <c r="BD1502" s="144"/>
      <c r="BE1502" s="26"/>
      <c r="BF1502" s="26"/>
      <c r="BG1502" s="144"/>
      <c r="BH1502" s="144"/>
      <c r="BI1502" s="144"/>
      <c r="BJ1502" s="144"/>
    </row>
    <row r="1503" spans="1:62" s="88" customFormat="1" ht="14.25" customHeight="1" x14ac:dyDescent="0.2">
      <c r="A1503" s="6">
        <v>1525</v>
      </c>
      <c r="B1503" s="88" t="s">
        <v>753</v>
      </c>
      <c r="D1503" s="120" t="s">
        <v>174</v>
      </c>
      <c r="E1503" s="120" t="s">
        <v>773</v>
      </c>
      <c r="F1503" s="120">
        <v>539977.23207555688</v>
      </c>
      <c r="G1503" s="120">
        <v>138.45065217766171</v>
      </c>
      <c r="H1503" s="110">
        <f t="shared" si="184"/>
        <v>37.109549555359116</v>
      </c>
      <c r="I1503" s="120">
        <v>89.904290776382496</v>
      </c>
      <c r="J1503" s="121">
        <v>0.26803448717409906</v>
      </c>
      <c r="K1503" s="121" t="s">
        <v>560</v>
      </c>
      <c r="L1503" s="122">
        <v>0.57130000000000003</v>
      </c>
      <c r="M1503" s="123">
        <v>2.3711133713446526</v>
      </c>
      <c r="N1503" s="113">
        <f t="shared" si="185"/>
        <v>1.1855566856723263</v>
      </c>
      <c r="O1503" s="113">
        <v>1</v>
      </c>
      <c r="P1503" s="123" t="s">
        <v>780</v>
      </c>
      <c r="Q1503" s="124">
        <v>16.78</v>
      </c>
      <c r="R1503" s="123">
        <v>2.499336877774144</v>
      </c>
      <c r="S1503" s="113">
        <f t="shared" si="186"/>
        <v>1.249668438887072</v>
      </c>
      <c r="T1503" s="113">
        <v>1</v>
      </c>
      <c r="U1503" s="123" t="s">
        <v>780</v>
      </c>
      <c r="V1503" s="124">
        <v>0.21310000000000001</v>
      </c>
      <c r="W1503" s="114">
        <f t="shared" si="187"/>
        <v>8.4206465000000012E-4</v>
      </c>
      <c r="X1503" s="124">
        <v>0.79030000000000011</v>
      </c>
      <c r="Y1503" s="113">
        <f t="shared" si="188"/>
        <v>0.39515000000000006</v>
      </c>
      <c r="Z1503" s="113">
        <v>1</v>
      </c>
      <c r="AA1503" s="123" t="s">
        <v>780</v>
      </c>
      <c r="AB1503" s="121">
        <v>0.94869698936156033</v>
      </c>
      <c r="AC1503" s="120">
        <v>2913.2331432621563</v>
      </c>
      <c r="AD1503" s="120">
        <v>55.816625518385081</v>
      </c>
      <c r="AE1503" s="120">
        <v>2922.5883370262777</v>
      </c>
      <c r="AF1503" s="120">
        <v>24.23785445882686</v>
      </c>
      <c r="AG1503" s="120">
        <v>2929.037245942121</v>
      </c>
      <c r="AH1503" s="120">
        <v>12.780949730832459</v>
      </c>
      <c r="AI1503" s="123">
        <v>99.460433536587502</v>
      </c>
      <c r="AJ1503" s="144" t="s">
        <v>771</v>
      </c>
      <c r="AK1503" s="143">
        <f t="shared" si="189"/>
        <v>2929.037245942121</v>
      </c>
      <c r="AL1503" s="143">
        <f t="shared" si="190"/>
        <v>12.780949730832459</v>
      </c>
      <c r="AM1503" s="143">
        <v>1</v>
      </c>
      <c r="AN1503" s="143">
        <v>26321</v>
      </c>
      <c r="AO1503" s="146" t="s">
        <v>774</v>
      </c>
      <c r="AP1503" s="26">
        <v>0</v>
      </c>
      <c r="AQ1503" s="141">
        <f t="shared" si="191"/>
        <v>0.53956646341249836</v>
      </c>
      <c r="AR1503" s="145"/>
      <c r="AS1503" s="146"/>
      <c r="AT1503" s="145"/>
      <c r="AU1503" s="146"/>
      <c r="AV1503" s="145"/>
      <c r="AW1503" s="108"/>
      <c r="AX1503" s="144"/>
      <c r="AY1503" s="145"/>
      <c r="AZ1503" s="145"/>
      <c r="BA1503" s="145"/>
      <c r="BB1503" s="145"/>
      <c r="BC1503" s="145"/>
      <c r="BD1503" s="144"/>
      <c r="BE1503" s="26"/>
      <c r="BF1503" s="26"/>
      <c r="BG1503" s="144"/>
      <c r="BH1503" s="144"/>
      <c r="BI1503" s="144"/>
      <c r="BJ1503" s="144"/>
    </row>
    <row r="1504" spans="1:62" s="88" customFormat="1" ht="14.25" customHeight="1" x14ac:dyDescent="0.2">
      <c r="A1504" s="6">
        <v>1526</v>
      </c>
      <c r="B1504" s="88" t="s">
        <v>753</v>
      </c>
      <c r="D1504" s="120" t="s">
        <v>175</v>
      </c>
      <c r="E1504" s="120" t="s">
        <v>773</v>
      </c>
      <c r="F1504" s="120">
        <v>325611.01082150306</v>
      </c>
      <c r="G1504" s="120">
        <v>151.15778975530381</v>
      </c>
      <c r="H1504" s="110">
        <f t="shared" si="184"/>
        <v>156.73016189813146</v>
      </c>
      <c r="I1504" s="120">
        <v>79.237160393042942</v>
      </c>
      <c r="J1504" s="121">
        <v>1.0368646045423677</v>
      </c>
      <c r="K1504" s="121" t="s">
        <v>560</v>
      </c>
      <c r="L1504" s="122">
        <v>0.39910000000000001</v>
      </c>
      <c r="M1504" s="123">
        <v>7.7781390155389776</v>
      </c>
      <c r="N1504" s="113">
        <f t="shared" si="185"/>
        <v>3.8890695077694888</v>
      </c>
      <c r="O1504" s="113">
        <v>1</v>
      </c>
      <c r="P1504" s="123" t="s">
        <v>780</v>
      </c>
      <c r="Q1504" s="124">
        <v>10.47</v>
      </c>
      <c r="R1504" s="123">
        <v>7.8207613579795465</v>
      </c>
      <c r="S1504" s="113">
        <f t="shared" si="186"/>
        <v>3.9103806789897733</v>
      </c>
      <c r="T1504" s="113">
        <v>1</v>
      </c>
      <c r="U1504" s="123" t="s">
        <v>780</v>
      </c>
      <c r="V1504" s="124">
        <v>0.19020000000000001</v>
      </c>
      <c r="W1504" s="114">
        <f t="shared" si="187"/>
        <v>7.7544540000000018E-4</v>
      </c>
      <c r="X1504" s="124">
        <v>0.81540000000000012</v>
      </c>
      <c r="Y1504" s="113">
        <f t="shared" si="188"/>
        <v>0.40770000000000006</v>
      </c>
      <c r="Z1504" s="113">
        <v>1</v>
      </c>
      <c r="AA1504" s="123" t="s">
        <v>780</v>
      </c>
      <c r="AB1504" s="121">
        <v>0.99455010318182369</v>
      </c>
      <c r="AC1504" s="120">
        <v>2164.8876512824199</v>
      </c>
      <c r="AD1504" s="120">
        <v>144.64016371841421</v>
      </c>
      <c r="AE1504" s="120">
        <v>2476.9334806012325</v>
      </c>
      <c r="AF1504" s="120">
        <v>75.202450320551179</v>
      </c>
      <c r="AG1504" s="120">
        <v>2743.8883032006411</v>
      </c>
      <c r="AH1504" s="120">
        <v>13.408045958770701</v>
      </c>
      <c r="AI1504" s="123">
        <v>78.898534198974531</v>
      </c>
      <c r="AJ1504" s="144" t="s">
        <v>771</v>
      </c>
      <c r="AK1504" s="143">
        <f t="shared" si="189"/>
        <v>2743.8883032006411</v>
      </c>
      <c r="AL1504" s="143">
        <f t="shared" si="190"/>
        <v>13.408045958770701</v>
      </c>
      <c r="AM1504" s="143">
        <v>1</v>
      </c>
      <c r="AN1504" s="143">
        <v>26321</v>
      </c>
      <c r="AO1504" s="146" t="s">
        <v>774</v>
      </c>
      <c r="AP1504" s="26">
        <v>0</v>
      </c>
      <c r="AQ1504" s="141">
        <f t="shared" si="191"/>
        <v>21.101465801025469</v>
      </c>
      <c r="AR1504" s="145"/>
      <c r="AS1504" s="146"/>
      <c r="AT1504" s="145"/>
      <c r="AU1504" s="146"/>
      <c r="AV1504" s="145"/>
      <c r="AW1504" s="108"/>
      <c r="AX1504" s="144"/>
      <c r="AY1504" s="145"/>
      <c r="AZ1504" s="145"/>
      <c r="BA1504" s="145"/>
      <c r="BB1504" s="145"/>
      <c r="BC1504" s="145"/>
      <c r="BD1504" s="144"/>
      <c r="BE1504" s="26"/>
      <c r="BF1504" s="26"/>
      <c r="BG1504" s="144"/>
      <c r="BH1504" s="144"/>
      <c r="BI1504" s="144"/>
      <c r="BJ1504" s="144"/>
    </row>
    <row r="1505" spans="1:62" s="88" customFormat="1" ht="14.25" customHeight="1" x14ac:dyDescent="0.2">
      <c r="A1505" s="6">
        <v>1527</v>
      </c>
      <c r="B1505" s="88" t="s">
        <v>753</v>
      </c>
      <c r="D1505" s="120" t="s">
        <v>176</v>
      </c>
      <c r="E1505" s="120" t="s">
        <v>773</v>
      </c>
      <c r="F1505" s="120">
        <v>430640.56780191674</v>
      </c>
      <c r="G1505" s="120">
        <v>755.15994529186071</v>
      </c>
      <c r="H1505" s="110">
        <f t="shared" si="184"/>
        <v>626.37322920804866</v>
      </c>
      <c r="I1505" s="120">
        <v>76.135742220824781</v>
      </c>
      <c r="J1505" s="121">
        <v>0.82945769715839801</v>
      </c>
      <c r="K1505" s="121">
        <v>0.47080747601097017</v>
      </c>
      <c r="L1505" s="122">
        <v>7.6109999999999997E-2</v>
      </c>
      <c r="M1505" s="123">
        <v>6.329283707578047</v>
      </c>
      <c r="N1505" s="113">
        <f t="shared" si="185"/>
        <v>3.1646418537890235</v>
      </c>
      <c r="O1505" s="113">
        <v>1</v>
      </c>
      <c r="P1505" s="123" t="s">
        <v>780</v>
      </c>
      <c r="Q1505" s="124">
        <v>1.929</v>
      </c>
      <c r="R1505" s="123">
        <v>6.4082923981423763</v>
      </c>
      <c r="S1505" s="113">
        <f t="shared" si="186"/>
        <v>3.2041461990711881</v>
      </c>
      <c r="T1505" s="113">
        <v>1</v>
      </c>
      <c r="U1505" s="123" t="s">
        <v>780</v>
      </c>
      <c r="V1505" s="124">
        <v>0.18380000000000002</v>
      </c>
      <c r="W1505" s="114">
        <f t="shared" si="187"/>
        <v>9.2175700000000005E-4</v>
      </c>
      <c r="X1505" s="124">
        <v>1.0029999999999999</v>
      </c>
      <c r="Y1505" s="113">
        <f t="shared" si="188"/>
        <v>0.50149999999999995</v>
      </c>
      <c r="Z1505" s="113">
        <v>1</v>
      </c>
      <c r="AA1505" s="123" t="s">
        <v>780</v>
      </c>
      <c r="AB1505" s="121">
        <v>0.98767086679951865</v>
      </c>
      <c r="AC1505" s="120">
        <v>472.8525289219275</v>
      </c>
      <c r="AD1505" s="120">
        <v>28.921677350024083</v>
      </c>
      <c r="AE1505" s="120">
        <v>1091.0964278040224</v>
      </c>
      <c r="AF1505" s="120">
        <v>43.781754820695141</v>
      </c>
      <c r="AG1505" s="120">
        <v>2687.4230560641386</v>
      </c>
      <c r="AH1505" s="120">
        <v>16.583030322692871</v>
      </c>
      <c r="AI1505" s="123">
        <v>17.595016454701515</v>
      </c>
      <c r="AJ1505" s="144" t="s">
        <v>771</v>
      </c>
      <c r="AK1505" s="143">
        <f t="shared" si="189"/>
        <v>2687.4230560641386</v>
      </c>
      <c r="AL1505" s="143">
        <f t="shared" si="190"/>
        <v>16.583030322692871</v>
      </c>
      <c r="AM1505" s="143">
        <v>1</v>
      </c>
      <c r="AN1505" s="143">
        <v>26321</v>
      </c>
      <c r="AO1505" s="146" t="s">
        <v>774</v>
      </c>
      <c r="AP1505" s="26">
        <v>0</v>
      </c>
      <c r="AQ1505" s="141">
        <f t="shared" si="191"/>
        <v>82.404983545298478</v>
      </c>
      <c r="AR1505" s="145"/>
      <c r="AS1505" s="146"/>
      <c r="AT1505" s="145"/>
      <c r="AU1505" s="146"/>
      <c r="AV1505" s="145"/>
      <c r="AW1505" s="108"/>
      <c r="AX1505" s="144"/>
      <c r="AY1505" s="145"/>
      <c r="AZ1505" s="145"/>
      <c r="BA1505" s="145"/>
      <c r="BB1505" s="145"/>
      <c r="BC1505" s="145"/>
      <c r="BD1505" s="144"/>
      <c r="BE1505" s="26"/>
      <c r="BF1505" s="26"/>
      <c r="BG1505" s="144"/>
      <c r="BH1505" s="144"/>
      <c r="BI1505" s="144"/>
      <c r="BJ1505" s="144"/>
    </row>
    <row r="1506" spans="1:62" s="88" customFormat="1" ht="14.25" customHeight="1" x14ac:dyDescent="0.2">
      <c r="A1506" s="6">
        <v>1528</v>
      </c>
      <c r="B1506" s="88" t="s">
        <v>753</v>
      </c>
      <c r="D1506" s="120" t="s">
        <v>177</v>
      </c>
      <c r="E1506" s="120" t="s">
        <v>773</v>
      </c>
      <c r="F1506" s="120">
        <v>114206.71319481147</v>
      </c>
      <c r="G1506" s="120">
        <v>33.330290463120093</v>
      </c>
      <c r="H1506" s="110">
        <f t="shared" si="184"/>
        <v>338.84907035671591</v>
      </c>
      <c r="I1506" s="120">
        <v>55.096429366882504</v>
      </c>
      <c r="J1506" s="123">
        <v>10.166400161788323</v>
      </c>
      <c r="K1506" s="121">
        <v>1.204072377794869</v>
      </c>
      <c r="L1506" s="122">
        <v>0.5625</v>
      </c>
      <c r="M1506" s="123">
        <v>2.6860370021903117</v>
      </c>
      <c r="N1506" s="113">
        <f t="shared" si="185"/>
        <v>1.3430185010951559</v>
      </c>
      <c r="O1506" s="113">
        <v>1</v>
      </c>
      <c r="P1506" s="123" t="s">
        <v>780</v>
      </c>
      <c r="Q1506" s="124">
        <v>16.28</v>
      </c>
      <c r="R1506" s="123">
        <v>3.0667010406367243</v>
      </c>
      <c r="S1506" s="113">
        <f t="shared" si="186"/>
        <v>1.5333505203183622</v>
      </c>
      <c r="T1506" s="113">
        <v>1</v>
      </c>
      <c r="U1506" s="123" t="s">
        <v>780</v>
      </c>
      <c r="V1506" s="124">
        <v>0.2099</v>
      </c>
      <c r="W1506" s="114">
        <f t="shared" si="187"/>
        <v>1.5532600000000001E-3</v>
      </c>
      <c r="X1506" s="124">
        <v>1.48</v>
      </c>
      <c r="Y1506" s="113">
        <f t="shared" si="188"/>
        <v>0.74</v>
      </c>
      <c r="Z1506" s="113">
        <v>1</v>
      </c>
      <c r="AA1506" s="123" t="s">
        <v>780</v>
      </c>
      <c r="AB1506" s="121">
        <v>0.87587181358657085</v>
      </c>
      <c r="AC1506" s="120">
        <v>2877.1329091964753</v>
      </c>
      <c r="AD1506" s="120">
        <v>62.641593075274614</v>
      </c>
      <c r="AE1506" s="120">
        <v>2893.2658429579615</v>
      </c>
      <c r="AF1506" s="120">
        <v>29.768681267971715</v>
      </c>
      <c r="AG1506" s="120">
        <v>2904.5130986819818</v>
      </c>
      <c r="AH1506" s="120">
        <v>23.984627675572952</v>
      </c>
      <c r="AI1506" s="123">
        <v>99.057322568180837</v>
      </c>
      <c r="AJ1506" s="144" t="s">
        <v>771</v>
      </c>
      <c r="AK1506" s="143">
        <f t="shared" si="189"/>
        <v>2904.5130986819818</v>
      </c>
      <c r="AL1506" s="143">
        <f t="shared" si="190"/>
        <v>23.984627675572952</v>
      </c>
      <c r="AM1506" s="143">
        <v>1</v>
      </c>
      <c r="AN1506" s="143">
        <v>26321</v>
      </c>
      <c r="AO1506" s="146" t="s">
        <v>774</v>
      </c>
      <c r="AP1506" s="26">
        <v>0</v>
      </c>
      <c r="AQ1506" s="141">
        <f t="shared" si="191"/>
        <v>0.9426774318191633</v>
      </c>
      <c r="AR1506" s="145"/>
      <c r="AS1506" s="146"/>
      <c r="AT1506" s="145"/>
      <c r="AU1506" s="146"/>
      <c r="AV1506" s="145"/>
      <c r="AW1506" s="108"/>
      <c r="AX1506" s="144"/>
      <c r="AY1506" s="145"/>
      <c r="AZ1506" s="145"/>
      <c r="BA1506" s="145"/>
      <c r="BB1506" s="145"/>
      <c r="BC1506" s="145"/>
      <c r="BD1506" s="144"/>
      <c r="BE1506" s="26"/>
      <c r="BF1506" s="26"/>
      <c r="BG1506" s="144"/>
      <c r="BH1506" s="144"/>
      <c r="BI1506" s="144"/>
      <c r="BJ1506" s="144"/>
    </row>
    <row r="1507" spans="1:62" s="88" customFormat="1" ht="14.25" customHeight="1" x14ac:dyDescent="0.2">
      <c r="A1507" s="6">
        <v>1529</v>
      </c>
      <c r="B1507" s="88" t="s">
        <v>753</v>
      </c>
      <c r="D1507" s="120" t="s">
        <v>178</v>
      </c>
      <c r="E1507" s="120" t="s">
        <v>773</v>
      </c>
      <c r="F1507" s="120">
        <v>297651.97205118206</v>
      </c>
      <c r="G1507" s="120">
        <v>98.961682302254147</v>
      </c>
      <c r="H1507" s="110">
        <f t="shared" si="184"/>
        <v>122.54420340772819</v>
      </c>
      <c r="I1507" s="120">
        <v>63.515907383841622</v>
      </c>
      <c r="J1507" s="121">
        <v>1.2382995171145841</v>
      </c>
      <c r="K1507" s="121" t="s">
        <v>560</v>
      </c>
      <c r="L1507" s="122">
        <v>0.50409999999999999</v>
      </c>
      <c r="M1507" s="123">
        <v>2.4766571846744165</v>
      </c>
      <c r="N1507" s="113">
        <f t="shared" si="185"/>
        <v>1.2383285923372083</v>
      </c>
      <c r="O1507" s="113">
        <v>1</v>
      </c>
      <c r="P1507" s="123" t="s">
        <v>780</v>
      </c>
      <c r="Q1507" s="124">
        <v>13.32</v>
      </c>
      <c r="R1507" s="123">
        <v>2.6121042912694858</v>
      </c>
      <c r="S1507" s="113">
        <f t="shared" si="186"/>
        <v>1.3060521456347429</v>
      </c>
      <c r="T1507" s="113">
        <v>1</v>
      </c>
      <c r="U1507" s="123" t="s">
        <v>780</v>
      </c>
      <c r="V1507" s="124">
        <v>0.19170000000000001</v>
      </c>
      <c r="W1507" s="114">
        <f t="shared" si="187"/>
        <v>7.9574670000000008E-4</v>
      </c>
      <c r="X1507" s="124">
        <v>0.83020000000000005</v>
      </c>
      <c r="Y1507" s="113">
        <f t="shared" si="188"/>
        <v>0.41510000000000002</v>
      </c>
      <c r="Z1507" s="113">
        <v>1</v>
      </c>
      <c r="AA1507" s="123" t="s">
        <v>780</v>
      </c>
      <c r="AB1507" s="121">
        <v>0.94814636343281611</v>
      </c>
      <c r="AC1507" s="120">
        <v>2631.5010318326349</v>
      </c>
      <c r="AD1507" s="120">
        <v>53.733780591661798</v>
      </c>
      <c r="AE1507" s="120">
        <v>2702.8244569673893</v>
      </c>
      <c r="AF1507" s="120">
        <v>24.975782014268589</v>
      </c>
      <c r="AG1507" s="120">
        <v>2756.5925154122206</v>
      </c>
      <c r="AH1507" s="120">
        <v>13.635863873660361</v>
      </c>
      <c r="AI1507" s="123">
        <v>95.46209739451173</v>
      </c>
      <c r="AJ1507" s="144" t="s">
        <v>771</v>
      </c>
      <c r="AK1507" s="143">
        <f t="shared" si="189"/>
        <v>2756.5925154122206</v>
      </c>
      <c r="AL1507" s="143">
        <f t="shared" si="190"/>
        <v>13.635863873660361</v>
      </c>
      <c r="AM1507" s="143">
        <v>1</v>
      </c>
      <c r="AN1507" s="143">
        <v>26321</v>
      </c>
      <c r="AO1507" s="146" t="s">
        <v>774</v>
      </c>
      <c r="AP1507" s="26">
        <v>0</v>
      </c>
      <c r="AQ1507" s="141">
        <f t="shared" si="191"/>
        <v>4.5379026054882701</v>
      </c>
      <c r="AR1507" s="145"/>
      <c r="AS1507" s="146"/>
      <c r="AT1507" s="145"/>
      <c r="AU1507" s="146"/>
      <c r="AV1507" s="145"/>
      <c r="AW1507" s="108"/>
      <c r="AX1507" s="144"/>
      <c r="AY1507" s="145"/>
      <c r="AZ1507" s="145"/>
      <c r="BA1507" s="145"/>
      <c r="BB1507" s="145"/>
      <c r="BC1507" s="145"/>
      <c r="BD1507" s="144"/>
      <c r="BE1507" s="26"/>
      <c r="BF1507" s="26"/>
      <c r="BG1507" s="144"/>
      <c r="BH1507" s="144"/>
      <c r="BI1507" s="144"/>
      <c r="BJ1507" s="144"/>
    </row>
    <row r="1508" spans="1:62" s="88" customFormat="1" ht="14.25" customHeight="1" x14ac:dyDescent="0.2">
      <c r="A1508" s="6">
        <v>1530</v>
      </c>
      <c r="B1508" s="88" t="s">
        <v>753</v>
      </c>
      <c r="D1508" s="120" t="s">
        <v>179</v>
      </c>
      <c r="E1508" s="120" t="s">
        <v>773</v>
      </c>
      <c r="F1508" s="120">
        <v>377591.08046744269</v>
      </c>
      <c r="G1508" s="120">
        <v>499.21513024123908</v>
      </c>
      <c r="H1508" s="110">
        <f t="shared" si="184"/>
        <v>302.87772650695683</v>
      </c>
      <c r="I1508" s="120">
        <v>58.820376708298454</v>
      </c>
      <c r="J1508" s="121">
        <v>0.60670782626439068</v>
      </c>
      <c r="K1508" s="121">
        <v>0.15880806542902487</v>
      </c>
      <c r="L1508" s="122">
        <v>0.10349999999999999</v>
      </c>
      <c r="M1508" s="123">
        <v>4.9129379744215074</v>
      </c>
      <c r="N1508" s="113">
        <f t="shared" si="185"/>
        <v>2.4564689872107537</v>
      </c>
      <c r="O1508" s="113">
        <v>1</v>
      </c>
      <c r="P1508" s="123" t="s">
        <v>780</v>
      </c>
      <c r="Q1508" s="124">
        <v>2.6869999999999998</v>
      </c>
      <c r="R1508" s="123">
        <v>5.2247120485808907</v>
      </c>
      <c r="S1508" s="113">
        <f t="shared" si="186"/>
        <v>2.6123560242904453</v>
      </c>
      <c r="T1508" s="113">
        <v>1</v>
      </c>
      <c r="U1508" s="123" t="s">
        <v>780</v>
      </c>
      <c r="V1508" s="124">
        <v>0.18830000000000002</v>
      </c>
      <c r="W1508" s="114">
        <f t="shared" si="187"/>
        <v>1.6739870000000003E-3</v>
      </c>
      <c r="X1508" s="124">
        <v>1.778</v>
      </c>
      <c r="Y1508" s="113">
        <f t="shared" si="188"/>
        <v>0.88900000000000001</v>
      </c>
      <c r="Z1508" s="113">
        <v>1</v>
      </c>
      <c r="AA1508" s="123" t="s">
        <v>780</v>
      </c>
      <c r="AB1508" s="121">
        <v>0.94032703213872504</v>
      </c>
      <c r="AC1508" s="120">
        <v>634.8817492297909</v>
      </c>
      <c r="AD1508" s="120">
        <v>29.773245796848983</v>
      </c>
      <c r="AE1508" s="120">
        <v>1324.9542237942069</v>
      </c>
      <c r="AF1508" s="120">
        <v>39.418534470365557</v>
      </c>
      <c r="AG1508" s="120">
        <v>2727.447964781782</v>
      </c>
      <c r="AH1508" s="120">
        <v>29.278515774446699</v>
      </c>
      <c r="AI1508" s="123">
        <v>23.277501804900119</v>
      </c>
      <c r="AJ1508" s="144" t="s">
        <v>771</v>
      </c>
      <c r="AK1508" s="143">
        <f t="shared" si="189"/>
        <v>2727.447964781782</v>
      </c>
      <c r="AL1508" s="143">
        <f t="shared" si="190"/>
        <v>29.278515774446699</v>
      </c>
      <c r="AM1508" s="143">
        <v>1</v>
      </c>
      <c r="AN1508" s="143">
        <v>26321</v>
      </c>
      <c r="AO1508" s="146" t="s">
        <v>774</v>
      </c>
      <c r="AP1508" s="26">
        <v>0</v>
      </c>
      <c r="AQ1508" s="141">
        <f t="shared" si="191"/>
        <v>76.722498195099888</v>
      </c>
      <c r="AR1508" s="145"/>
      <c r="AS1508" s="146"/>
      <c r="AT1508" s="145"/>
      <c r="AU1508" s="146"/>
      <c r="AV1508" s="145"/>
      <c r="AW1508" s="108"/>
      <c r="AX1508" s="144"/>
      <c r="AY1508" s="145"/>
      <c r="AZ1508" s="145"/>
      <c r="BA1508" s="145"/>
      <c r="BB1508" s="145"/>
      <c r="BC1508" s="145"/>
      <c r="BD1508" s="144"/>
      <c r="BE1508" s="26"/>
      <c r="BF1508" s="26"/>
      <c r="BG1508" s="144"/>
      <c r="BH1508" s="144"/>
      <c r="BI1508" s="144"/>
      <c r="BJ1508" s="144"/>
    </row>
    <row r="1509" spans="1:62" s="88" customFormat="1" ht="14.25" customHeight="1" x14ac:dyDescent="0.2">
      <c r="A1509" s="6">
        <v>1531</v>
      </c>
      <c r="B1509" s="88" t="s">
        <v>753</v>
      </c>
      <c r="D1509" s="120" t="s">
        <v>180</v>
      </c>
      <c r="E1509" s="120" t="s">
        <v>773</v>
      </c>
      <c r="F1509" s="120">
        <v>353622.61536562699</v>
      </c>
      <c r="G1509" s="120">
        <v>102.08305124880202</v>
      </c>
      <c r="H1509" s="110">
        <f t="shared" si="184"/>
        <v>118.60090269701244</v>
      </c>
      <c r="I1509" s="120">
        <v>48.823079765118706</v>
      </c>
      <c r="J1509" s="121">
        <v>1.1618079715108856</v>
      </c>
      <c r="K1509" s="121">
        <v>0.47299790676624159</v>
      </c>
      <c r="L1509" s="122">
        <v>0.37910000000000005</v>
      </c>
      <c r="M1509" s="123">
        <v>2.4820574267119508</v>
      </c>
      <c r="N1509" s="113">
        <f t="shared" si="185"/>
        <v>1.2410287133559754</v>
      </c>
      <c r="O1509" s="113">
        <v>1</v>
      </c>
      <c r="P1509" s="123" t="s">
        <v>780</v>
      </c>
      <c r="Q1509" s="124">
        <v>12.36</v>
      </c>
      <c r="R1509" s="123">
        <v>2.6548156723289864</v>
      </c>
      <c r="S1509" s="113">
        <f t="shared" si="186"/>
        <v>1.3274078361644932</v>
      </c>
      <c r="T1509" s="113">
        <v>1</v>
      </c>
      <c r="U1509" s="123" t="s">
        <v>780</v>
      </c>
      <c r="V1509" s="124">
        <v>0.23649999999999999</v>
      </c>
      <c r="W1509" s="114">
        <f t="shared" si="187"/>
        <v>1.1139149999999998E-3</v>
      </c>
      <c r="X1509" s="124">
        <v>0.94199999999999995</v>
      </c>
      <c r="Y1509" s="113">
        <f t="shared" si="188"/>
        <v>0.47099999999999997</v>
      </c>
      <c r="Z1509" s="113">
        <v>1</v>
      </c>
      <c r="AA1509" s="123" t="s">
        <v>780</v>
      </c>
      <c r="AB1509" s="121">
        <v>0.93492646309960936</v>
      </c>
      <c r="AC1509" s="120">
        <v>2072.0748381575513</v>
      </c>
      <c r="AD1509" s="120">
        <v>44.133999370226547</v>
      </c>
      <c r="AE1509" s="120">
        <v>2632.4818385453395</v>
      </c>
      <c r="AF1509" s="120">
        <v>25.250905317368961</v>
      </c>
      <c r="AG1509" s="120">
        <v>3096.8982517678369</v>
      </c>
      <c r="AH1509" s="120">
        <v>15.020747662461128</v>
      </c>
      <c r="AI1509" s="123">
        <v>66.908069613676389</v>
      </c>
      <c r="AJ1509" s="144" t="s">
        <v>771</v>
      </c>
      <c r="AK1509" s="143">
        <f t="shared" si="189"/>
        <v>3096.8982517678369</v>
      </c>
      <c r="AL1509" s="143">
        <f t="shared" si="190"/>
        <v>15.020747662461128</v>
      </c>
      <c r="AM1509" s="143">
        <v>1</v>
      </c>
      <c r="AN1509" s="143">
        <v>26321</v>
      </c>
      <c r="AO1509" s="146" t="s">
        <v>774</v>
      </c>
      <c r="AP1509" s="26">
        <v>0</v>
      </c>
      <c r="AQ1509" s="141">
        <f t="shared" si="191"/>
        <v>33.091930386323611</v>
      </c>
      <c r="AR1509" s="145"/>
      <c r="AS1509" s="146"/>
      <c r="AT1509" s="145"/>
      <c r="AU1509" s="146"/>
      <c r="AV1509" s="145"/>
      <c r="AW1509" s="108"/>
      <c r="AX1509" s="144"/>
      <c r="AY1509" s="145"/>
      <c r="AZ1509" s="145"/>
      <c r="BA1509" s="145"/>
      <c r="BB1509" s="145"/>
      <c r="BC1509" s="145"/>
      <c r="BD1509" s="144"/>
      <c r="BE1509" s="26"/>
      <c r="BF1509" s="26"/>
      <c r="BG1509" s="144"/>
      <c r="BH1509" s="144"/>
      <c r="BI1509" s="144"/>
      <c r="BJ1509" s="144"/>
    </row>
    <row r="1510" spans="1:62" s="88" customFormat="1" ht="14.25" customHeight="1" x14ac:dyDescent="0.2">
      <c r="A1510" s="6">
        <v>1532</v>
      </c>
      <c r="B1510" s="88" t="s">
        <v>753</v>
      </c>
      <c r="D1510" s="120" t="s">
        <v>181</v>
      </c>
      <c r="E1510" s="120" t="s">
        <v>773</v>
      </c>
      <c r="F1510" s="120">
        <v>467030.97473516653</v>
      </c>
      <c r="G1510" s="120">
        <v>714.08113938437657</v>
      </c>
      <c r="H1510" s="110">
        <f t="shared" si="184"/>
        <v>283.57917312296956</v>
      </c>
      <c r="I1510" s="120">
        <v>113.72475516864581</v>
      </c>
      <c r="J1510" s="121">
        <v>0.39712458078286278</v>
      </c>
      <c r="K1510" s="121">
        <v>0.71071522961722433</v>
      </c>
      <c r="L1510" s="122">
        <v>0.1336</v>
      </c>
      <c r="M1510" s="123">
        <v>5.2242724054436858</v>
      </c>
      <c r="N1510" s="113">
        <f t="shared" si="185"/>
        <v>2.6121362027218429</v>
      </c>
      <c r="O1510" s="113">
        <v>1</v>
      </c>
      <c r="P1510" s="123" t="s">
        <v>780</v>
      </c>
      <c r="Q1510" s="124">
        <v>3.972</v>
      </c>
      <c r="R1510" s="123">
        <v>5.2812962020427081</v>
      </c>
      <c r="S1510" s="113">
        <f t="shared" si="186"/>
        <v>2.6406481010213541</v>
      </c>
      <c r="T1510" s="113">
        <v>1</v>
      </c>
      <c r="U1510" s="123" t="s">
        <v>780</v>
      </c>
      <c r="V1510" s="124">
        <v>0.21570000000000003</v>
      </c>
      <c r="W1510" s="114">
        <f t="shared" si="187"/>
        <v>8.3475900000000013E-4</v>
      </c>
      <c r="X1510" s="124">
        <v>0.77400000000000002</v>
      </c>
      <c r="Y1510" s="113">
        <f t="shared" si="188"/>
        <v>0.38700000000000001</v>
      </c>
      <c r="Z1510" s="113">
        <v>1</v>
      </c>
      <c r="AA1510" s="123" t="s">
        <v>780</v>
      </c>
      <c r="AB1510" s="121">
        <v>0.98920268918509691</v>
      </c>
      <c r="AC1510" s="120">
        <v>808.13359654191504</v>
      </c>
      <c r="AD1510" s="120">
        <v>39.802598718647346</v>
      </c>
      <c r="AE1510" s="120">
        <v>1628.4326085132975</v>
      </c>
      <c r="AF1510" s="120">
        <v>43.769210128353052</v>
      </c>
      <c r="AG1510" s="120">
        <v>2948.6935386912833</v>
      </c>
      <c r="AH1510" s="120">
        <v>12.496616939687927</v>
      </c>
      <c r="AI1510" s="123">
        <v>27.406496671762927</v>
      </c>
      <c r="AJ1510" s="144" t="s">
        <v>771</v>
      </c>
      <c r="AK1510" s="143">
        <f t="shared" si="189"/>
        <v>2948.6935386912833</v>
      </c>
      <c r="AL1510" s="143">
        <f t="shared" si="190"/>
        <v>12.496616939687927</v>
      </c>
      <c r="AM1510" s="143">
        <v>1</v>
      </c>
      <c r="AN1510" s="143">
        <v>26321</v>
      </c>
      <c r="AO1510" s="146" t="s">
        <v>774</v>
      </c>
      <c r="AP1510" s="26">
        <v>0</v>
      </c>
      <c r="AQ1510" s="141">
        <f t="shared" si="191"/>
        <v>72.593503328237077</v>
      </c>
      <c r="AR1510" s="145"/>
      <c r="AS1510" s="146"/>
      <c r="AT1510" s="145"/>
      <c r="AU1510" s="146"/>
      <c r="AV1510" s="145"/>
      <c r="AW1510" s="108"/>
      <c r="AX1510" s="144"/>
      <c r="AY1510" s="145"/>
      <c r="AZ1510" s="145"/>
      <c r="BA1510" s="145"/>
      <c r="BB1510" s="145"/>
      <c r="BC1510" s="145"/>
      <c r="BD1510" s="144"/>
      <c r="BE1510" s="26"/>
      <c r="BF1510" s="26"/>
      <c r="BG1510" s="144"/>
      <c r="BH1510" s="144"/>
      <c r="BI1510" s="144"/>
      <c r="BJ1510" s="144"/>
    </row>
    <row r="1511" spans="1:62" s="88" customFormat="1" ht="14.25" customHeight="1" x14ac:dyDescent="0.2">
      <c r="A1511" s="6">
        <v>1533</v>
      </c>
      <c r="B1511" s="88" t="s">
        <v>753</v>
      </c>
      <c r="D1511" s="120" t="s">
        <v>182</v>
      </c>
      <c r="E1511" s="120" t="s">
        <v>773</v>
      </c>
      <c r="F1511" s="120">
        <v>587874.49791190703</v>
      </c>
      <c r="G1511" s="120">
        <v>998.50355420236053</v>
      </c>
      <c r="H1511" s="110">
        <f t="shared" si="184"/>
        <v>1285.3215197300765</v>
      </c>
      <c r="I1511" s="120">
        <v>165.14764337877693</v>
      </c>
      <c r="J1511" s="121">
        <v>1.287247816315322</v>
      </c>
      <c r="K1511" s="121">
        <v>1.7805001480153295</v>
      </c>
      <c r="L1511" s="122">
        <v>0.1215</v>
      </c>
      <c r="M1511" s="123">
        <v>7.7742986715498743</v>
      </c>
      <c r="N1511" s="113">
        <f t="shared" si="185"/>
        <v>3.8871493357749372</v>
      </c>
      <c r="O1511" s="113">
        <v>1</v>
      </c>
      <c r="P1511" s="123" t="s">
        <v>780</v>
      </c>
      <c r="Q1511" s="124">
        <v>2.8090000000000002</v>
      </c>
      <c r="R1511" s="123">
        <v>7.9306744010323307</v>
      </c>
      <c r="S1511" s="113">
        <f t="shared" si="186"/>
        <v>3.9653372005161653</v>
      </c>
      <c r="T1511" s="113">
        <v>1</v>
      </c>
      <c r="U1511" s="123" t="s">
        <v>780</v>
      </c>
      <c r="V1511" s="124">
        <v>0.16770000000000002</v>
      </c>
      <c r="W1511" s="114">
        <f t="shared" si="187"/>
        <v>1.3139295000000001E-3</v>
      </c>
      <c r="X1511" s="124">
        <v>1.5669999999999999</v>
      </c>
      <c r="Y1511" s="113">
        <f t="shared" si="188"/>
        <v>0.78349999999999997</v>
      </c>
      <c r="Z1511" s="113">
        <v>1</v>
      </c>
      <c r="AA1511" s="123" t="s">
        <v>780</v>
      </c>
      <c r="AB1511" s="121">
        <v>0.9802821649742548</v>
      </c>
      <c r="AC1511" s="120">
        <v>739.10173188023191</v>
      </c>
      <c r="AD1511" s="120">
        <v>54.518239396788886</v>
      </c>
      <c r="AE1511" s="120">
        <v>1357.9599318485807</v>
      </c>
      <c r="AF1511" s="120">
        <v>61.193439535889866</v>
      </c>
      <c r="AG1511" s="120">
        <v>2534.8519532373903</v>
      </c>
      <c r="AH1511" s="120">
        <v>26.288325339374566</v>
      </c>
      <c r="AI1511" s="123">
        <v>29.157589694194446</v>
      </c>
      <c r="AJ1511" s="144" t="s">
        <v>771</v>
      </c>
      <c r="AK1511" s="143">
        <f t="shared" si="189"/>
        <v>2534.8519532373903</v>
      </c>
      <c r="AL1511" s="143">
        <f t="shared" si="190"/>
        <v>26.288325339374566</v>
      </c>
      <c r="AM1511" s="143">
        <v>1</v>
      </c>
      <c r="AN1511" s="143">
        <v>26321</v>
      </c>
      <c r="AO1511" s="146" t="s">
        <v>774</v>
      </c>
      <c r="AP1511" s="26">
        <v>0</v>
      </c>
      <c r="AQ1511" s="141">
        <f t="shared" si="191"/>
        <v>70.842410305805558</v>
      </c>
      <c r="AR1511" s="145"/>
      <c r="AS1511" s="146"/>
      <c r="AT1511" s="145"/>
      <c r="AU1511" s="146"/>
      <c r="AV1511" s="145"/>
      <c r="AW1511" s="108"/>
      <c r="AX1511" s="144"/>
      <c r="AY1511" s="145"/>
      <c r="AZ1511" s="145"/>
      <c r="BA1511" s="145"/>
      <c r="BB1511" s="145"/>
      <c r="BC1511" s="145"/>
      <c r="BD1511" s="144"/>
      <c r="BE1511" s="26"/>
      <c r="BF1511" s="26"/>
      <c r="BG1511" s="144"/>
      <c r="BH1511" s="144"/>
      <c r="BI1511" s="144"/>
      <c r="BJ1511" s="144"/>
    </row>
    <row r="1512" spans="1:62" s="88" customFormat="1" ht="14.25" customHeight="1" x14ac:dyDescent="0.2">
      <c r="A1512" s="6">
        <v>1534</v>
      </c>
      <c r="B1512" s="88" t="s">
        <v>753</v>
      </c>
      <c r="D1512" s="120" t="s">
        <v>183</v>
      </c>
      <c r="E1512" s="120" t="s">
        <v>773</v>
      </c>
      <c r="F1512" s="120">
        <v>616463.49584881647</v>
      </c>
      <c r="G1512" s="120">
        <v>422.18811066259889</v>
      </c>
      <c r="H1512" s="110">
        <f t="shared" si="184"/>
        <v>143.09179003687694</v>
      </c>
      <c r="I1512" s="120">
        <v>131.10816338229995</v>
      </c>
      <c r="J1512" s="121">
        <v>0.33892899023684719</v>
      </c>
      <c r="K1512" s="121">
        <v>0.35734835401100795</v>
      </c>
      <c r="L1512" s="122">
        <v>0.25950000000000001</v>
      </c>
      <c r="M1512" s="123">
        <v>3.2649758321869831</v>
      </c>
      <c r="N1512" s="113">
        <f t="shared" si="185"/>
        <v>1.6324879160934915</v>
      </c>
      <c r="O1512" s="113">
        <v>1</v>
      </c>
      <c r="P1512" s="123" t="s">
        <v>780</v>
      </c>
      <c r="Q1512" s="124">
        <v>7.2359999999999998</v>
      </c>
      <c r="R1512" s="123">
        <v>3.313770531980992</v>
      </c>
      <c r="S1512" s="113">
        <f t="shared" si="186"/>
        <v>1.656885265990496</v>
      </c>
      <c r="T1512" s="113">
        <v>1</v>
      </c>
      <c r="U1512" s="123" t="s">
        <v>780</v>
      </c>
      <c r="V1512" s="124">
        <v>0.20220000000000002</v>
      </c>
      <c r="W1512" s="114">
        <f t="shared" si="187"/>
        <v>5.728326000000001E-4</v>
      </c>
      <c r="X1512" s="124">
        <v>0.56659999999999999</v>
      </c>
      <c r="Y1512" s="113">
        <f t="shared" si="188"/>
        <v>0.2833</v>
      </c>
      <c r="Z1512" s="113">
        <v>1</v>
      </c>
      <c r="AA1512" s="123" t="s">
        <v>780</v>
      </c>
      <c r="AB1512" s="121">
        <v>0.98527517239860318</v>
      </c>
      <c r="AC1512" s="120">
        <v>1487.4160021083064</v>
      </c>
      <c r="AD1512" s="120">
        <v>43.514780212000687</v>
      </c>
      <c r="AE1512" s="120">
        <v>2140.9803795738712</v>
      </c>
      <c r="AF1512" s="120">
        <v>30.001053063133895</v>
      </c>
      <c r="AG1512" s="120">
        <v>2844.2249147711245</v>
      </c>
      <c r="AH1512" s="120">
        <v>9.2320947798960855</v>
      </c>
      <c r="AI1512" s="123">
        <v>52.296004946148891</v>
      </c>
      <c r="AJ1512" s="144" t="s">
        <v>771</v>
      </c>
      <c r="AK1512" s="143">
        <f t="shared" si="189"/>
        <v>2844.2249147711245</v>
      </c>
      <c r="AL1512" s="143">
        <f t="shared" si="190"/>
        <v>9.2320947798960855</v>
      </c>
      <c r="AM1512" s="143">
        <v>1</v>
      </c>
      <c r="AN1512" s="143">
        <v>26321</v>
      </c>
      <c r="AO1512" s="146" t="s">
        <v>774</v>
      </c>
      <c r="AP1512" s="26">
        <v>0</v>
      </c>
      <c r="AQ1512" s="141">
        <f t="shared" si="191"/>
        <v>47.703995053851109</v>
      </c>
      <c r="AR1512" s="145"/>
      <c r="AS1512" s="146"/>
      <c r="AT1512" s="145"/>
      <c r="AU1512" s="146"/>
      <c r="AV1512" s="145"/>
      <c r="AW1512" s="108"/>
      <c r="AX1512" s="144"/>
      <c r="AY1512" s="145"/>
      <c r="AZ1512" s="145"/>
      <c r="BA1512" s="145"/>
      <c r="BB1512" s="145"/>
      <c r="BC1512" s="145"/>
      <c r="BD1512" s="144"/>
      <c r="BE1512" s="26"/>
      <c r="BF1512" s="26"/>
      <c r="BG1512" s="144"/>
      <c r="BH1512" s="144"/>
      <c r="BI1512" s="144"/>
      <c r="BJ1512" s="144"/>
    </row>
    <row r="1513" spans="1:62" s="88" customFormat="1" ht="14.25" customHeight="1" x14ac:dyDescent="0.2">
      <c r="A1513" s="6">
        <v>1535</v>
      </c>
      <c r="B1513" s="88" t="s">
        <v>753</v>
      </c>
      <c r="D1513" s="120" t="s">
        <v>184</v>
      </c>
      <c r="E1513" s="120" t="s">
        <v>773</v>
      </c>
      <c r="F1513" s="120">
        <v>597516.12361348851</v>
      </c>
      <c r="G1513" s="120">
        <v>214.33853909313939</v>
      </c>
      <c r="H1513" s="110">
        <f t="shared" si="184"/>
        <v>111.0731510918641</v>
      </c>
      <c r="I1513" s="120">
        <v>100.82556656639989</v>
      </c>
      <c r="J1513" s="121">
        <v>0.51821362393254911</v>
      </c>
      <c r="K1513" s="121">
        <v>0.2867681547344535</v>
      </c>
      <c r="L1513" s="122">
        <v>0.4168</v>
      </c>
      <c r="M1513" s="123">
        <v>2.5195973995925214</v>
      </c>
      <c r="N1513" s="113">
        <f t="shared" si="185"/>
        <v>1.2597986997962607</v>
      </c>
      <c r="O1513" s="113">
        <v>1</v>
      </c>
      <c r="P1513" s="123" t="s">
        <v>780</v>
      </c>
      <c r="Q1513" s="124">
        <v>8.1760000000000002</v>
      </c>
      <c r="R1513" s="123">
        <v>2.6656124768493323</v>
      </c>
      <c r="S1513" s="113">
        <f t="shared" si="186"/>
        <v>1.3328062384246662</v>
      </c>
      <c r="T1513" s="113">
        <v>1</v>
      </c>
      <c r="U1513" s="123" t="s">
        <v>780</v>
      </c>
      <c r="V1513" s="124">
        <v>0.14230000000000001</v>
      </c>
      <c r="W1513" s="114">
        <f t="shared" si="187"/>
        <v>6.1907615000000003E-4</v>
      </c>
      <c r="X1513" s="124">
        <v>0.87009999999999998</v>
      </c>
      <c r="Y1513" s="113">
        <f t="shared" si="188"/>
        <v>0.43504999999999999</v>
      </c>
      <c r="Z1513" s="113">
        <v>1</v>
      </c>
      <c r="AA1513" s="123" t="s">
        <v>780</v>
      </c>
      <c r="AB1513" s="121">
        <v>0.94522269139834003</v>
      </c>
      <c r="AC1513" s="120">
        <v>2245.8703505978033</v>
      </c>
      <c r="AD1513" s="120">
        <v>47.959254870825589</v>
      </c>
      <c r="AE1513" s="120">
        <v>2250.7073533759449</v>
      </c>
      <c r="AF1513" s="120">
        <v>24.407574887497503</v>
      </c>
      <c r="AG1513" s="120">
        <v>2255.1081214235796</v>
      </c>
      <c r="AH1513" s="120">
        <v>15.022726991104271</v>
      </c>
      <c r="AI1513" s="123">
        <v>99.59036239823638</v>
      </c>
      <c r="AJ1513" s="144" t="s">
        <v>771</v>
      </c>
      <c r="AK1513" s="143">
        <f t="shared" si="189"/>
        <v>2255.1081214235796</v>
      </c>
      <c r="AL1513" s="143">
        <f t="shared" si="190"/>
        <v>15.022726991104271</v>
      </c>
      <c r="AM1513" s="143">
        <v>1</v>
      </c>
      <c r="AN1513" s="143">
        <v>26321</v>
      </c>
      <c r="AO1513" s="146" t="s">
        <v>774</v>
      </c>
      <c r="AP1513" s="26">
        <v>0</v>
      </c>
      <c r="AQ1513" s="141">
        <f t="shared" si="191"/>
        <v>0.4096376017636203</v>
      </c>
      <c r="AR1513" s="145"/>
      <c r="AS1513" s="146"/>
      <c r="AT1513" s="145"/>
      <c r="AU1513" s="146"/>
      <c r="AV1513" s="145"/>
      <c r="AW1513" s="108"/>
      <c r="AX1513" s="144"/>
      <c r="AY1513" s="145"/>
      <c r="AZ1513" s="145"/>
      <c r="BA1513" s="145"/>
      <c r="BB1513" s="145"/>
      <c r="BC1513" s="145"/>
      <c r="BD1513" s="144"/>
      <c r="BE1513" s="26"/>
      <c r="BF1513" s="26"/>
      <c r="BG1513" s="144"/>
      <c r="BH1513" s="144"/>
      <c r="BI1513" s="144"/>
      <c r="BJ1513" s="144"/>
    </row>
    <row r="1514" spans="1:62" s="88" customFormat="1" ht="14.25" customHeight="1" x14ac:dyDescent="0.2">
      <c r="A1514" s="6">
        <v>1536</v>
      </c>
      <c r="B1514" s="88" t="s">
        <v>753</v>
      </c>
      <c r="D1514" s="120" t="s">
        <v>188</v>
      </c>
      <c r="E1514" s="120" t="s">
        <v>773</v>
      </c>
      <c r="F1514" s="120">
        <v>249034.39772855127</v>
      </c>
      <c r="G1514" s="120">
        <v>66.586071005595187</v>
      </c>
      <c r="H1514" s="110">
        <f t="shared" si="184"/>
        <v>49.67402083796518</v>
      </c>
      <c r="I1514" s="120">
        <v>46.629673914270874</v>
      </c>
      <c r="J1514" s="121">
        <v>0.74601219275711739</v>
      </c>
      <c r="K1514" s="121" t="s">
        <v>560</v>
      </c>
      <c r="L1514" s="122">
        <v>0.56710000000000005</v>
      </c>
      <c r="M1514" s="123">
        <v>2.6317866639939131</v>
      </c>
      <c r="N1514" s="113">
        <f t="shared" si="185"/>
        <v>1.3158933319969566</v>
      </c>
      <c r="O1514" s="113">
        <v>1</v>
      </c>
      <c r="P1514" s="123" t="s">
        <v>780</v>
      </c>
      <c r="Q1514" s="124">
        <v>16.41</v>
      </c>
      <c r="R1514" s="123">
        <v>2.819132354503751</v>
      </c>
      <c r="S1514" s="113">
        <f t="shared" si="186"/>
        <v>1.4095661772518755</v>
      </c>
      <c r="T1514" s="113">
        <v>1</v>
      </c>
      <c r="U1514" s="123" t="s">
        <v>780</v>
      </c>
      <c r="V1514" s="124">
        <v>0.2099</v>
      </c>
      <c r="W1514" s="114">
        <f t="shared" si="187"/>
        <v>1.0610444999999999E-3</v>
      </c>
      <c r="X1514" s="124">
        <v>1.0109999999999999</v>
      </c>
      <c r="Y1514" s="113">
        <f t="shared" si="188"/>
        <v>0.50549999999999995</v>
      </c>
      <c r="Z1514" s="113">
        <v>1</v>
      </c>
      <c r="AA1514" s="123" t="s">
        <v>780</v>
      </c>
      <c r="AB1514" s="121">
        <v>0.93354491135879425</v>
      </c>
      <c r="AC1514" s="120">
        <v>2896.0983019157129</v>
      </c>
      <c r="AD1514" s="120">
        <v>61.692391718785075</v>
      </c>
      <c r="AE1514" s="120">
        <v>2901.2476605537295</v>
      </c>
      <c r="AF1514" s="120">
        <v>27.346190660180127</v>
      </c>
      <c r="AG1514" s="120">
        <v>2904.8230563053007</v>
      </c>
      <c r="AH1514" s="120">
        <v>16.378332186478698</v>
      </c>
      <c r="AI1514" s="123">
        <v>99.699645926086632</v>
      </c>
      <c r="AJ1514" s="144" t="s">
        <v>771</v>
      </c>
      <c r="AK1514" s="143">
        <f t="shared" si="189"/>
        <v>2904.8230563053007</v>
      </c>
      <c r="AL1514" s="143">
        <f t="shared" si="190"/>
        <v>16.378332186478698</v>
      </c>
      <c r="AM1514" s="143">
        <v>1</v>
      </c>
      <c r="AN1514" s="143">
        <v>26321</v>
      </c>
      <c r="AO1514" s="146" t="s">
        <v>774</v>
      </c>
      <c r="AP1514" s="26">
        <v>0</v>
      </c>
      <c r="AQ1514" s="141">
        <f t="shared" si="191"/>
        <v>0.30035407391336832</v>
      </c>
      <c r="AR1514" s="145"/>
      <c r="AS1514" s="146"/>
      <c r="AT1514" s="145"/>
      <c r="AU1514" s="146"/>
      <c r="AV1514" s="145"/>
      <c r="AW1514" s="108"/>
      <c r="AX1514" s="144"/>
      <c r="AY1514" s="145"/>
      <c r="AZ1514" s="145"/>
      <c r="BA1514" s="145"/>
      <c r="BB1514" s="145"/>
      <c r="BC1514" s="145"/>
      <c r="BD1514" s="144"/>
      <c r="BE1514" s="26"/>
      <c r="BF1514" s="26"/>
      <c r="BG1514" s="144"/>
      <c r="BH1514" s="144"/>
      <c r="BI1514" s="144"/>
      <c r="BJ1514" s="144"/>
    </row>
    <row r="1515" spans="1:62" s="88" customFormat="1" ht="14.25" customHeight="1" x14ac:dyDescent="0.2">
      <c r="A1515" s="6">
        <v>1537</v>
      </c>
      <c r="B1515" s="88" t="s">
        <v>753</v>
      </c>
      <c r="D1515" s="120" t="s">
        <v>189</v>
      </c>
      <c r="E1515" s="120" t="s">
        <v>773</v>
      </c>
      <c r="F1515" s="120">
        <v>333720.08976389584</v>
      </c>
      <c r="G1515" s="120">
        <v>636.33571087603752</v>
      </c>
      <c r="H1515" s="110">
        <f t="shared" si="184"/>
        <v>1250.5782019677401</v>
      </c>
      <c r="I1515" s="120">
        <v>56.456190129743376</v>
      </c>
      <c r="J1515" s="121">
        <v>1.965280559605999</v>
      </c>
      <c r="K1515" s="121">
        <v>0.13642180739988502</v>
      </c>
      <c r="L1515" s="122">
        <v>6.5769999999999995E-2</v>
      </c>
      <c r="M1515" s="123">
        <v>5.2993116656720405</v>
      </c>
      <c r="N1515" s="113">
        <f t="shared" si="185"/>
        <v>2.6496558328360202</v>
      </c>
      <c r="O1515" s="113">
        <v>1</v>
      </c>
      <c r="P1515" s="123" t="s">
        <v>780</v>
      </c>
      <c r="Q1515" s="124">
        <v>2.141</v>
      </c>
      <c r="R1515" s="123">
        <v>5.3595348768324209</v>
      </c>
      <c r="S1515" s="113">
        <f t="shared" si="186"/>
        <v>2.6797674384162105</v>
      </c>
      <c r="T1515" s="113">
        <v>1</v>
      </c>
      <c r="U1515" s="123" t="s">
        <v>780</v>
      </c>
      <c r="V1515" s="124">
        <v>0.23610000000000003</v>
      </c>
      <c r="W1515" s="114">
        <f t="shared" si="187"/>
        <v>9.4581660000000014E-4</v>
      </c>
      <c r="X1515" s="124">
        <v>0.80120000000000002</v>
      </c>
      <c r="Y1515" s="113">
        <f t="shared" si="188"/>
        <v>0.40060000000000001</v>
      </c>
      <c r="Z1515" s="113">
        <v>1</v>
      </c>
      <c r="AA1515" s="123" t="s">
        <v>780</v>
      </c>
      <c r="AB1515" s="121">
        <v>0.98876335119662973</v>
      </c>
      <c r="AC1515" s="120">
        <v>410.6302096227642</v>
      </c>
      <c r="AD1515" s="120">
        <v>21.11654352481554</v>
      </c>
      <c r="AE1515" s="120">
        <v>1162.2599247822145</v>
      </c>
      <c r="AF1515" s="120">
        <v>37.790697342930798</v>
      </c>
      <c r="AG1515" s="120">
        <v>3094.0574359513653</v>
      </c>
      <c r="AH1515" s="120">
        <v>12.777958895296781</v>
      </c>
      <c r="AI1515" s="123">
        <v>13.271576825027587</v>
      </c>
      <c r="AJ1515" s="144" t="s">
        <v>771</v>
      </c>
      <c r="AK1515" s="143">
        <f t="shared" si="189"/>
        <v>3094.0574359513653</v>
      </c>
      <c r="AL1515" s="143">
        <f t="shared" si="190"/>
        <v>12.777958895296781</v>
      </c>
      <c r="AM1515" s="143">
        <v>1</v>
      </c>
      <c r="AN1515" s="143">
        <v>26321</v>
      </c>
      <c r="AO1515" s="146" t="s">
        <v>774</v>
      </c>
      <c r="AP1515" s="26">
        <v>0</v>
      </c>
      <c r="AQ1515" s="141">
        <f t="shared" si="191"/>
        <v>86.72842317497242</v>
      </c>
      <c r="AR1515" s="145"/>
      <c r="AS1515" s="146"/>
      <c r="AT1515" s="145"/>
      <c r="AU1515" s="146"/>
      <c r="AV1515" s="145"/>
      <c r="AW1515" s="108"/>
      <c r="AX1515" s="144"/>
      <c r="AY1515" s="145"/>
      <c r="AZ1515" s="145"/>
      <c r="BA1515" s="145"/>
      <c r="BB1515" s="145"/>
      <c r="BC1515" s="145"/>
      <c r="BD1515" s="144"/>
      <c r="BE1515" s="26"/>
      <c r="BF1515" s="26"/>
      <c r="BG1515" s="144"/>
      <c r="BH1515" s="144"/>
      <c r="BI1515" s="144"/>
      <c r="BJ1515" s="144"/>
    </row>
    <row r="1516" spans="1:62" s="88" customFormat="1" ht="14.25" customHeight="1" x14ac:dyDescent="0.2">
      <c r="A1516" s="6">
        <v>1538</v>
      </c>
      <c r="B1516" s="88" t="s">
        <v>753</v>
      </c>
      <c r="D1516" s="120" t="s">
        <v>190</v>
      </c>
      <c r="E1516" s="120" t="s">
        <v>773</v>
      </c>
      <c r="F1516" s="120">
        <v>297753.12946465146</v>
      </c>
      <c r="G1516" s="120">
        <v>107.2388070082423</v>
      </c>
      <c r="H1516" s="110">
        <f t="shared" si="184"/>
        <v>88.167918152696515</v>
      </c>
      <c r="I1516" s="120">
        <v>54.515207061025372</v>
      </c>
      <c r="J1516" s="121">
        <v>0.82216429492655574</v>
      </c>
      <c r="K1516" s="121">
        <v>0.41745289484211523</v>
      </c>
      <c r="L1516" s="122">
        <v>0.40629999999999999</v>
      </c>
      <c r="M1516" s="123">
        <v>4.7196591185119416</v>
      </c>
      <c r="N1516" s="113">
        <f t="shared" si="185"/>
        <v>2.3598295592559708</v>
      </c>
      <c r="O1516" s="113">
        <v>1</v>
      </c>
      <c r="P1516" s="123" t="s">
        <v>780</v>
      </c>
      <c r="Q1516" s="124">
        <v>11.58</v>
      </c>
      <c r="R1516" s="123">
        <v>4.8111898369482837</v>
      </c>
      <c r="S1516" s="113">
        <f t="shared" si="186"/>
        <v>2.4055949184741419</v>
      </c>
      <c r="T1516" s="113">
        <v>1</v>
      </c>
      <c r="U1516" s="123" t="s">
        <v>780</v>
      </c>
      <c r="V1516" s="124">
        <v>0.20670000000000002</v>
      </c>
      <c r="W1516" s="114">
        <f t="shared" si="187"/>
        <v>9.6528900000000025E-4</v>
      </c>
      <c r="X1516" s="124">
        <v>0.93400000000000005</v>
      </c>
      <c r="Y1516" s="113">
        <f t="shared" si="188"/>
        <v>0.46700000000000003</v>
      </c>
      <c r="Z1516" s="113">
        <v>1</v>
      </c>
      <c r="AA1516" s="123" t="s">
        <v>780</v>
      </c>
      <c r="AB1516" s="121">
        <v>0.98097545066016356</v>
      </c>
      <c r="AC1516" s="120">
        <v>2197.9992453299374</v>
      </c>
      <c r="AD1516" s="120">
        <v>88.507137497085296</v>
      </c>
      <c r="AE1516" s="120">
        <v>2571.0723381799999</v>
      </c>
      <c r="AF1516" s="120">
        <v>45.994935616289695</v>
      </c>
      <c r="AG1516" s="120">
        <v>2879.9292229002867</v>
      </c>
      <c r="AH1516" s="120">
        <v>15.170980065747436</v>
      </c>
      <c r="AI1516" s="123">
        <v>76.321293865562467</v>
      </c>
      <c r="AJ1516" s="144" t="s">
        <v>771</v>
      </c>
      <c r="AK1516" s="143">
        <f t="shared" si="189"/>
        <v>2879.9292229002867</v>
      </c>
      <c r="AL1516" s="143">
        <f t="shared" si="190"/>
        <v>15.170980065747436</v>
      </c>
      <c r="AM1516" s="143">
        <v>1</v>
      </c>
      <c r="AN1516" s="143">
        <v>26321</v>
      </c>
      <c r="AO1516" s="146" t="s">
        <v>774</v>
      </c>
      <c r="AP1516" s="26">
        <v>0</v>
      </c>
      <c r="AQ1516" s="141">
        <f t="shared" si="191"/>
        <v>23.678706134437533</v>
      </c>
      <c r="AR1516" s="145"/>
      <c r="AS1516" s="146"/>
      <c r="AT1516" s="145"/>
      <c r="AU1516" s="146"/>
      <c r="AV1516" s="145"/>
      <c r="AW1516" s="108"/>
      <c r="AX1516" s="144"/>
      <c r="AY1516" s="145"/>
      <c r="AZ1516" s="145"/>
      <c r="BA1516" s="145"/>
      <c r="BB1516" s="145"/>
      <c r="BC1516" s="145"/>
      <c r="BD1516" s="144"/>
      <c r="BE1516" s="26"/>
      <c r="BF1516" s="26"/>
      <c r="BG1516" s="144"/>
      <c r="BH1516" s="144"/>
      <c r="BI1516" s="144"/>
      <c r="BJ1516" s="144"/>
    </row>
    <row r="1517" spans="1:62" s="88" customFormat="1" ht="14.25" customHeight="1" x14ac:dyDescent="0.2">
      <c r="A1517" s="6">
        <v>1539</v>
      </c>
      <c r="B1517" s="88" t="s">
        <v>753</v>
      </c>
      <c r="D1517" s="120" t="s">
        <v>191</v>
      </c>
      <c r="E1517" s="120" t="s">
        <v>773</v>
      </c>
      <c r="F1517" s="120">
        <v>193414.45737887136</v>
      </c>
      <c r="G1517" s="120">
        <v>52.627414247164552</v>
      </c>
      <c r="H1517" s="110">
        <f t="shared" si="184"/>
        <v>35.447812103935732</v>
      </c>
      <c r="I1517" s="120">
        <v>39.944010025538581</v>
      </c>
      <c r="J1517" s="121">
        <v>0.67356172844546658</v>
      </c>
      <c r="K1517" s="121">
        <v>1.2590566805081187</v>
      </c>
      <c r="L1517" s="122">
        <v>0.55670000000000008</v>
      </c>
      <c r="M1517" s="123">
        <v>2.9136998718650471</v>
      </c>
      <c r="N1517" s="113">
        <f t="shared" si="185"/>
        <v>1.4568499359325235</v>
      </c>
      <c r="O1517" s="113">
        <v>1</v>
      </c>
      <c r="P1517" s="123" t="s">
        <v>780</v>
      </c>
      <c r="Q1517" s="124">
        <v>15.93</v>
      </c>
      <c r="R1517" s="123">
        <v>3.0943470659764341</v>
      </c>
      <c r="S1517" s="113">
        <f t="shared" si="186"/>
        <v>1.547173532988217</v>
      </c>
      <c r="T1517" s="113">
        <v>1</v>
      </c>
      <c r="U1517" s="123" t="s">
        <v>780</v>
      </c>
      <c r="V1517" s="124">
        <v>0.20749999999999999</v>
      </c>
      <c r="W1517" s="114">
        <f t="shared" si="187"/>
        <v>1.0810749999999999E-3</v>
      </c>
      <c r="X1517" s="124">
        <v>1.042</v>
      </c>
      <c r="Y1517" s="113">
        <f t="shared" si="188"/>
        <v>0.52100000000000002</v>
      </c>
      <c r="Z1517" s="113">
        <v>1</v>
      </c>
      <c r="AA1517" s="123" t="s">
        <v>780</v>
      </c>
      <c r="AB1517" s="121">
        <v>0.94162025452875853</v>
      </c>
      <c r="AC1517" s="120">
        <v>2853.1485358171949</v>
      </c>
      <c r="AD1517" s="120">
        <v>67.526244896148</v>
      </c>
      <c r="AE1517" s="120">
        <v>2872.3517077177075</v>
      </c>
      <c r="AF1517" s="120">
        <v>30.002072735562251</v>
      </c>
      <c r="AG1517" s="120">
        <v>2885.8461836496931</v>
      </c>
      <c r="AH1517" s="120">
        <v>16.912968501603757</v>
      </c>
      <c r="AI1517" s="123">
        <v>98.866964981787561</v>
      </c>
      <c r="AJ1517" s="144" t="s">
        <v>771</v>
      </c>
      <c r="AK1517" s="143">
        <f t="shared" si="189"/>
        <v>2885.8461836496931</v>
      </c>
      <c r="AL1517" s="143">
        <f t="shared" si="190"/>
        <v>16.912968501603757</v>
      </c>
      <c r="AM1517" s="143">
        <v>1</v>
      </c>
      <c r="AN1517" s="143">
        <v>26321</v>
      </c>
      <c r="AO1517" s="146" t="s">
        <v>774</v>
      </c>
      <c r="AP1517" s="26">
        <v>0</v>
      </c>
      <c r="AQ1517" s="141">
        <f t="shared" si="191"/>
        <v>1.1330350182124391</v>
      </c>
      <c r="AR1517" s="145"/>
      <c r="AS1517" s="146"/>
      <c r="AT1517" s="145"/>
      <c r="AU1517" s="146"/>
      <c r="AV1517" s="145"/>
      <c r="AW1517" s="108"/>
      <c r="AX1517" s="144"/>
      <c r="AY1517" s="145"/>
      <c r="AZ1517" s="145"/>
      <c r="BA1517" s="145"/>
      <c r="BB1517" s="145"/>
      <c r="BC1517" s="145"/>
      <c r="BD1517" s="144"/>
      <c r="BE1517" s="26"/>
      <c r="BF1517" s="26"/>
      <c r="BG1517" s="144"/>
      <c r="BH1517" s="144"/>
      <c r="BI1517" s="144"/>
      <c r="BJ1517" s="144"/>
    </row>
    <row r="1518" spans="1:62" s="88" customFormat="1" ht="14.25" customHeight="1" x14ac:dyDescent="0.2">
      <c r="A1518" s="6">
        <v>1540</v>
      </c>
      <c r="B1518" s="88" t="s">
        <v>753</v>
      </c>
      <c r="D1518" s="120" t="s">
        <v>192</v>
      </c>
      <c r="E1518" s="120" t="s">
        <v>773</v>
      </c>
      <c r="F1518" s="120">
        <v>415216.5224187061</v>
      </c>
      <c r="G1518" s="120">
        <v>637.57950151822047</v>
      </c>
      <c r="H1518" s="110">
        <f t="shared" si="184"/>
        <v>625.39645703686517</v>
      </c>
      <c r="I1518" s="120">
        <v>73.947495548466748</v>
      </c>
      <c r="J1518" s="121">
        <v>0.98089172494983812</v>
      </c>
      <c r="K1518" s="121">
        <v>0.12817623965100788</v>
      </c>
      <c r="L1518" s="122">
        <v>9.0439999999999993E-2</v>
      </c>
      <c r="M1518" s="123">
        <v>3.6501204942321857</v>
      </c>
      <c r="N1518" s="113">
        <f t="shared" si="185"/>
        <v>1.8250602471160928</v>
      </c>
      <c r="O1518" s="113">
        <v>1</v>
      </c>
      <c r="P1518" s="123" t="s">
        <v>780</v>
      </c>
      <c r="Q1518" s="124">
        <v>2.4870000000000001</v>
      </c>
      <c r="R1518" s="123">
        <v>3.7751013733437975</v>
      </c>
      <c r="S1518" s="113">
        <f t="shared" si="186"/>
        <v>1.8875506866718987</v>
      </c>
      <c r="T1518" s="113">
        <v>1</v>
      </c>
      <c r="U1518" s="123" t="s">
        <v>780</v>
      </c>
      <c r="V1518" s="124">
        <v>0.19950000000000001</v>
      </c>
      <c r="W1518" s="114">
        <f t="shared" si="187"/>
        <v>9.6089175000000011E-4</v>
      </c>
      <c r="X1518" s="124">
        <v>0.96330000000000005</v>
      </c>
      <c r="Y1518" s="113">
        <f t="shared" si="188"/>
        <v>0.48165000000000002</v>
      </c>
      <c r="Z1518" s="113">
        <v>1</v>
      </c>
      <c r="AA1518" s="123" t="s">
        <v>780</v>
      </c>
      <c r="AB1518" s="121">
        <v>0.96689337139550513</v>
      </c>
      <c r="AC1518" s="120">
        <v>558.14953737702069</v>
      </c>
      <c r="AD1518" s="120">
        <v>19.545662617266771</v>
      </c>
      <c r="AE1518" s="120">
        <v>1268.3890356505806</v>
      </c>
      <c r="AF1518" s="120">
        <v>27.715256597073221</v>
      </c>
      <c r="AG1518" s="120">
        <v>2821.893083503689</v>
      </c>
      <c r="AH1518" s="120">
        <v>15.728552493579119</v>
      </c>
      <c r="AI1518" s="123">
        <v>19.779258847185556</v>
      </c>
      <c r="AJ1518" s="144" t="s">
        <v>771</v>
      </c>
      <c r="AK1518" s="143">
        <f t="shared" si="189"/>
        <v>2821.893083503689</v>
      </c>
      <c r="AL1518" s="143">
        <f t="shared" si="190"/>
        <v>15.728552493579119</v>
      </c>
      <c r="AM1518" s="143">
        <v>1</v>
      </c>
      <c r="AN1518" s="143">
        <v>26321</v>
      </c>
      <c r="AO1518" s="146" t="s">
        <v>774</v>
      </c>
      <c r="AP1518" s="26">
        <v>0</v>
      </c>
      <c r="AQ1518" s="141">
        <f t="shared" si="191"/>
        <v>80.220741152814441</v>
      </c>
      <c r="AR1518" s="145"/>
      <c r="AS1518" s="146"/>
      <c r="AT1518" s="145"/>
      <c r="AU1518" s="146"/>
      <c r="AV1518" s="145"/>
      <c r="AW1518" s="108"/>
      <c r="AX1518" s="144"/>
      <c r="AY1518" s="145"/>
      <c r="AZ1518" s="145"/>
      <c r="BA1518" s="145"/>
      <c r="BB1518" s="145"/>
      <c r="BC1518" s="145"/>
      <c r="BD1518" s="144"/>
      <c r="BE1518" s="26"/>
      <c r="BF1518" s="26"/>
      <c r="BG1518" s="144"/>
      <c r="BH1518" s="144"/>
      <c r="BI1518" s="144"/>
      <c r="BJ1518" s="144"/>
    </row>
    <row r="1519" spans="1:62" s="88" customFormat="1" ht="14.25" customHeight="1" x14ac:dyDescent="0.2">
      <c r="A1519" s="6">
        <v>1541</v>
      </c>
      <c r="B1519" s="88" t="s">
        <v>753</v>
      </c>
      <c r="D1519" s="120" t="s">
        <v>193</v>
      </c>
      <c r="E1519" s="120" t="s">
        <v>773</v>
      </c>
      <c r="F1519" s="120">
        <v>551763.70391124254</v>
      </c>
      <c r="G1519" s="120">
        <v>208.82276936497885</v>
      </c>
      <c r="H1519" s="110">
        <f t="shared" si="184"/>
        <v>185.88801140194585</v>
      </c>
      <c r="I1519" s="120">
        <v>91.484157003062606</v>
      </c>
      <c r="J1519" s="121">
        <v>0.89017118184584643</v>
      </c>
      <c r="K1519" s="121" t="s">
        <v>560</v>
      </c>
      <c r="L1519" s="122">
        <v>0.35460000000000003</v>
      </c>
      <c r="M1519" s="123">
        <v>8.2833185845154791</v>
      </c>
      <c r="N1519" s="113">
        <f t="shared" si="185"/>
        <v>4.1416592922577395</v>
      </c>
      <c r="O1519" s="113">
        <v>1</v>
      </c>
      <c r="P1519" s="123" t="s">
        <v>780</v>
      </c>
      <c r="Q1519" s="124">
        <v>11.47</v>
      </c>
      <c r="R1519" s="123">
        <v>8.357043748686662</v>
      </c>
      <c r="S1519" s="113">
        <f t="shared" si="186"/>
        <v>4.178521874343331</v>
      </c>
      <c r="T1519" s="113">
        <v>1</v>
      </c>
      <c r="U1519" s="123" t="s">
        <v>780</v>
      </c>
      <c r="V1519" s="124">
        <v>0.23470000000000002</v>
      </c>
      <c r="W1519" s="114">
        <f t="shared" si="187"/>
        <v>1.3002380000000002E-3</v>
      </c>
      <c r="X1519" s="124">
        <v>1.1080000000000001</v>
      </c>
      <c r="Y1519" s="113">
        <f t="shared" si="188"/>
        <v>0.55400000000000005</v>
      </c>
      <c r="Z1519" s="113">
        <v>1</v>
      </c>
      <c r="AA1519" s="123" t="s">
        <v>780</v>
      </c>
      <c r="AB1519" s="121">
        <v>0.99117808086349091</v>
      </c>
      <c r="AC1519" s="120">
        <v>1956.608866099519</v>
      </c>
      <c r="AD1519" s="120">
        <v>141.32456345528544</v>
      </c>
      <c r="AE1519" s="120">
        <v>2562.4210818384954</v>
      </c>
      <c r="AF1519" s="120">
        <v>81.216240582029968</v>
      </c>
      <c r="AG1519" s="120">
        <v>3084.0805989591013</v>
      </c>
      <c r="AH1519" s="120">
        <v>17.679564379393756</v>
      </c>
      <c r="AI1519" s="123">
        <v>63.442209219820271</v>
      </c>
      <c r="AJ1519" s="144" t="s">
        <v>771</v>
      </c>
      <c r="AK1519" s="143">
        <f t="shared" si="189"/>
        <v>3084.0805989591013</v>
      </c>
      <c r="AL1519" s="143">
        <f t="shared" si="190"/>
        <v>17.679564379393756</v>
      </c>
      <c r="AM1519" s="143">
        <v>1</v>
      </c>
      <c r="AN1519" s="143">
        <v>26321</v>
      </c>
      <c r="AO1519" s="146" t="s">
        <v>774</v>
      </c>
      <c r="AP1519" s="26">
        <v>0</v>
      </c>
      <c r="AQ1519" s="141">
        <f t="shared" si="191"/>
        <v>36.557790780179729</v>
      </c>
      <c r="AR1519" s="145"/>
      <c r="AS1519" s="146"/>
      <c r="AT1519" s="145"/>
      <c r="AU1519" s="146"/>
      <c r="AV1519" s="145"/>
      <c r="AW1519" s="108"/>
      <c r="AX1519" s="144"/>
      <c r="AY1519" s="145"/>
      <c r="AZ1519" s="145"/>
      <c r="BA1519" s="145"/>
      <c r="BB1519" s="145"/>
      <c r="BC1519" s="145"/>
      <c r="BD1519" s="144"/>
      <c r="BE1519" s="26"/>
      <c r="BF1519" s="26"/>
      <c r="BG1519" s="144"/>
      <c r="BH1519" s="144"/>
      <c r="BI1519" s="144"/>
      <c r="BJ1519" s="144"/>
    </row>
    <row r="1520" spans="1:62" s="88" customFormat="1" ht="14.25" customHeight="1" x14ac:dyDescent="0.2">
      <c r="A1520" s="6">
        <v>1542</v>
      </c>
      <c r="B1520" s="88" t="s">
        <v>753</v>
      </c>
      <c r="D1520" s="120" t="s">
        <v>194</v>
      </c>
      <c r="E1520" s="120" t="s">
        <v>773</v>
      </c>
      <c r="F1520" s="120">
        <v>520800.8267103064</v>
      </c>
      <c r="G1520" s="120">
        <v>201.72492408692023</v>
      </c>
      <c r="H1520" s="110">
        <f t="shared" si="184"/>
        <v>182.80483226900961</v>
      </c>
      <c r="I1520" s="120">
        <v>102.00490382989005</v>
      </c>
      <c r="J1520" s="121">
        <v>0.90620845736564393</v>
      </c>
      <c r="K1520" s="121">
        <v>0.20727437736179369</v>
      </c>
      <c r="L1520" s="122">
        <v>0.41790000000000005</v>
      </c>
      <c r="M1520" s="123">
        <v>2.7253314475779757</v>
      </c>
      <c r="N1520" s="113">
        <f t="shared" si="185"/>
        <v>1.3626657237889879</v>
      </c>
      <c r="O1520" s="113">
        <v>1</v>
      </c>
      <c r="P1520" s="123" t="s">
        <v>780</v>
      </c>
      <c r="Q1520" s="124">
        <v>8.1780000000000008</v>
      </c>
      <c r="R1520" s="123">
        <v>2.8339885339709703</v>
      </c>
      <c r="S1520" s="113">
        <f t="shared" si="186"/>
        <v>1.4169942669854851</v>
      </c>
      <c r="T1520" s="113">
        <v>1</v>
      </c>
      <c r="U1520" s="123" t="s">
        <v>780</v>
      </c>
      <c r="V1520" s="124">
        <v>0.1419</v>
      </c>
      <c r="W1520" s="114">
        <f t="shared" si="187"/>
        <v>5.5142340000000002E-4</v>
      </c>
      <c r="X1520" s="124">
        <v>0.7772</v>
      </c>
      <c r="Y1520" s="113">
        <f t="shared" si="188"/>
        <v>0.3886</v>
      </c>
      <c r="Z1520" s="113">
        <v>1</v>
      </c>
      <c r="AA1520" s="123" t="s">
        <v>780</v>
      </c>
      <c r="AB1520" s="121">
        <v>0.96165930627787521</v>
      </c>
      <c r="AC1520" s="120">
        <v>2251.1355120217904</v>
      </c>
      <c r="AD1520" s="120">
        <v>51.993158324191427</v>
      </c>
      <c r="AE1520" s="120">
        <v>2250.89023117224</v>
      </c>
      <c r="AF1520" s="120">
        <v>25.969762432338484</v>
      </c>
      <c r="AG1520" s="120">
        <v>2250.667246186259</v>
      </c>
      <c r="AH1520" s="120">
        <v>13.424989165080712</v>
      </c>
      <c r="AI1520" s="123">
        <v>100.02080564491817</v>
      </c>
      <c r="AJ1520" s="144" t="s">
        <v>771</v>
      </c>
      <c r="AK1520" s="143">
        <f t="shared" si="189"/>
        <v>2250.667246186259</v>
      </c>
      <c r="AL1520" s="143">
        <f t="shared" si="190"/>
        <v>13.424989165080712</v>
      </c>
      <c r="AM1520" s="143">
        <v>1</v>
      </c>
      <c r="AN1520" s="143">
        <v>26321</v>
      </c>
      <c r="AO1520" s="146" t="s">
        <v>774</v>
      </c>
      <c r="AP1520" s="26">
        <v>0</v>
      </c>
      <c r="AQ1520" s="141">
        <f t="shared" si="191"/>
        <v>-2.0805644918169719E-2</v>
      </c>
      <c r="AR1520" s="145"/>
      <c r="AS1520" s="146"/>
      <c r="AT1520" s="145"/>
      <c r="AU1520" s="146"/>
      <c r="AV1520" s="145"/>
      <c r="AW1520" s="108"/>
      <c r="AX1520" s="144"/>
      <c r="AY1520" s="145"/>
      <c r="AZ1520" s="145"/>
      <c r="BA1520" s="145"/>
      <c r="BB1520" s="145"/>
      <c r="BC1520" s="145"/>
      <c r="BD1520" s="144"/>
      <c r="BE1520" s="26"/>
      <c r="BF1520" s="26"/>
      <c r="BG1520" s="144"/>
      <c r="BH1520" s="144"/>
      <c r="BI1520" s="144"/>
      <c r="BJ1520" s="144"/>
    </row>
    <row r="1521" spans="1:62" s="88" customFormat="1" ht="14.25" customHeight="1" x14ac:dyDescent="0.2">
      <c r="A1521" s="6">
        <v>1543</v>
      </c>
      <c r="B1521" s="88" t="s">
        <v>753</v>
      </c>
      <c r="D1521" s="120" t="s">
        <v>195</v>
      </c>
      <c r="E1521" s="120" t="s">
        <v>773</v>
      </c>
      <c r="F1521" s="120">
        <v>373763.94284018816</v>
      </c>
      <c r="G1521" s="120">
        <v>202.8057532048899</v>
      </c>
      <c r="H1521" s="110">
        <f t="shared" si="184"/>
        <v>133.70398231340184</v>
      </c>
      <c r="I1521" s="120">
        <v>56.033866791585424</v>
      </c>
      <c r="J1521" s="121">
        <v>0.65927115084513332</v>
      </c>
      <c r="K1521" s="121">
        <v>0.29597188472584435</v>
      </c>
      <c r="L1521" s="122">
        <v>0.22550000000000001</v>
      </c>
      <c r="M1521" s="123">
        <v>6.420702438141201</v>
      </c>
      <c r="N1521" s="113">
        <f t="shared" si="185"/>
        <v>3.2103512190706005</v>
      </c>
      <c r="O1521" s="113">
        <v>1</v>
      </c>
      <c r="P1521" s="123" t="s">
        <v>780</v>
      </c>
      <c r="Q1521" s="124">
        <v>4.4249999999999998</v>
      </c>
      <c r="R1521" s="123">
        <v>6.4635005761334616</v>
      </c>
      <c r="S1521" s="113">
        <f t="shared" si="186"/>
        <v>3.2317502880667308</v>
      </c>
      <c r="T1521" s="113">
        <v>1</v>
      </c>
      <c r="U1521" s="123" t="s">
        <v>780</v>
      </c>
      <c r="V1521" s="124">
        <v>0.14230000000000001</v>
      </c>
      <c r="W1521" s="114">
        <f t="shared" si="187"/>
        <v>5.2835990000000004E-4</v>
      </c>
      <c r="X1521" s="124">
        <v>0.74260000000000004</v>
      </c>
      <c r="Y1521" s="113">
        <f t="shared" si="188"/>
        <v>0.37130000000000002</v>
      </c>
      <c r="Z1521" s="113">
        <v>1</v>
      </c>
      <c r="AA1521" s="123" t="s">
        <v>780</v>
      </c>
      <c r="AB1521" s="121">
        <v>0.99337848933590367</v>
      </c>
      <c r="AC1521" s="120">
        <v>1311.1217357269227</v>
      </c>
      <c r="AD1521" s="120">
        <v>76.627987442871017</v>
      </c>
      <c r="AE1521" s="120">
        <v>1717.1002184675697</v>
      </c>
      <c r="AF1521" s="120">
        <v>54.995355988574829</v>
      </c>
      <c r="AG1521" s="120">
        <v>2255.4045870863492</v>
      </c>
      <c r="AH1521" s="120">
        <v>12.820180503994687</v>
      </c>
      <c r="AI1521" s="123">
        <v>58.132440770668957</v>
      </c>
      <c r="AJ1521" s="144" t="s">
        <v>771</v>
      </c>
      <c r="AK1521" s="143">
        <f t="shared" si="189"/>
        <v>2255.4045870863492</v>
      </c>
      <c r="AL1521" s="143">
        <f t="shared" si="190"/>
        <v>12.820180503994687</v>
      </c>
      <c r="AM1521" s="143">
        <v>1</v>
      </c>
      <c r="AN1521" s="143">
        <v>26321</v>
      </c>
      <c r="AO1521" s="146" t="s">
        <v>774</v>
      </c>
      <c r="AP1521" s="26">
        <v>0</v>
      </c>
      <c r="AQ1521" s="141">
        <f t="shared" si="191"/>
        <v>41.867559229331043</v>
      </c>
      <c r="AR1521" s="145"/>
      <c r="AS1521" s="146"/>
      <c r="AT1521" s="145"/>
      <c r="AU1521" s="146"/>
      <c r="AV1521" s="145"/>
      <c r="AW1521" s="108"/>
      <c r="AX1521" s="144"/>
      <c r="AY1521" s="145"/>
      <c r="AZ1521" s="145"/>
      <c r="BA1521" s="145"/>
      <c r="BB1521" s="145"/>
      <c r="BC1521" s="145"/>
      <c r="BD1521" s="144"/>
      <c r="BE1521" s="26"/>
      <c r="BF1521" s="26"/>
      <c r="BG1521" s="144"/>
      <c r="BH1521" s="144"/>
      <c r="BI1521" s="144"/>
      <c r="BJ1521" s="144"/>
    </row>
    <row r="1522" spans="1:62" s="88" customFormat="1" ht="14.25" customHeight="1" x14ac:dyDescent="0.2">
      <c r="A1522" s="6">
        <v>1544</v>
      </c>
      <c r="B1522" s="88" t="s">
        <v>753</v>
      </c>
      <c r="D1522" s="120" t="s">
        <v>196</v>
      </c>
      <c r="E1522" s="120" t="s">
        <v>773</v>
      </c>
      <c r="F1522" s="120">
        <v>142099.80391689445</v>
      </c>
      <c r="G1522" s="120">
        <v>39.142614855923341</v>
      </c>
      <c r="H1522" s="110">
        <f t="shared" si="184"/>
        <v>28.561528253932313</v>
      </c>
      <c r="I1522" s="120">
        <v>27.329111322916884</v>
      </c>
      <c r="J1522" s="121">
        <v>0.72967859605348206</v>
      </c>
      <c r="K1522" s="121" t="s">
        <v>560</v>
      </c>
      <c r="L1522" s="122">
        <v>0.57150000000000001</v>
      </c>
      <c r="M1522" s="123">
        <v>3.445261036038973</v>
      </c>
      <c r="N1522" s="113">
        <f t="shared" si="185"/>
        <v>1.7226305180194865</v>
      </c>
      <c r="O1522" s="113">
        <v>1</v>
      </c>
      <c r="P1522" s="123" t="s">
        <v>780</v>
      </c>
      <c r="Q1522" s="124">
        <v>16.71</v>
      </c>
      <c r="R1522" s="123">
        <v>3.5994874205936425</v>
      </c>
      <c r="S1522" s="113">
        <f t="shared" si="186"/>
        <v>1.7997437102968212</v>
      </c>
      <c r="T1522" s="113">
        <v>1</v>
      </c>
      <c r="U1522" s="123" t="s">
        <v>780</v>
      </c>
      <c r="V1522" s="124">
        <v>0.21210000000000001</v>
      </c>
      <c r="W1522" s="114">
        <f t="shared" si="187"/>
        <v>1.1050410000000002E-3</v>
      </c>
      <c r="X1522" s="124">
        <v>1.042</v>
      </c>
      <c r="Y1522" s="113">
        <f t="shared" si="188"/>
        <v>0.52100000000000002</v>
      </c>
      <c r="Z1522" s="113">
        <v>1</v>
      </c>
      <c r="AA1522" s="123" t="s">
        <v>780</v>
      </c>
      <c r="AB1522" s="121">
        <v>0.9571532369658251</v>
      </c>
      <c r="AC1522" s="120">
        <v>2913.972384175901</v>
      </c>
      <c r="AD1522" s="120">
        <v>81.278693936814307</v>
      </c>
      <c r="AE1522" s="120">
        <v>2918.3392314546927</v>
      </c>
      <c r="AF1522" s="120">
        <v>35.084053363574185</v>
      </c>
      <c r="AG1522" s="120">
        <v>2921.3524710097067</v>
      </c>
      <c r="AH1522" s="120">
        <v>16.869315721316113</v>
      </c>
      <c r="AI1522" s="123">
        <v>99.747374310116882</v>
      </c>
      <c r="AJ1522" s="144" t="s">
        <v>771</v>
      </c>
      <c r="AK1522" s="143">
        <f t="shared" si="189"/>
        <v>2921.3524710097067</v>
      </c>
      <c r="AL1522" s="143">
        <f t="shared" si="190"/>
        <v>16.869315721316113</v>
      </c>
      <c r="AM1522" s="143">
        <v>1</v>
      </c>
      <c r="AN1522" s="143">
        <v>26321</v>
      </c>
      <c r="AO1522" s="146" t="s">
        <v>774</v>
      </c>
      <c r="AP1522" s="26">
        <v>0</v>
      </c>
      <c r="AQ1522" s="141">
        <f t="shared" si="191"/>
        <v>0.25262568988311784</v>
      </c>
      <c r="AR1522" s="145"/>
      <c r="AS1522" s="146"/>
      <c r="AT1522" s="145"/>
      <c r="AU1522" s="146"/>
      <c r="AV1522" s="145"/>
      <c r="AW1522" s="108"/>
      <c r="AX1522" s="144"/>
      <c r="AY1522" s="145"/>
      <c r="AZ1522" s="145"/>
      <c r="BA1522" s="145"/>
      <c r="BB1522" s="145"/>
      <c r="BC1522" s="145"/>
      <c r="BD1522" s="144"/>
      <c r="BE1522" s="26"/>
      <c r="BF1522" s="26"/>
      <c r="BG1522" s="144"/>
      <c r="BH1522" s="144"/>
      <c r="BI1522" s="144"/>
      <c r="BJ1522" s="144"/>
    </row>
    <row r="1523" spans="1:62" s="88" customFormat="1" ht="14.25" customHeight="1" x14ac:dyDescent="0.2">
      <c r="A1523" s="6">
        <v>1545</v>
      </c>
      <c r="B1523" s="88" t="s">
        <v>753</v>
      </c>
      <c r="D1523" s="120" t="s">
        <v>197</v>
      </c>
      <c r="E1523" s="120" t="s">
        <v>773</v>
      </c>
      <c r="F1523" s="120">
        <v>577375.31578083546</v>
      </c>
      <c r="G1523" s="120">
        <v>212.43594514100377</v>
      </c>
      <c r="H1523" s="110">
        <f t="shared" si="184"/>
        <v>113.23407831720178</v>
      </c>
      <c r="I1523" s="120">
        <v>99.228599496927956</v>
      </c>
      <c r="J1523" s="121">
        <v>0.53302692367830207</v>
      </c>
      <c r="K1523" s="121" t="s">
        <v>560</v>
      </c>
      <c r="L1523" s="122">
        <v>0.41320000000000007</v>
      </c>
      <c r="M1523" s="123">
        <v>2.2533132265372369</v>
      </c>
      <c r="N1523" s="113">
        <f t="shared" si="185"/>
        <v>1.1266566132686184</v>
      </c>
      <c r="O1523" s="113">
        <v>1</v>
      </c>
      <c r="P1523" s="123" t="s">
        <v>780</v>
      </c>
      <c r="Q1523" s="124">
        <v>8.0630000000000006</v>
      </c>
      <c r="R1523" s="123">
        <v>2.3389328452618088</v>
      </c>
      <c r="S1523" s="113">
        <f t="shared" si="186"/>
        <v>1.1694664226309044</v>
      </c>
      <c r="T1523" s="113">
        <v>1</v>
      </c>
      <c r="U1523" s="123" t="s">
        <v>780</v>
      </c>
      <c r="V1523" s="124">
        <v>0.14149999999999999</v>
      </c>
      <c r="W1523" s="114">
        <f t="shared" si="187"/>
        <v>4.4360249999999998E-4</v>
      </c>
      <c r="X1523" s="124">
        <v>0.627</v>
      </c>
      <c r="Y1523" s="113">
        <f t="shared" si="188"/>
        <v>0.3135</v>
      </c>
      <c r="Z1523" s="113">
        <v>1</v>
      </c>
      <c r="AA1523" s="123" t="s">
        <v>780</v>
      </c>
      <c r="AB1523" s="121">
        <v>0.9633937250921849</v>
      </c>
      <c r="AC1523" s="120">
        <v>2229.7098294729822</v>
      </c>
      <c r="AD1523" s="120">
        <v>42.614718412254206</v>
      </c>
      <c r="AE1523" s="120">
        <v>2238.0831144036624</v>
      </c>
      <c r="AF1523" s="120">
        <v>21.351541431653004</v>
      </c>
      <c r="AG1523" s="120">
        <v>2245.7513343935584</v>
      </c>
      <c r="AH1523" s="120">
        <v>10.836851722241038</v>
      </c>
      <c r="AI1523" s="123">
        <v>99.28569540737206</v>
      </c>
      <c r="AJ1523" s="144" t="s">
        <v>771</v>
      </c>
      <c r="AK1523" s="143">
        <f t="shared" si="189"/>
        <v>2245.7513343935584</v>
      </c>
      <c r="AL1523" s="143">
        <f t="shared" si="190"/>
        <v>10.836851722241038</v>
      </c>
      <c r="AM1523" s="143">
        <v>1</v>
      </c>
      <c r="AN1523" s="143">
        <v>26321</v>
      </c>
      <c r="AO1523" s="146" t="s">
        <v>774</v>
      </c>
      <c r="AP1523" s="26">
        <v>0</v>
      </c>
      <c r="AQ1523" s="141">
        <f t="shared" si="191"/>
        <v>0.71430459262793988</v>
      </c>
      <c r="AR1523" s="145"/>
      <c r="AS1523" s="146"/>
      <c r="AT1523" s="145"/>
      <c r="AU1523" s="146"/>
      <c r="AV1523" s="145"/>
      <c r="AW1523" s="108"/>
      <c r="AX1523" s="144"/>
      <c r="AY1523" s="145"/>
      <c r="AZ1523" s="145"/>
      <c r="BA1523" s="145"/>
      <c r="BB1523" s="145"/>
      <c r="BC1523" s="145"/>
      <c r="BD1523" s="144"/>
      <c r="BE1523" s="26"/>
      <c r="BF1523" s="26"/>
      <c r="BG1523" s="144"/>
      <c r="BH1523" s="144"/>
      <c r="BI1523" s="144"/>
      <c r="BJ1523" s="144"/>
    </row>
    <row r="1524" spans="1:62" s="88" customFormat="1" ht="14.25" customHeight="1" x14ac:dyDescent="0.2">
      <c r="A1524" s="6">
        <v>1546</v>
      </c>
      <c r="B1524" s="88" t="s">
        <v>753</v>
      </c>
      <c r="D1524" s="120" t="s">
        <v>198</v>
      </c>
      <c r="E1524" s="120" t="s">
        <v>773</v>
      </c>
      <c r="F1524" s="120">
        <v>415185.21738749003</v>
      </c>
      <c r="G1524" s="120">
        <v>179.04251968810371</v>
      </c>
      <c r="H1524" s="110">
        <f t="shared" si="184"/>
        <v>72.165462620356806</v>
      </c>
      <c r="I1524" s="120">
        <v>69.410246858294045</v>
      </c>
      <c r="J1524" s="121">
        <v>0.40306326534094106</v>
      </c>
      <c r="K1524" s="121">
        <v>1.9216593178266548E-2</v>
      </c>
      <c r="L1524" s="122">
        <v>0.3483</v>
      </c>
      <c r="M1524" s="123">
        <v>2.43601809344108</v>
      </c>
      <c r="N1524" s="113">
        <f t="shared" si="185"/>
        <v>1.21800904672054</v>
      </c>
      <c r="O1524" s="113">
        <v>1</v>
      </c>
      <c r="P1524" s="123" t="s">
        <v>780</v>
      </c>
      <c r="Q1524" s="124">
        <v>6.7919999999999998</v>
      </c>
      <c r="R1524" s="123">
        <v>2.6194422802564317</v>
      </c>
      <c r="S1524" s="113">
        <f t="shared" si="186"/>
        <v>1.3097211401282158</v>
      </c>
      <c r="T1524" s="113">
        <v>1</v>
      </c>
      <c r="U1524" s="123" t="s">
        <v>780</v>
      </c>
      <c r="V1524" s="124">
        <v>0.1414</v>
      </c>
      <c r="W1524" s="114">
        <f t="shared" si="187"/>
        <v>6.8084099999999995E-4</v>
      </c>
      <c r="X1524" s="124">
        <v>0.96299999999999997</v>
      </c>
      <c r="Y1524" s="113">
        <f t="shared" si="188"/>
        <v>0.48149999999999998</v>
      </c>
      <c r="Z1524" s="113">
        <v>1</v>
      </c>
      <c r="AA1524" s="123" t="s">
        <v>780</v>
      </c>
      <c r="AB1524" s="121">
        <v>0.92997586234372176</v>
      </c>
      <c r="AC1524" s="120">
        <v>1926.5488339961421</v>
      </c>
      <c r="AD1524" s="120">
        <v>40.695831024840345</v>
      </c>
      <c r="AE1524" s="120">
        <v>2084.660812852911</v>
      </c>
      <c r="AF1524" s="120">
        <v>23.452660223379098</v>
      </c>
      <c r="AG1524" s="120">
        <v>2244.6812682560062</v>
      </c>
      <c r="AH1524" s="120">
        <v>16.644189075809845</v>
      </c>
      <c r="AI1524" s="123">
        <v>85.827278074671355</v>
      </c>
      <c r="AJ1524" s="144" t="s">
        <v>771</v>
      </c>
      <c r="AK1524" s="143">
        <f t="shared" si="189"/>
        <v>2244.6812682560062</v>
      </c>
      <c r="AL1524" s="143">
        <f t="shared" si="190"/>
        <v>16.644189075809845</v>
      </c>
      <c r="AM1524" s="143">
        <v>1</v>
      </c>
      <c r="AN1524" s="143">
        <v>26321</v>
      </c>
      <c r="AO1524" s="146" t="s">
        <v>774</v>
      </c>
      <c r="AP1524" s="26">
        <v>0</v>
      </c>
      <c r="AQ1524" s="141">
        <f t="shared" si="191"/>
        <v>14.172721925328645</v>
      </c>
      <c r="AR1524" s="145"/>
      <c r="AS1524" s="146"/>
      <c r="AT1524" s="145"/>
      <c r="AU1524" s="146"/>
      <c r="AV1524" s="145"/>
      <c r="AW1524" s="108"/>
      <c r="AX1524" s="144"/>
      <c r="AY1524" s="145"/>
      <c r="AZ1524" s="145"/>
      <c r="BA1524" s="145"/>
      <c r="BB1524" s="145"/>
      <c r="BC1524" s="145"/>
      <c r="BD1524" s="144"/>
      <c r="BE1524" s="26"/>
      <c r="BF1524" s="26"/>
      <c r="BG1524" s="144"/>
      <c r="BH1524" s="144"/>
      <c r="BI1524" s="144"/>
      <c r="BJ1524" s="144"/>
    </row>
    <row r="1525" spans="1:62" s="88" customFormat="1" ht="14.25" customHeight="1" x14ac:dyDescent="0.2">
      <c r="A1525" s="6">
        <v>1547</v>
      </c>
      <c r="B1525" s="88" t="s">
        <v>753</v>
      </c>
      <c r="D1525" s="120" t="s">
        <v>199</v>
      </c>
      <c r="E1525" s="120" t="s">
        <v>773</v>
      </c>
      <c r="F1525" s="120">
        <v>559067.43609165389</v>
      </c>
      <c r="G1525" s="120">
        <v>265.30383474958234</v>
      </c>
      <c r="H1525" s="110">
        <f t="shared" si="184"/>
        <v>146.44635027797347</v>
      </c>
      <c r="I1525" s="120">
        <v>88.299105837692053</v>
      </c>
      <c r="J1525" s="121">
        <v>0.55199484928743203</v>
      </c>
      <c r="K1525" s="121">
        <v>0.25006481721529461</v>
      </c>
      <c r="L1525" s="122">
        <v>0.26340000000000002</v>
      </c>
      <c r="M1525" s="123">
        <v>10.079162171361961</v>
      </c>
      <c r="N1525" s="113">
        <f t="shared" si="185"/>
        <v>5.0395810856809806</v>
      </c>
      <c r="O1525" s="113">
        <v>1</v>
      </c>
      <c r="P1525" s="123" t="s">
        <v>780</v>
      </c>
      <c r="Q1525" s="124">
        <v>7.4059999999999997</v>
      </c>
      <c r="R1525" s="123">
        <v>10.108734102856506</v>
      </c>
      <c r="S1525" s="113">
        <f t="shared" si="186"/>
        <v>5.0543670514282528</v>
      </c>
      <c r="T1525" s="113">
        <v>1</v>
      </c>
      <c r="U1525" s="123" t="s">
        <v>780</v>
      </c>
      <c r="V1525" s="124">
        <v>0.2039</v>
      </c>
      <c r="W1525" s="114">
        <f t="shared" si="187"/>
        <v>7.8776764999999999E-4</v>
      </c>
      <c r="X1525" s="124">
        <v>0.77270000000000005</v>
      </c>
      <c r="Y1525" s="113">
        <f t="shared" si="188"/>
        <v>0.38635000000000003</v>
      </c>
      <c r="Z1525" s="113">
        <v>1</v>
      </c>
      <c r="AA1525" s="123" t="s">
        <v>780</v>
      </c>
      <c r="AB1525" s="121">
        <v>0.99707461575369882</v>
      </c>
      <c r="AC1525" s="120">
        <v>1507.1765875957863</v>
      </c>
      <c r="AD1525" s="120">
        <v>136.90253261669682</v>
      </c>
      <c r="AE1525" s="120">
        <v>2161.69002886933</v>
      </c>
      <c r="AF1525" s="120">
        <v>94.714999698435349</v>
      </c>
      <c r="AG1525" s="120">
        <v>2857.8915760718819</v>
      </c>
      <c r="AH1525" s="120">
        <v>12.574723154946422</v>
      </c>
      <c r="AI1525" s="123">
        <v>52.737360654786357</v>
      </c>
      <c r="AJ1525" s="144" t="s">
        <v>771</v>
      </c>
      <c r="AK1525" s="143">
        <f t="shared" si="189"/>
        <v>2857.8915760718819</v>
      </c>
      <c r="AL1525" s="143">
        <f t="shared" si="190"/>
        <v>12.574723154946422</v>
      </c>
      <c r="AM1525" s="143">
        <v>1</v>
      </c>
      <c r="AN1525" s="143">
        <v>26321</v>
      </c>
      <c r="AO1525" s="146" t="s">
        <v>774</v>
      </c>
      <c r="AP1525" s="26">
        <v>0</v>
      </c>
      <c r="AQ1525" s="141">
        <f t="shared" si="191"/>
        <v>47.262639345213643</v>
      </c>
      <c r="AR1525" s="145"/>
      <c r="AS1525" s="146"/>
      <c r="AT1525" s="145"/>
      <c r="AU1525" s="146"/>
      <c r="AV1525" s="145"/>
      <c r="AW1525" s="108"/>
      <c r="AX1525" s="144"/>
      <c r="AY1525" s="145"/>
      <c r="AZ1525" s="145"/>
      <c r="BA1525" s="145"/>
      <c r="BB1525" s="145"/>
      <c r="BC1525" s="145"/>
      <c r="BD1525" s="144"/>
      <c r="BE1525" s="26"/>
      <c r="BF1525" s="26"/>
      <c r="BG1525" s="144"/>
      <c r="BH1525" s="144"/>
      <c r="BI1525" s="144"/>
      <c r="BJ1525" s="144"/>
    </row>
    <row r="1526" spans="1:62" s="88" customFormat="1" ht="14.25" customHeight="1" x14ac:dyDescent="0.2">
      <c r="A1526" s="6">
        <v>1548</v>
      </c>
      <c r="B1526" s="88" t="s">
        <v>753</v>
      </c>
      <c r="D1526" s="120" t="s">
        <v>200</v>
      </c>
      <c r="E1526" s="120" t="s">
        <v>773</v>
      </c>
      <c r="F1526" s="120">
        <v>260283.00620990602</v>
      </c>
      <c r="G1526" s="120">
        <v>74.0679516102782</v>
      </c>
      <c r="H1526" s="110">
        <f t="shared" si="184"/>
        <v>59.094012837161756</v>
      </c>
      <c r="I1526" s="120">
        <v>48.02922408809809</v>
      </c>
      <c r="J1526" s="121">
        <v>0.79783511697603704</v>
      </c>
      <c r="K1526" s="121">
        <v>4.526711343680874E-2</v>
      </c>
      <c r="L1526" s="122">
        <v>0.52210000000000001</v>
      </c>
      <c r="M1526" s="123">
        <v>2.4566481079693712</v>
      </c>
      <c r="N1526" s="113">
        <f t="shared" si="185"/>
        <v>1.2283240539846856</v>
      </c>
      <c r="O1526" s="113">
        <v>1</v>
      </c>
      <c r="P1526" s="123" t="s">
        <v>780</v>
      </c>
      <c r="Q1526" s="124">
        <v>15.11</v>
      </c>
      <c r="R1526" s="123">
        <v>2.5663610009145015</v>
      </c>
      <c r="S1526" s="113">
        <f t="shared" si="186"/>
        <v>1.2831805004572507</v>
      </c>
      <c r="T1526" s="113">
        <v>1</v>
      </c>
      <c r="U1526" s="123" t="s">
        <v>780</v>
      </c>
      <c r="V1526" s="124">
        <v>0.20980000000000001</v>
      </c>
      <c r="W1526" s="114">
        <f t="shared" si="187"/>
        <v>7.7877760000000012E-4</v>
      </c>
      <c r="X1526" s="124">
        <v>0.74240000000000006</v>
      </c>
      <c r="Y1526" s="113">
        <f t="shared" si="188"/>
        <v>0.37120000000000003</v>
      </c>
      <c r="Z1526" s="113">
        <v>1</v>
      </c>
      <c r="AA1526" s="123" t="s">
        <v>780</v>
      </c>
      <c r="AB1526" s="121">
        <v>0.95724962586867746</v>
      </c>
      <c r="AC1526" s="120">
        <v>2708.2252682170752</v>
      </c>
      <c r="AD1526" s="120">
        <v>54.554015361218717</v>
      </c>
      <c r="AE1526" s="120">
        <v>2821.9260934607091</v>
      </c>
      <c r="AF1526" s="120">
        <v>24.739384291790429</v>
      </c>
      <c r="AG1526" s="120">
        <v>2904.1957364792684</v>
      </c>
      <c r="AH1526" s="120">
        <v>12.032272415912168</v>
      </c>
      <c r="AI1526" s="123">
        <v>93.252160458724234</v>
      </c>
      <c r="AJ1526" s="144" t="s">
        <v>771</v>
      </c>
      <c r="AK1526" s="143">
        <f t="shared" si="189"/>
        <v>2904.1957364792684</v>
      </c>
      <c r="AL1526" s="143">
        <f t="shared" si="190"/>
        <v>12.032272415912168</v>
      </c>
      <c r="AM1526" s="143">
        <v>1</v>
      </c>
      <c r="AN1526" s="143">
        <v>26321</v>
      </c>
      <c r="AO1526" s="146" t="s">
        <v>774</v>
      </c>
      <c r="AP1526" s="26">
        <v>0</v>
      </c>
      <c r="AQ1526" s="141">
        <f t="shared" si="191"/>
        <v>6.7478395412757664</v>
      </c>
      <c r="AR1526" s="145"/>
      <c r="AS1526" s="146"/>
      <c r="AT1526" s="145"/>
      <c r="AU1526" s="146"/>
      <c r="AV1526" s="145"/>
      <c r="AW1526" s="108"/>
      <c r="AX1526" s="144"/>
      <c r="AY1526" s="145"/>
      <c r="AZ1526" s="145"/>
      <c r="BA1526" s="145"/>
      <c r="BB1526" s="145"/>
      <c r="BC1526" s="145"/>
      <c r="BD1526" s="144"/>
      <c r="BE1526" s="26"/>
      <c r="BF1526" s="26"/>
      <c r="BG1526" s="144"/>
      <c r="BH1526" s="144"/>
      <c r="BI1526" s="144"/>
      <c r="BJ1526" s="144"/>
    </row>
    <row r="1527" spans="1:62" s="37" customFormat="1" ht="14.25" customHeight="1" x14ac:dyDescent="0.2">
      <c r="A1527" s="6">
        <v>1550</v>
      </c>
      <c r="B1527" s="88" t="s">
        <v>754</v>
      </c>
      <c r="D1527" s="120" t="s">
        <v>336</v>
      </c>
      <c r="E1527" s="120" t="s">
        <v>773</v>
      </c>
      <c r="F1527" s="120">
        <v>428454.92430367979</v>
      </c>
      <c r="G1527" s="120">
        <v>243.23047657994226</v>
      </c>
      <c r="H1527" s="110">
        <f t="shared" si="184"/>
        <v>629.78949152898144</v>
      </c>
      <c r="I1527" s="120">
        <v>134.68429413938463</v>
      </c>
      <c r="J1527" s="121">
        <v>2.589270474590339</v>
      </c>
      <c r="K1527" s="121">
        <v>6.0135728912049018</v>
      </c>
      <c r="L1527" s="122">
        <v>0.45250000000000001</v>
      </c>
      <c r="M1527" s="123">
        <v>3.1877282248755394</v>
      </c>
      <c r="N1527" s="113">
        <f t="shared" si="185"/>
        <v>1.5938641124377697</v>
      </c>
      <c r="O1527" s="113">
        <v>1</v>
      </c>
      <c r="P1527" s="123" t="s">
        <v>780</v>
      </c>
      <c r="Q1527" s="124">
        <v>12.95</v>
      </c>
      <c r="R1527" s="123">
        <v>4.7165988656891367</v>
      </c>
      <c r="S1527" s="113">
        <f t="shared" si="186"/>
        <v>2.3582994328445683</v>
      </c>
      <c r="T1527" s="113">
        <v>1</v>
      </c>
      <c r="U1527" s="123" t="s">
        <v>780</v>
      </c>
      <c r="V1527" s="124">
        <v>0.20749999999999999</v>
      </c>
      <c r="W1527" s="114">
        <f t="shared" si="187"/>
        <v>3.6063499999999999E-3</v>
      </c>
      <c r="X1527" s="124">
        <v>3.476</v>
      </c>
      <c r="Y1527" s="113">
        <f t="shared" si="188"/>
        <v>1.738</v>
      </c>
      <c r="Z1527" s="113">
        <v>1</v>
      </c>
      <c r="AA1527" s="123" t="s">
        <v>780</v>
      </c>
      <c r="AB1527" s="121">
        <v>0.67585315513359523</v>
      </c>
      <c r="AC1527" s="120">
        <v>2406.3715152894106</v>
      </c>
      <c r="AD1527" s="120">
        <v>64.338280564584693</v>
      </c>
      <c r="AE1527" s="120">
        <v>2675.8495316788021</v>
      </c>
      <c r="AF1527" s="120">
        <v>45.460535240511035</v>
      </c>
      <c r="AG1527" s="120">
        <v>2886.3051250777312</v>
      </c>
      <c r="AH1527" s="120">
        <v>56.433608021494329</v>
      </c>
      <c r="AI1527" s="123">
        <v>83.372041797715497</v>
      </c>
      <c r="AJ1527" s="144" t="s">
        <v>771</v>
      </c>
      <c r="AK1527" s="143">
        <f t="shared" si="189"/>
        <v>2886.3051250777312</v>
      </c>
      <c r="AL1527" s="143">
        <f t="shared" si="190"/>
        <v>56.433608021494329</v>
      </c>
      <c r="AM1527" s="143">
        <v>1</v>
      </c>
      <c r="AN1527" s="143">
        <v>26321</v>
      </c>
      <c r="AO1527" s="146" t="s">
        <v>774</v>
      </c>
      <c r="AP1527" s="26">
        <v>0</v>
      </c>
      <c r="AQ1527" s="141">
        <f t="shared" si="191"/>
        <v>16.627958202284503</v>
      </c>
      <c r="AR1527" s="145"/>
      <c r="AS1527" s="146"/>
      <c r="AT1527" s="145"/>
      <c r="AU1527" s="146"/>
      <c r="AV1527" s="145"/>
      <c r="AW1527" s="108"/>
      <c r="AX1527" s="144"/>
      <c r="AY1527" s="145"/>
      <c r="AZ1527" s="145"/>
      <c r="BA1527" s="145"/>
      <c r="BB1527" s="145"/>
      <c r="BC1527" s="145"/>
      <c r="BD1527" s="144"/>
      <c r="BE1527" s="26"/>
      <c r="BF1527" s="26"/>
      <c r="BG1527" s="144"/>
      <c r="BH1527" s="144"/>
      <c r="BI1527" s="144"/>
      <c r="BJ1527" s="144"/>
    </row>
    <row r="1528" spans="1:62" s="37" customFormat="1" ht="14.25" customHeight="1" x14ac:dyDescent="0.2">
      <c r="A1528" s="6">
        <v>1551</v>
      </c>
      <c r="B1528" s="88" t="s">
        <v>754</v>
      </c>
      <c r="D1528" s="120" t="s">
        <v>337</v>
      </c>
      <c r="E1528" s="120" t="s">
        <v>773</v>
      </c>
      <c r="F1528" s="120">
        <v>532354.11864001257</v>
      </c>
      <c r="G1528" s="120">
        <v>287.60726664932395</v>
      </c>
      <c r="H1528" s="110">
        <f t="shared" si="184"/>
        <v>348.2258333792355</v>
      </c>
      <c r="I1528" s="120">
        <v>158.60458598584174</v>
      </c>
      <c r="J1528" s="121">
        <v>1.2107685505868078</v>
      </c>
      <c r="K1528" s="121">
        <v>0.26375137116659625</v>
      </c>
      <c r="L1528" s="122">
        <v>0.46029999999999999</v>
      </c>
      <c r="M1528" s="123">
        <v>3.5010086197642432</v>
      </c>
      <c r="N1528" s="113">
        <f t="shared" si="185"/>
        <v>1.7505043098821216</v>
      </c>
      <c r="O1528" s="113">
        <v>1</v>
      </c>
      <c r="P1528" s="123" t="s">
        <v>780</v>
      </c>
      <c r="Q1528" s="124">
        <v>10.08</v>
      </c>
      <c r="R1528" s="123">
        <v>3.6211083253494638</v>
      </c>
      <c r="S1528" s="113">
        <f t="shared" si="186"/>
        <v>1.8105541626747319</v>
      </c>
      <c r="T1528" s="113">
        <v>1</v>
      </c>
      <c r="U1528" s="123" t="s">
        <v>780</v>
      </c>
      <c r="V1528" s="124">
        <v>0.15890000000000001</v>
      </c>
      <c r="W1528" s="114">
        <f t="shared" si="187"/>
        <v>7.3483305000000007E-4</v>
      </c>
      <c r="X1528" s="124">
        <v>0.92490000000000006</v>
      </c>
      <c r="Y1528" s="113">
        <f t="shared" si="188"/>
        <v>0.46245000000000003</v>
      </c>
      <c r="Z1528" s="113">
        <v>1</v>
      </c>
      <c r="AA1528" s="123" t="s">
        <v>780</v>
      </c>
      <c r="AB1528" s="121">
        <v>0.96683344026345019</v>
      </c>
      <c r="AC1528" s="120">
        <v>2440.8203693539058</v>
      </c>
      <c r="AD1528" s="120">
        <v>71.533348552873576</v>
      </c>
      <c r="AE1528" s="120">
        <v>2442.4069515016809</v>
      </c>
      <c r="AF1528" s="120">
        <v>34.013972514678244</v>
      </c>
      <c r="AG1528" s="120">
        <v>2443.7285006489401</v>
      </c>
      <c r="AH1528" s="120">
        <v>15.65637657281156</v>
      </c>
      <c r="AI1528" s="123">
        <v>99.880996137899032</v>
      </c>
      <c r="AJ1528" s="144" t="s">
        <v>771</v>
      </c>
      <c r="AK1528" s="143">
        <f t="shared" si="189"/>
        <v>2443.7285006489401</v>
      </c>
      <c r="AL1528" s="143">
        <f t="shared" si="190"/>
        <v>15.65637657281156</v>
      </c>
      <c r="AM1528" s="143">
        <v>1</v>
      </c>
      <c r="AN1528" s="143">
        <v>26321</v>
      </c>
      <c r="AO1528" s="146" t="s">
        <v>774</v>
      </c>
      <c r="AP1528" s="26">
        <v>0</v>
      </c>
      <c r="AQ1528" s="141">
        <f t="shared" si="191"/>
        <v>0.11900386210096769</v>
      </c>
      <c r="AR1528" s="145"/>
      <c r="AS1528" s="146"/>
      <c r="AT1528" s="145"/>
      <c r="AU1528" s="146"/>
      <c r="AV1528" s="145"/>
      <c r="AW1528" s="108"/>
      <c r="AX1528" s="144"/>
      <c r="AY1528" s="145"/>
      <c r="AZ1528" s="145"/>
      <c r="BA1528" s="145"/>
      <c r="BB1528" s="145"/>
      <c r="BC1528" s="145"/>
      <c r="BD1528" s="144"/>
      <c r="BE1528" s="26"/>
      <c r="BF1528" s="26"/>
      <c r="BG1528" s="144"/>
      <c r="BH1528" s="144"/>
      <c r="BI1528" s="144"/>
      <c r="BJ1528" s="144"/>
    </row>
    <row r="1529" spans="1:62" s="37" customFormat="1" ht="14.25" customHeight="1" x14ac:dyDescent="0.2">
      <c r="A1529" s="6">
        <v>1552</v>
      </c>
      <c r="B1529" s="88" t="s">
        <v>754</v>
      </c>
      <c r="D1529" s="120" t="s">
        <v>338</v>
      </c>
      <c r="E1529" s="120" t="s">
        <v>773</v>
      </c>
      <c r="F1529" s="120">
        <v>674458.16202421661</v>
      </c>
      <c r="G1529" s="120">
        <v>563.19543622480728</v>
      </c>
      <c r="H1529" s="110">
        <f t="shared" si="184"/>
        <v>272.49046593031693</v>
      </c>
      <c r="I1529" s="120">
        <v>251.53423636702459</v>
      </c>
      <c r="J1529" s="121">
        <v>0.48382932176593235</v>
      </c>
      <c r="K1529" s="121">
        <v>2.7600671225597084</v>
      </c>
      <c r="L1529" s="122">
        <v>0.40810000000000002</v>
      </c>
      <c r="M1529" s="123">
        <v>5.4999936153112055</v>
      </c>
      <c r="N1529" s="113">
        <f t="shared" si="185"/>
        <v>2.7499968076556027</v>
      </c>
      <c r="O1529" s="113">
        <v>1</v>
      </c>
      <c r="P1529" s="123" t="s">
        <v>780</v>
      </c>
      <c r="Q1529" s="124">
        <v>8.1</v>
      </c>
      <c r="R1529" s="123">
        <v>6.1232294896982129</v>
      </c>
      <c r="S1529" s="113">
        <f t="shared" si="186"/>
        <v>3.0616147448491065</v>
      </c>
      <c r="T1529" s="113">
        <v>1</v>
      </c>
      <c r="U1529" s="123" t="s">
        <v>780</v>
      </c>
      <c r="V1529" s="124">
        <v>0.1439</v>
      </c>
      <c r="W1529" s="114">
        <f t="shared" si="187"/>
        <v>1.9361745000000001E-3</v>
      </c>
      <c r="X1529" s="124">
        <v>2.6909999999999998</v>
      </c>
      <c r="Y1529" s="113">
        <f t="shared" si="188"/>
        <v>1.3454999999999999</v>
      </c>
      <c r="Z1529" s="113">
        <v>1</v>
      </c>
      <c r="AA1529" s="123" t="s">
        <v>780</v>
      </c>
      <c r="AB1529" s="121">
        <v>0.89821778271816433</v>
      </c>
      <c r="AC1529" s="120">
        <v>2206.3599654790619</v>
      </c>
      <c r="AD1529" s="120">
        <v>103.59048609733327</v>
      </c>
      <c r="AE1529" s="120">
        <v>2242.257568153012</v>
      </c>
      <c r="AF1529" s="120">
        <v>56.90730003598128</v>
      </c>
      <c r="AG1529" s="120">
        <v>2275.1920145055633</v>
      </c>
      <c r="AH1529" s="120">
        <v>46.368400408176292</v>
      </c>
      <c r="AI1529" s="123">
        <v>96.974670771185018</v>
      </c>
      <c r="AJ1529" s="144" t="s">
        <v>771</v>
      </c>
      <c r="AK1529" s="143">
        <f t="shared" si="189"/>
        <v>2275.1920145055633</v>
      </c>
      <c r="AL1529" s="143">
        <f t="shared" si="190"/>
        <v>46.368400408176292</v>
      </c>
      <c r="AM1529" s="143">
        <v>1</v>
      </c>
      <c r="AN1529" s="143">
        <v>26321</v>
      </c>
      <c r="AO1529" s="146" t="s">
        <v>774</v>
      </c>
      <c r="AP1529" s="26">
        <v>0</v>
      </c>
      <c r="AQ1529" s="141">
        <f t="shared" si="191"/>
        <v>3.0253292288149822</v>
      </c>
      <c r="AR1529" s="145"/>
      <c r="AS1529" s="146"/>
      <c r="AT1529" s="145"/>
      <c r="AU1529" s="146"/>
      <c r="AV1529" s="145"/>
      <c r="AW1529" s="108"/>
      <c r="AX1529" s="144"/>
      <c r="AY1529" s="145"/>
      <c r="AZ1529" s="145"/>
      <c r="BA1529" s="145"/>
      <c r="BB1529" s="145"/>
      <c r="BC1529" s="145"/>
      <c r="BD1529" s="144"/>
      <c r="BE1529" s="26"/>
      <c r="BF1529" s="26"/>
      <c r="BG1529" s="144"/>
      <c r="BH1529" s="144"/>
      <c r="BI1529" s="144"/>
      <c r="BJ1529" s="144"/>
    </row>
    <row r="1530" spans="1:62" s="37" customFormat="1" ht="14.25" customHeight="1" x14ac:dyDescent="0.2">
      <c r="A1530" s="6">
        <v>1553</v>
      </c>
      <c r="B1530" s="88" t="s">
        <v>754</v>
      </c>
      <c r="D1530" s="120" t="s">
        <v>339</v>
      </c>
      <c r="E1530" s="120" t="s">
        <v>773</v>
      </c>
      <c r="F1530" s="120">
        <v>636616.87980939331</v>
      </c>
      <c r="G1530" s="120">
        <v>245.12534832206472</v>
      </c>
      <c r="H1530" s="110">
        <f t="shared" si="184"/>
        <v>141.095851669892</v>
      </c>
      <c r="I1530" s="120">
        <v>128.82812162441914</v>
      </c>
      <c r="J1530" s="121">
        <v>0.57560694002363766</v>
      </c>
      <c r="K1530" s="121" t="s">
        <v>560</v>
      </c>
      <c r="L1530" s="122">
        <v>0.45800000000000002</v>
      </c>
      <c r="M1530" s="123">
        <v>2.393253663241488</v>
      </c>
      <c r="N1530" s="113">
        <f t="shared" si="185"/>
        <v>1.196626831620744</v>
      </c>
      <c r="O1530" s="113">
        <v>1</v>
      </c>
      <c r="P1530" s="123" t="s">
        <v>780</v>
      </c>
      <c r="Q1530" s="124">
        <v>12.64</v>
      </c>
      <c r="R1530" s="123">
        <v>2.7677616466147157</v>
      </c>
      <c r="S1530" s="113">
        <f t="shared" si="186"/>
        <v>1.3838808233073578</v>
      </c>
      <c r="T1530" s="113">
        <v>1</v>
      </c>
      <c r="U1530" s="123" t="s">
        <v>780</v>
      </c>
      <c r="V1530" s="124">
        <v>0.20020000000000002</v>
      </c>
      <c r="W1530" s="114">
        <f t="shared" si="187"/>
        <v>1.3913899999999999E-3</v>
      </c>
      <c r="X1530" s="124">
        <v>1.39</v>
      </c>
      <c r="Y1530" s="113">
        <f t="shared" si="188"/>
        <v>0.69499999999999995</v>
      </c>
      <c r="Z1530" s="113">
        <v>1</v>
      </c>
      <c r="AA1530" s="123" t="s">
        <v>780</v>
      </c>
      <c r="AB1530" s="121">
        <v>0.86468922140340621</v>
      </c>
      <c r="AC1530" s="120">
        <v>2430.5408512434692</v>
      </c>
      <c r="AD1530" s="120">
        <v>48.643619575885168</v>
      </c>
      <c r="AE1530" s="120">
        <v>2653.070951819624</v>
      </c>
      <c r="AF1530" s="120">
        <v>26.382547699509814</v>
      </c>
      <c r="AG1530" s="120">
        <v>2827.4297609769937</v>
      </c>
      <c r="AH1530" s="120">
        <v>22.687890386174836</v>
      </c>
      <c r="AI1530" s="123">
        <v>85.962908249349994</v>
      </c>
      <c r="AJ1530" s="144" t="s">
        <v>771</v>
      </c>
      <c r="AK1530" s="143">
        <f t="shared" si="189"/>
        <v>2827.4297609769937</v>
      </c>
      <c r="AL1530" s="143">
        <f t="shared" si="190"/>
        <v>22.687890386174836</v>
      </c>
      <c r="AM1530" s="143">
        <v>1</v>
      </c>
      <c r="AN1530" s="143">
        <v>26321</v>
      </c>
      <c r="AO1530" s="146" t="s">
        <v>774</v>
      </c>
      <c r="AP1530" s="26">
        <v>0</v>
      </c>
      <c r="AQ1530" s="141">
        <f t="shared" si="191"/>
        <v>14.037091750650006</v>
      </c>
      <c r="AR1530" s="145"/>
      <c r="AS1530" s="146"/>
      <c r="AT1530" s="145"/>
      <c r="AU1530" s="146"/>
      <c r="AV1530" s="145"/>
      <c r="AW1530" s="108"/>
      <c r="AX1530" s="144"/>
      <c r="AY1530" s="145"/>
      <c r="AZ1530" s="145"/>
      <c r="BA1530" s="145"/>
      <c r="BB1530" s="145"/>
      <c r="BC1530" s="145"/>
      <c r="BD1530" s="144"/>
      <c r="BE1530" s="26"/>
      <c r="BF1530" s="26"/>
      <c r="BG1530" s="144"/>
      <c r="BH1530" s="144"/>
      <c r="BI1530" s="144"/>
      <c r="BJ1530" s="144"/>
    </row>
    <row r="1531" spans="1:62" s="37" customFormat="1" ht="14.25" customHeight="1" x14ac:dyDescent="0.2">
      <c r="A1531" s="6">
        <v>1554</v>
      </c>
      <c r="B1531" s="88" t="s">
        <v>754</v>
      </c>
      <c r="D1531" s="120" t="s">
        <v>340</v>
      </c>
      <c r="E1531" s="120" t="s">
        <v>773</v>
      </c>
      <c r="F1531" s="120">
        <v>278549.25942545373</v>
      </c>
      <c r="G1531" s="120">
        <v>538.0351020166022</v>
      </c>
      <c r="H1531" s="110">
        <f t="shared" si="184"/>
        <v>1258.6160171442077</v>
      </c>
      <c r="I1531" s="120">
        <v>108.70225976197156</v>
      </c>
      <c r="J1531" s="121">
        <v>2.3392823487293035</v>
      </c>
      <c r="K1531" s="121">
        <v>4.0377185159026237</v>
      </c>
      <c r="L1531" s="122">
        <v>0.1338</v>
      </c>
      <c r="M1531" s="123">
        <v>6.4858125841889818</v>
      </c>
      <c r="N1531" s="113">
        <f t="shared" si="185"/>
        <v>3.2429062920944909</v>
      </c>
      <c r="O1531" s="113">
        <v>1</v>
      </c>
      <c r="P1531" s="123" t="s">
        <v>780</v>
      </c>
      <c r="Q1531" s="124">
        <v>3.2320000000000002</v>
      </c>
      <c r="R1531" s="123">
        <v>7.8937663248252923</v>
      </c>
      <c r="S1531" s="113">
        <f t="shared" si="186"/>
        <v>3.9468831624126461</v>
      </c>
      <c r="T1531" s="113">
        <v>1</v>
      </c>
      <c r="U1531" s="123" t="s">
        <v>780</v>
      </c>
      <c r="V1531" s="124">
        <v>0.17520000000000002</v>
      </c>
      <c r="W1531" s="114">
        <f t="shared" si="187"/>
        <v>3.9420000000000002E-3</v>
      </c>
      <c r="X1531" s="124">
        <v>4.5</v>
      </c>
      <c r="Y1531" s="113">
        <f t="shared" si="188"/>
        <v>2.25</v>
      </c>
      <c r="Z1531" s="113">
        <v>1</v>
      </c>
      <c r="AA1531" s="123" t="s">
        <v>780</v>
      </c>
      <c r="AB1531" s="121">
        <v>0.82163726633148448</v>
      </c>
      <c r="AC1531" s="120">
        <v>809.37939248328735</v>
      </c>
      <c r="AD1531" s="120">
        <v>49.522772240667223</v>
      </c>
      <c r="AE1531" s="120">
        <v>1464.9807385625577</v>
      </c>
      <c r="AF1531" s="120">
        <v>63.137491437197923</v>
      </c>
      <c r="AG1531" s="120">
        <v>2608.3949646834149</v>
      </c>
      <c r="AH1531" s="120">
        <v>74.940242206604594</v>
      </c>
      <c r="AI1531" s="123">
        <v>31.02978664818589</v>
      </c>
      <c r="AJ1531" s="144" t="s">
        <v>771</v>
      </c>
      <c r="AK1531" s="143">
        <f t="shared" si="189"/>
        <v>2608.3949646834149</v>
      </c>
      <c r="AL1531" s="143">
        <f t="shared" si="190"/>
        <v>74.940242206604594</v>
      </c>
      <c r="AM1531" s="143">
        <v>1</v>
      </c>
      <c r="AN1531" s="143">
        <v>26321</v>
      </c>
      <c r="AO1531" s="146" t="s">
        <v>774</v>
      </c>
      <c r="AP1531" s="26">
        <v>0</v>
      </c>
      <c r="AQ1531" s="141">
        <f t="shared" si="191"/>
        <v>68.97021335181411</v>
      </c>
      <c r="AR1531" s="145"/>
      <c r="AS1531" s="146"/>
      <c r="AT1531" s="145"/>
      <c r="AU1531" s="146"/>
      <c r="AV1531" s="145"/>
      <c r="AW1531" s="108"/>
      <c r="AX1531" s="144"/>
      <c r="AY1531" s="145"/>
      <c r="AZ1531" s="145"/>
      <c r="BA1531" s="145"/>
      <c r="BB1531" s="145"/>
      <c r="BC1531" s="145"/>
      <c r="BD1531" s="144"/>
      <c r="BE1531" s="26"/>
      <c r="BF1531" s="26"/>
      <c r="BG1531" s="144"/>
      <c r="BH1531" s="144"/>
      <c r="BI1531" s="144"/>
      <c r="BJ1531" s="144"/>
    </row>
    <row r="1532" spans="1:62" s="37" customFormat="1" ht="14.25" customHeight="1" x14ac:dyDescent="0.2">
      <c r="A1532" s="6">
        <v>1555</v>
      </c>
      <c r="B1532" s="88" t="s">
        <v>754</v>
      </c>
      <c r="D1532" s="120" t="s">
        <v>341</v>
      </c>
      <c r="E1532" s="120" t="s">
        <v>773</v>
      </c>
      <c r="F1532" s="120">
        <v>295616.32643676596</v>
      </c>
      <c r="G1532" s="120">
        <v>128.32477243404048</v>
      </c>
      <c r="H1532" s="110">
        <f t="shared" si="184"/>
        <v>138.15283732836008</v>
      </c>
      <c r="I1532" s="120">
        <v>90.787354566441437</v>
      </c>
      <c r="J1532" s="121">
        <v>1.0765874328697622</v>
      </c>
      <c r="K1532" s="121" t="s">
        <v>560</v>
      </c>
      <c r="L1532" s="122">
        <v>0.54720000000000002</v>
      </c>
      <c r="M1532" s="123">
        <v>5.1768158456955122</v>
      </c>
      <c r="N1532" s="113">
        <f t="shared" si="185"/>
        <v>2.5884079228477561</v>
      </c>
      <c r="O1532" s="113">
        <v>1</v>
      </c>
      <c r="P1532" s="123" t="s">
        <v>780</v>
      </c>
      <c r="Q1532" s="124">
        <v>15.49</v>
      </c>
      <c r="R1532" s="123">
        <v>5.3244890612024802</v>
      </c>
      <c r="S1532" s="113">
        <f t="shared" si="186"/>
        <v>2.6622445306012401</v>
      </c>
      <c r="T1532" s="113">
        <v>1</v>
      </c>
      <c r="U1532" s="123" t="s">
        <v>780</v>
      </c>
      <c r="V1532" s="124">
        <v>0.2054</v>
      </c>
      <c r="W1532" s="114">
        <f t="shared" si="187"/>
        <v>1.2786150000000001E-3</v>
      </c>
      <c r="X1532" s="124">
        <v>1.2450000000000001</v>
      </c>
      <c r="Y1532" s="113">
        <f t="shared" si="188"/>
        <v>0.62250000000000005</v>
      </c>
      <c r="Z1532" s="113">
        <v>1</v>
      </c>
      <c r="AA1532" s="123" t="s">
        <v>780</v>
      </c>
      <c r="AB1532" s="121">
        <v>0.97226527957715114</v>
      </c>
      <c r="AC1532" s="120">
        <v>2813.4465637007997</v>
      </c>
      <c r="AD1532" s="120">
        <v>119.11821564245474</v>
      </c>
      <c r="AE1532" s="120">
        <v>2846.1694682357252</v>
      </c>
      <c r="AF1532" s="120">
        <v>52.10043273805104</v>
      </c>
      <c r="AG1532" s="120">
        <v>2869.4212555810141</v>
      </c>
      <c r="AH1532" s="120">
        <v>20.246073630008173</v>
      </c>
      <c r="AI1532" s="123">
        <v>98.049268932843376</v>
      </c>
      <c r="AJ1532" s="144" t="s">
        <v>771</v>
      </c>
      <c r="AK1532" s="143">
        <f t="shared" si="189"/>
        <v>2869.4212555810141</v>
      </c>
      <c r="AL1532" s="143">
        <f t="shared" si="190"/>
        <v>20.246073630008173</v>
      </c>
      <c r="AM1532" s="143">
        <v>1</v>
      </c>
      <c r="AN1532" s="143">
        <v>26321</v>
      </c>
      <c r="AO1532" s="146" t="s">
        <v>774</v>
      </c>
      <c r="AP1532" s="26">
        <v>0</v>
      </c>
      <c r="AQ1532" s="141">
        <f t="shared" si="191"/>
        <v>1.9507310671566245</v>
      </c>
      <c r="AR1532" s="145"/>
      <c r="AS1532" s="146"/>
      <c r="AT1532" s="145"/>
      <c r="AU1532" s="146"/>
      <c r="AV1532" s="145"/>
      <c r="AW1532" s="108"/>
      <c r="AX1532" s="144"/>
      <c r="AY1532" s="145"/>
      <c r="AZ1532" s="145"/>
      <c r="BA1532" s="145"/>
      <c r="BB1532" s="145"/>
      <c r="BC1532" s="145"/>
      <c r="BD1532" s="144"/>
      <c r="BE1532" s="26"/>
      <c r="BF1532" s="26"/>
      <c r="BG1532" s="144"/>
      <c r="BH1532" s="144"/>
      <c r="BI1532" s="144"/>
      <c r="BJ1532" s="144"/>
    </row>
    <row r="1533" spans="1:62" s="37" customFormat="1" ht="14.25" customHeight="1" x14ac:dyDescent="0.2">
      <c r="A1533" s="6">
        <v>1556</v>
      </c>
      <c r="B1533" s="88" t="s">
        <v>754</v>
      </c>
      <c r="D1533" s="120" t="s">
        <v>342</v>
      </c>
      <c r="E1533" s="120" t="s">
        <v>773</v>
      </c>
      <c r="F1533" s="120">
        <v>229889.42114410491</v>
      </c>
      <c r="G1533" s="120">
        <v>115.01793626741519</v>
      </c>
      <c r="H1533" s="110">
        <f t="shared" si="184"/>
        <v>116.80957007456142</v>
      </c>
      <c r="I1533" s="120">
        <v>78.466948383993369</v>
      </c>
      <c r="J1533" s="121">
        <v>1.0155769949043487</v>
      </c>
      <c r="K1533" s="121">
        <v>0.7613258253458739</v>
      </c>
      <c r="L1533" s="122">
        <v>0.54589999999999994</v>
      </c>
      <c r="M1533" s="123">
        <v>2.8724415540250638</v>
      </c>
      <c r="N1533" s="113">
        <f t="shared" si="185"/>
        <v>1.4362207770125319</v>
      </c>
      <c r="O1533" s="113">
        <v>1</v>
      </c>
      <c r="P1533" s="123" t="s">
        <v>780</v>
      </c>
      <c r="Q1533" s="124">
        <v>14.81</v>
      </c>
      <c r="R1533" s="123">
        <v>3.1287613859764805</v>
      </c>
      <c r="S1533" s="113">
        <f t="shared" si="186"/>
        <v>1.5643806929882402</v>
      </c>
      <c r="T1533" s="113">
        <v>1</v>
      </c>
      <c r="U1533" s="123" t="s">
        <v>780</v>
      </c>
      <c r="V1533" s="124">
        <v>0.1968</v>
      </c>
      <c r="W1533" s="114">
        <f t="shared" si="187"/>
        <v>1.2201600000000001E-3</v>
      </c>
      <c r="X1533" s="124">
        <v>1.24</v>
      </c>
      <c r="Y1533" s="113">
        <f t="shared" si="188"/>
        <v>0.62</v>
      </c>
      <c r="Z1533" s="113">
        <v>1</v>
      </c>
      <c r="AA1533" s="123" t="s">
        <v>780</v>
      </c>
      <c r="AB1533" s="121">
        <v>0.91807626075280913</v>
      </c>
      <c r="AC1533" s="120">
        <v>2808.0399755951526</v>
      </c>
      <c r="AD1533" s="120">
        <v>65.721252248376913</v>
      </c>
      <c r="AE1533" s="120">
        <v>2803.341555345185</v>
      </c>
      <c r="AF1533" s="120">
        <v>30.204784509306592</v>
      </c>
      <c r="AG1533" s="120">
        <v>2799.9631994873021</v>
      </c>
      <c r="AH1533" s="120">
        <v>20.29003542729755</v>
      </c>
      <c r="AI1533" s="123">
        <v>100.28846008080853</v>
      </c>
      <c r="AJ1533" s="144" t="s">
        <v>771</v>
      </c>
      <c r="AK1533" s="143">
        <f t="shared" si="189"/>
        <v>2799.9631994873021</v>
      </c>
      <c r="AL1533" s="143">
        <f t="shared" si="190"/>
        <v>20.29003542729755</v>
      </c>
      <c r="AM1533" s="143">
        <v>1</v>
      </c>
      <c r="AN1533" s="143">
        <v>26321</v>
      </c>
      <c r="AO1533" s="146" t="s">
        <v>774</v>
      </c>
      <c r="AP1533" s="26">
        <v>0</v>
      </c>
      <c r="AQ1533" s="141">
        <f t="shared" si="191"/>
        <v>-0.2884600808085338</v>
      </c>
      <c r="AR1533" s="145"/>
      <c r="AS1533" s="146"/>
      <c r="AT1533" s="145"/>
      <c r="AU1533" s="146"/>
      <c r="AV1533" s="145"/>
      <c r="AW1533" s="108"/>
      <c r="AX1533" s="144"/>
      <c r="AY1533" s="145"/>
      <c r="AZ1533" s="145"/>
      <c r="BA1533" s="145"/>
      <c r="BB1533" s="145"/>
      <c r="BC1533" s="145"/>
      <c r="BD1533" s="144"/>
      <c r="BE1533" s="26"/>
      <c r="BF1533" s="26"/>
      <c r="BG1533" s="144"/>
      <c r="BH1533" s="144"/>
      <c r="BI1533" s="144"/>
      <c r="BJ1533" s="144"/>
    </row>
    <row r="1534" spans="1:62" s="37" customFormat="1" ht="14.25" customHeight="1" x14ac:dyDescent="0.2">
      <c r="A1534" s="6">
        <v>1557</v>
      </c>
      <c r="B1534" s="88" t="s">
        <v>754</v>
      </c>
      <c r="D1534" s="120" t="s">
        <v>343</v>
      </c>
      <c r="E1534" s="120" t="s">
        <v>773</v>
      </c>
      <c r="F1534" s="120">
        <v>272261.04017751105</v>
      </c>
      <c r="G1534" s="120">
        <v>202.13547951978509</v>
      </c>
      <c r="H1534" s="110">
        <f t="shared" si="184"/>
        <v>140.22060960353488</v>
      </c>
      <c r="I1534" s="120">
        <v>75.79066041275226</v>
      </c>
      <c r="J1534" s="121">
        <v>0.69369617811112683</v>
      </c>
      <c r="K1534" s="121">
        <v>0.81615543264765444</v>
      </c>
      <c r="L1534" s="122">
        <v>0.31660000000000005</v>
      </c>
      <c r="M1534" s="123">
        <v>2.6680417593045269</v>
      </c>
      <c r="N1534" s="113">
        <f t="shared" si="185"/>
        <v>1.3340208796522635</v>
      </c>
      <c r="O1534" s="113">
        <v>1</v>
      </c>
      <c r="P1534" s="123" t="s">
        <v>780</v>
      </c>
      <c r="Q1534" s="124">
        <v>8.4570000000000007</v>
      </c>
      <c r="R1534" s="123">
        <v>2.898286989500189</v>
      </c>
      <c r="S1534" s="113">
        <f t="shared" si="186"/>
        <v>1.4491434947500945</v>
      </c>
      <c r="T1534" s="113">
        <v>1</v>
      </c>
      <c r="U1534" s="123" t="s">
        <v>780</v>
      </c>
      <c r="V1534" s="124">
        <v>0.19370000000000001</v>
      </c>
      <c r="W1534" s="114">
        <f t="shared" si="187"/>
        <v>1.0963419999999999E-3</v>
      </c>
      <c r="X1534" s="124">
        <v>1.1319999999999999</v>
      </c>
      <c r="Y1534" s="113">
        <f t="shared" si="188"/>
        <v>0.56599999999999995</v>
      </c>
      <c r="Z1534" s="113">
        <v>1</v>
      </c>
      <c r="AA1534" s="123" t="s">
        <v>780</v>
      </c>
      <c r="AB1534" s="121">
        <v>0.92055816727957362</v>
      </c>
      <c r="AC1534" s="120">
        <v>1773.323024112816</v>
      </c>
      <c r="AD1534" s="120">
        <v>41.496521235561659</v>
      </c>
      <c r="AE1534" s="120">
        <v>2281.3522080957259</v>
      </c>
      <c r="AF1534" s="120">
        <v>26.664032856288941</v>
      </c>
      <c r="AG1534" s="120">
        <v>2773.9469835539803</v>
      </c>
      <c r="AH1534" s="120">
        <v>18.564391402191973</v>
      </c>
      <c r="AI1534" s="123">
        <v>63.927790784264914</v>
      </c>
      <c r="AJ1534" s="144" t="s">
        <v>771</v>
      </c>
      <c r="AK1534" s="143">
        <f t="shared" si="189"/>
        <v>2773.9469835539803</v>
      </c>
      <c r="AL1534" s="143">
        <f t="shared" si="190"/>
        <v>18.564391402191973</v>
      </c>
      <c r="AM1534" s="143">
        <v>1</v>
      </c>
      <c r="AN1534" s="143">
        <v>26321</v>
      </c>
      <c r="AO1534" s="146" t="s">
        <v>774</v>
      </c>
      <c r="AP1534" s="26">
        <v>0</v>
      </c>
      <c r="AQ1534" s="141">
        <f t="shared" si="191"/>
        <v>36.072209215735086</v>
      </c>
      <c r="AR1534" s="145"/>
      <c r="AS1534" s="146"/>
      <c r="AT1534" s="145"/>
      <c r="AU1534" s="146"/>
      <c r="AV1534" s="145"/>
      <c r="AW1534" s="108"/>
      <c r="AX1534" s="144"/>
      <c r="AY1534" s="145"/>
      <c r="AZ1534" s="145"/>
      <c r="BA1534" s="145"/>
      <c r="BB1534" s="145"/>
      <c r="BC1534" s="145"/>
      <c r="BD1534" s="144"/>
      <c r="BE1534" s="26"/>
      <c r="BF1534" s="26"/>
      <c r="BG1534" s="144"/>
      <c r="BH1534" s="144"/>
      <c r="BI1534" s="144"/>
      <c r="BJ1534" s="144"/>
    </row>
    <row r="1535" spans="1:62" s="37" customFormat="1" ht="14.25" customHeight="1" x14ac:dyDescent="0.2">
      <c r="A1535" s="6">
        <v>1558</v>
      </c>
      <c r="B1535" s="88" t="s">
        <v>754</v>
      </c>
      <c r="D1535" s="120" t="s">
        <v>344</v>
      </c>
      <c r="E1535" s="120" t="s">
        <v>773</v>
      </c>
      <c r="F1535" s="120">
        <v>248573.10737122872</v>
      </c>
      <c r="G1535" s="120">
        <v>178.96330819669299</v>
      </c>
      <c r="H1535" s="110">
        <f t="shared" si="184"/>
        <v>89.828398083297444</v>
      </c>
      <c r="I1535" s="120">
        <v>82.75179969045027</v>
      </c>
      <c r="J1535" s="121">
        <v>0.5019375143902115</v>
      </c>
      <c r="K1535" s="121" t="s">
        <v>560</v>
      </c>
      <c r="L1535" s="122">
        <v>0.4143</v>
      </c>
      <c r="M1535" s="123">
        <v>2.9838245971314881</v>
      </c>
      <c r="N1535" s="113">
        <f t="shared" si="185"/>
        <v>1.491912298565744</v>
      </c>
      <c r="O1535" s="113">
        <v>1</v>
      </c>
      <c r="P1535" s="123" t="s">
        <v>780</v>
      </c>
      <c r="Q1535" s="124">
        <v>8.02</v>
      </c>
      <c r="R1535" s="123">
        <v>3.2575828374346911</v>
      </c>
      <c r="S1535" s="113">
        <f t="shared" si="186"/>
        <v>1.6287914187173456</v>
      </c>
      <c r="T1535" s="113">
        <v>1</v>
      </c>
      <c r="U1535" s="123" t="s">
        <v>780</v>
      </c>
      <c r="V1535" s="124">
        <v>0.1404</v>
      </c>
      <c r="W1535" s="114">
        <f t="shared" si="187"/>
        <v>9.1751400000000002E-4</v>
      </c>
      <c r="X1535" s="124">
        <v>1.3069999999999999</v>
      </c>
      <c r="Y1535" s="113">
        <f t="shared" si="188"/>
        <v>0.65349999999999997</v>
      </c>
      <c r="Z1535" s="113">
        <v>1</v>
      </c>
      <c r="AA1535" s="123" t="s">
        <v>780</v>
      </c>
      <c r="AB1535" s="121">
        <v>0.91596276934010845</v>
      </c>
      <c r="AC1535" s="120">
        <v>2234.3792403120451</v>
      </c>
      <c r="AD1535" s="120">
        <v>56.590276820854797</v>
      </c>
      <c r="AE1535" s="120">
        <v>2233.3319272533254</v>
      </c>
      <c r="AF1535" s="120">
        <v>29.844401498674415</v>
      </c>
      <c r="AG1535" s="120">
        <v>2232.3718489868502</v>
      </c>
      <c r="AH1535" s="120">
        <v>22.623304394638403</v>
      </c>
      <c r="AI1535" s="123">
        <v>100.08992190642907</v>
      </c>
      <c r="AJ1535" s="144" t="s">
        <v>771</v>
      </c>
      <c r="AK1535" s="143">
        <f t="shared" si="189"/>
        <v>2232.3718489868502</v>
      </c>
      <c r="AL1535" s="143">
        <f t="shared" si="190"/>
        <v>22.623304394638403</v>
      </c>
      <c r="AM1535" s="143">
        <v>1</v>
      </c>
      <c r="AN1535" s="143">
        <v>26321</v>
      </c>
      <c r="AO1535" s="146" t="s">
        <v>774</v>
      </c>
      <c r="AP1535" s="26">
        <v>0</v>
      </c>
      <c r="AQ1535" s="141">
        <f t="shared" si="191"/>
        <v>-8.9921906429069054E-2</v>
      </c>
      <c r="AR1535" s="145"/>
      <c r="AS1535" s="146"/>
      <c r="AT1535" s="145"/>
      <c r="AU1535" s="146"/>
      <c r="AV1535" s="145"/>
      <c r="AW1535" s="108"/>
      <c r="AX1535" s="144"/>
      <c r="AY1535" s="145"/>
      <c r="AZ1535" s="145"/>
      <c r="BA1535" s="145"/>
      <c r="BB1535" s="145"/>
      <c r="BC1535" s="145"/>
      <c r="BD1535" s="144"/>
      <c r="BE1535" s="26"/>
      <c r="BF1535" s="26"/>
      <c r="BG1535" s="144"/>
      <c r="BH1535" s="144"/>
      <c r="BI1535" s="144"/>
      <c r="BJ1535" s="144"/>
    </row>
    <row r="1536" spans="1:62" s="37" customFormat="1" ht="14.25" customHeight="1" x14ac:dyDescent="0.2">
      <c r="A1536" s="6">
        <v>1559</v>
      </c>
      <c r="B1536" s="88" t="s">
        <v>754</v>
      </c>
      <c r="D1536" s="120" t="s">
        <v>345</v>
      </c>
      <c r="E1536" s="120" t="s">
        <v>773</v>
      </c>
      <c r="F1536" s="120">
        <v>684835.7170311826</v>
      </c>
      <c r="G1536" s="120">
        <v>1328.4821487110412</v>
      </c>
      <c r="H1536" s="110">
        <f t="shared" si="184"/>
        <v>798.00796487808759</v>
      </c>
      <c r="I1536" s="120">
        <v>258.44233926391894</v>
      </c>
      <c r="J1536" s="121">
        <v>0.60069152276705728</v>
      </c>
      <c r="K1536" s="121">
        <v>1.5598361018576448</v>
      </c>
      <c r="L1536" s="122">
        <v>0.17760000000000004</v>
      </c>
      <c r="M1536" s="123">
        <v>5.4611307047041686</v>
      </c>
      <c r="N1536" s="113">
        <f t="shared" si="185"/>
        <v>2.7305653523520843</v>
      </c>
      <c r="O1536" s="113">
        <v>1</v>
      </c>
      <c r="P1536" s="123" t="s">
        <v>780</v>
      </c>
      <c r="Q1536" s="124">
        <v>3.4430000000000001</v>
      </c>
      <c r="R1536" s="123">
        <v>6.1074861791125521</v>
      </c>
      <c r="S1536" s="113">
        <f t="shared" si="186"/>
        <v>3.053743089556276</v>
      </c>
      <c r="T1536" s="113">
        <v>1</v>
      </c>
      <c r="U1536" s="123" t="s">
        <v>780</v>
      </c>
      <c r="V1536" s="124">
        <v>0.1406</v>
      </c>
      <c r="W1536" s="114">
        <f t="shared" si="187"/>
        <v>1.9220019999999999E-3</v>
      </c>
      <c r="X1536" s="124">
        <v>2.734</v>
      </c>
      <c r="Y1536" s="113">
        <f t="shared" si="188"/>
        <v>1.367</v>
      </c>
      <c r="Z1536" s="113">
        <v>1</v>
      </c>
      <c r="AA1536" s="123" t="s">
        <v>780</v>
      </c>
      <c r="AB1536" s="121">
        <v>0.89416996527656456</v>
      </c>
      <c r="AC1536" s="120">
        <v>1053.8115810448569</v>
      </c>
      <c r="AD1536" s="120">
        <v>53.312122865049218</v>
      </c>
      <c r="AE1536" s="120">
        <v>1514.3104658284772</v>
      </c>
      <c r="AF1536" s="120">
        <v>49.231607787073926</v>
      </c>
      <c r="AG1536" s="120">
        <v>2234.7958668077681</v>
      </c>
      <c r="AH1536" s="120">
        <v>47.314447647086169</v>
      </c>
      <c r="AI1536" s="123">
        <v>47.154713175219207</v>
      </c>
      <c r="AJ1536" s="144" t="s">
        <v>771</v>
      </c>
      <c r="AK1536" s="143">
        <f t="shared" si="189"/>
        <v>2234.7958668077681</v>
      </c>
      <c r="AL1536" s="143">
        <f t="shared" si="190"/>
        <v>47.314447647086169</v>
      </c>
      <c r="AM1536" s="143">
        <v>1</v>
      </c>
      <c r="AN1536" s="143">
        <v>26321</v>
      </c>
      <c r="AO1536" s="146" t="s">
        <v>774</v>
      </c>
      <c r="AP1536" s="26">
        <v>0</v>
      </c>
      <c r="AQ1536" s="141">
        <f t="shared" si="191"/>
        <v>52.845286824780793</v>
      </c>
      <c r="AR1536" s="145"/>
      <c r="AS1536" s="146"/>
      <c r="AT1536" s="145"/>
      <c r="AU1536" s="146"/>
      <c r="AV1536" s="145"/>
      <c r="AW1536" s="108"/>
      <c r="AX1536" s="144"/>
      <c r="AY1536" s="145"/>
      <c r="AZ1536" s="145"/>
      <c r="BA1536" s="145"/>
      <c r="BB1536" s="145"/>
      <c r="BC1536" s="145"/>
      <c r="BD1536" s="144"/>
      <c r="BE1536" s="26"/>
      <c r="BF1536" s="26"/>
      <c r="BG1536" s="144"/>
      <c r="BH1536" s="144"/>
      <c r="BI1536" s="144"/>
      <c r="BJ1536" s="144"/>
    </row>
    <row r="1537" spans="1:62" s="37" customFormat="1" ht="14.25" customHeight="1" x14ac:dyDescent="0.2">
      <c r="A1537" s="6">
        <v>1560</v>
      </c>
      <c r="B1537" s="88" t="s">
        <v>754</v>
      </c>
      <c r="D1537" s="120" t="s">
        <v>346</v>
      </c>
      <c r="E1537" s="120" t="s">
        <v>773</v>
      </c>
      <c r="F1537" s="120">
        <v>271439.51743006887</v>
      </c>
      <c r="G1537" s="120">
        <v>622.1533195893436</v>
      </c>
      <c r="H1537" s="110">
        <f t="shared" si="184"/>
        <v>412.1019656169554</v>
      </c>
      <c r="I1537" s="120">
        <v>130.1952624351959</v>
      </c>
      <c r="J1537" s="121">
        <v>0.66238008002427118</v>
      </c>
      <c r="K1537" s="121">
        <v>7.0488755611271294</v>
      </c>
      <c r="L1537" s="122">
        <v>0.18130000000000002</v>
      </c>
      <c r="M1537" s="123">
        <v>6.6772229810432773</v>
      </c>
      <c r="N1537" s="113">
        <f t="shared" si="185"/>
        <v>3.3386114905216386</v>
      </c>
      <c r="O1537" s="113">
        <v>1</v>
      </c>
      <c r="P1537" s="123" t="s">
        <v>780</v>
      </c>
      <c r="Q1537" s="124">
        <v>3.26</v>
      </c>
      <c r="R1537" s="123">
        <v>14.436415745301172</v>
      </c>
      <c r="S1537" s="113">
        <f t="shared" si="186"/>
        <v>7.2182078726505861</v>
      </c>
      <c r="T1537" s="113">
        <v>1</v>
      </c>
      <c r="U1537" s="123" t="s">
        <v>780</v>
      </c>
      <c r="V1537" s="124">
        <v>0.13040000000000002</v>
      </c>
      <c r="W1537" s="114">
        <f t="shared" si="187"/>
        <v>8.3456000000000016E-3</v>
      </c>
      <c r="X1537" s="124">
        <v>12.8</v>
      </c>
      <c r="Y1537" s="113">
        <f t="shared" si="188"/>
        <v>6.4</v>
      </c>
      <c r="Z1537" s="113">
        <v>1</v>
      </c>
      <c r="AA1537" s="123" t="s">
        <v>780</v>
      </c>
      <c r="AB1537" s="121">
        <v>0.46252637073136449</v>
      </c>
      <c r="AC1537" s="120">
        <v>1073.9960934489441</v>
      </c>
      <c r="AD1537" s="120">
        <v>66.398448047367879</v>
      </c>
      <c r="AE1537" s="120">
        <v>1471.6511396568833</v>
      </c>
      <c r="AF1537" s="120">
        <v>118.87284824930748</v>
      </c>
      <c r="AG1537" s="120">
        <v>2103.8575604538805</v>
      </c>
      <c r="AH1537" s="120">
        <v>224.68640589289603</v>
      </c>
      <c r="AI1537" s="123">
        <v>51.048897683797712</v>
      </c>
      <c r="AJ1537" s="144" t="s">
        <v>771</v>
      </c>
      <c r="AK1537" s="143">
        <f t="shared" si="189"/>
        <v>2103.8575604538805</v>
      </c>
      <c r="AL1537" s="143">
        <f t="shared" si="190"/>
        <v>224.68640589289603</v>
      </c>
      <c r="AM1537" s="143">
        <v>1</v>
      </c>
      <c r="AN1537" s="143">
        <v>26321</v>
      </c>
      <c r="AO1537" s="146" t="s">
        <v>774</v>
      </c>
      <c r="AP1537" s="26">
        <v>0</v>
      </c>
      <c r="AQ1537" s="141">
        <f t="shared" si="191"/>
        <v>48.951102316202288</v>
      </c>
      <c r="AR1537" s="145"/>
      <c r="AS1537" s="146"/>
      <c r="AT1537" s="145"/>
      <c r="AU1537" s="146"/>
      <c r="AV1537" s="145"/>
      <c r="AW1537" s="108"/>
      <c r="AX1537" s="144"/>
      <c r="AY1537" s="145"/>
      <c r="AZ1537" s="145"/>
      <c r="BA1537" s="145"/>
      <c r="BB1537" s="145"/>
      <c r="BC1537" s="145"/>
      <c r="BD1537" s="144"/>
      <c r="BE1537" s="26"/>
      <c r="BF1537" s="26"/>
      <c r="BG1537" s="144"/>
      <c r="BH1537" s="144"/>
      <c r="BI1537" s="144"/>
      <c r="BJ1537" s="144"/>
    </row>
    <row r="1538" spans="1:62" s="37" customFormat="1" ht="14.25" customHeight="1" x14ac:dyDescent="0.2">
      <c r="A1538" s="6">
        <v>1561</v>
      </c>
      <c r="B1538" s="88" t="s">
        <v>754</v>
      </c>
      <c r="D1538" s="120" t="s">
        <v>347</v>
      </c>
      <c r="E1538" s="120" t="s">
        <v>773</v>
      </c>
      <c r="F1538" s="120">
        <v>171263.8398568854</v>
      </c>
      <c r="G1538" s="120">
        <v>119.67507411371429</v>
      </c>
      <c r="H1538" s="110">
        <f t="shared" si="184"/>
        <v>67.914952342924778</v>
      </c>
      <c r="I1538" s="120">
        <v>56.61781444260599</v>
      </c>
      <c r="J1538" s="121">
        <v>0.56749455010483252</v>
      </c>
      <c r="K1538" s="121" t="s">
        <v>560</v>
      </c>
      <c r="L1538" s="122">
        <v>0.41610000000000003</v>
      </c>
      <c r="M1538" s="123">
        <v>2.4396990946095873</v>
      </c>
      <c r="N1538" s="113">
        <f t="shared" si="185"/>
        <v>1.2198495473047937</v>
      </c>
      <c r="O1538" s="113">
        <v>1</v>
      </c>
      <c r="P1538" s="123" t="s">
        <v>780</v>
      </c>
      <c r="Q1538" s="124">
        <v>8.0980000000000008</v>
      </c>
      <c r="R1538" s="123">
        <v>2.6323930071532091</v>
      </c>
      <c r="S1538" s="113">
        <f t="shared" si="186"/>
        <v>1.3161965035766046</v>
      </c>
      <c r="T1538" s="113">
        <v>1</v>
      </c>
      <c r="U1538" s="123" t="s">
        <v>780</v>
      </c>
      <c r="V1538" s="124">
        <v>0.14120000000000002</v>
      </c>
      <c r="W1538" s="114">
        <f t="shared" si="187"/>
        <v>6.9795160000000014E-4</v>
      </c>
      <c r="X1538" s="124">
        <v>0.98860000000000003</v>
      </c>
      <c r="Y1538" s="113">
        <f t="shared" si="188"/>
        <v>0.49430000000000002</v>
      </c>
      <c r="Z1538" s="113">
        <v>1</v>
      </c>
      <c r="AA1538" s="123" t="s">
        <v>780</v>
      </c>
      <c r="AB1538" s="121">
        <v>0.92679895744290486</v>
      </c>
      <c r="AC1538" s="120">
        <v>2242.6775137588716</v>
      </c>
      <c r="AD1538" s="120">
        <v>46.377549258294493</v>
      </c>
      <c r="AE1538" s="120">
        <v>2242.0522510235305</v>
      </c>
      <c r="AF1538" s="120">
        <v>24.074229641353668</v>
      </c>
      <c r="AG1538" s="120">
        <v>2241.4814386508092</v>
      </c>
      <c r="AH1538" s="120">
        <v>17.093515089880253</v>
      </c>
      <c r="AI1538" s="123">
        <v>100.05336091958819</v>
      </c>
      <c r="AJ1538" s="144" t="s">
        <v>771</v>
      </c>
      <c r="AK1538" s="143">
        <f t="shared" si="189"/>
        <v>2241.4814386508092</v>
      </c>
      <c r="AL1538" s="143">
        <f t="shared" si="190"/>
        <v>17.093515089880253</v>
      </c>
      <c r="AM1538" s="143">
        <v>1</v>
      </c>
      <c r="AN1538" s="143">
        <v>26321</v>
      </c>
      <c r="AO1538" s="146" t="s">
        <v>774</v>
      </c>
      <c r="AP1538" s="26">
        <v>0</v>
      </c>
      <c r="AQ1538" s="141">
        <f t="shared" si="191"/>
        <v>-5.3360919588186562E-2</v>
      </c>
      <c r="AR1538" s="145"/>
      <c r="AS1538" s="146"/>
      <c r="AT1538" s="145"/>
      <c r="AU1538" s="146"/>
      <c r="AV1538" s="145"/>
      <c r="AW1538" s="108"/>
      <c r="AX1538" s="144"/>
      <c r="AY1538" s="145"/>
      <c r="AZ1538" s="145"/>
      <c r="BA1538" s="145"/>
      <c r="BB1538" s="145"/>
      <c r="BC1538" s="145"/>
      <c r="BD1538" s="144"/>
      <c r="BE1538" s="26"/>
      <c r="BF1538" s="26"/>
      <c r="BG1538" s="144"/>
      <c r="BH1538" s="144"/>
      <c r="BI1538" s="144"/>
      <c r="BJ1538" s="144"/>
    </row>
    <row r="1539" spans="1:62" s="37" customFormat="1" ht="14.25" customHeight="1" x14ac:dyDescent="0.2">
      <c r="A1539" s="6">
        <v>1562</v>
      </c>
      <c r="B1539" s="88" t="s">
        <v>754</v>
      </c>
      <c r="D1539" s="120" t="s">
        <v>348</v>
      </c>
      <c r="E1539" s="120" t="s">
        <v>773</v>
      </c>
      <c r="F1539" s="120">
        <v>386944.75297634955</v>
      </c>
      <c r="G1539" s="120">
        <v>3413.6359646791707</v>
      </c>
      <c r="H1539" s="110">
        <f t="shared" ref="H1539:H1602" si="192">J1539*G1539</f>
        <v>1790.8732715279596</v>
      </c>
      <c r="I1539" s="120">
        <v>187.02820907704483</v>
      </c>
      <c r="J1539" s="121">
        <v>0.52462338985705936</v>
      </c>
      <c r="K1539" s="121">
        <v>1.9434990503031633</v>
      </c>
      <c r="L1539" s="122">
        <v>5.3999999999999999E-2</v>
      </c>
      <c r="M1539" s="123">
        <v>13.693880852083815</v>
      </c>
      <c r="N1539" s="113">
        <f t="shared" ref="N1539:N1602" si="193">M1539/2</f>
        <v>6.8469404260419076</v>
      </c>
      <c r="O1539" s="113">
        <v>1</v>
      </c>
      <c r="P1539" s="123" t="s">
        <v>780</v>
      </c>
      <c r="Q1539" s="124">
        <v>0.53939999999999999</v>
      </c>
      <c r="R1539" s="123">
        <v>26.971110008151573</v>
      </c>
      <c r="S1539" s="113">
        <f t="shared" ref="S1539:S1602" si="194">R1539/2</f>
        <v>13.485555004075787</v>
      </c>
      <c r="T1539" s="113">
        <v>1</v>
      </c>
      <c r="U1539" s="123" t="s">
        <v>780</v>
      </c>
      <c r="V1539" s="124">
        <v>7.2460000000000011E-2</v>
      </c>
      <c r="W1539" s="114">
        <f t="shared" ref="W1539:W1602" si="195">(Y1539/100)*V1539</f>
        <v>8.4198520000000002E-3</v>
      </c>
      <c r="X1539" s="124">
        <v>23.24</v>
      </c>
      <c r="Y1539" s="113">
        <f t="shared" ref="Y1539:Y1602" si="196">X1539/2</f>
        <v>11.62</v>
      </c>
      <c r="Z1539" s="113">
        <v>1</v>
      </c>
      <c r="AA1539" s="123" t="s">
        <v>780</v>
      </c>
      <c r="AB1539" s="121">
        <v>0.50772403686555967</v>
      </c>
      <c r="AC1539" s="120">
        <v>339.0076145561062</v>
      </c>
      <c r="AD1539" s="120">
        <v>45.383126696389354</v>
      </c>
      <c r="AE1539" s="120">
        <v>438.05097674609277</v>
      </c>
      <c r="AF1539" s="120">
        <v>100.80578385484807</v>
      </c>
      <c r="AG1539" s="120">
        <v>998.7841271398745</v>
      </c>
      <c r="AH1539" s="120">
        <v>471.97522212225459</v>
      </c>
      <c r="AI1539" s="123">
        <v>33.942030649494889</v>
      </c>
      <c r="AJ1539" s="144" t="s">
        <v>771</v>
      </c>
      <c r="AK1539" s="143">
        <f t="shared" ref="AK1539:AK1602" si="197">AG1539</f>
        <v>998.7841271398745</v>
      </c>
      <c r="AL1539" s="143">
        <f t="shared" ref="AL1539:AL1602" si="198">AH1539</f>
        <v>471.97522212225459</v>
      </c>
      <c r="AM1539" s="143">
        <v>1</v>
      </c>
      <c r="AN1539" s="143">
        <v>26321</v>
      </c>
      <c r="AO1539" s="146" t="s">
        <v>774</v>
      </c>
      <c r="AP1539" s="26">
        <v>0</v>
      </c>
      <c r="AQ1539" s="141">
        <f t="shared" ref="AQ1539:AQ1602" si="199">100-AI1539</f>
        <v>66.057969350505118</v>
      </c>
      <c r="AR1539" s="145"/>
      <c r="AS1539" s="146"/>
      <c r="AT1539" s="145"/>
      <c r="AU1539" s="146"/>
      <c r="AV1539" s="145"/>
      <c r="AW1539" s="108"/>
      <c r="AX1539" s="144"/>
      <c r="AY1539" s="145"/>
      <c r="AZ1539" s="145"/>
      <c r="BA1539" s="145"/>
      <c r="BB1539" s="145"/>
      <c r="BC1539" s="145"/>
      <c r="BD1539" s="144"/>
      <c r="BE1539" s="26"/>
      <c r="BF1539" s="26"/>
      <c r="BG1539" s="144"/>
      <c r="BH1539" s="144"/>
      <c r="BI1539" s="144"/>
      <c r="BJ1539" s="144"/>
    </row>
    <row r="1540" spans="1:62" s="37" customFormat="1" ht="14.25" customHeight="1" x14ac:dyDescent="0.2">
      <c r="A1540" s="6">
        <v>1563</v>
      </c>
      <c r="B1540" s="88" t="s">
        <v>754</v>
      </c>
      <c r="D1540" s="120" t="s">
        <v>349</v>
      </c>
      <c r="E1540" s="120" t="s">
        <v>773</v>
      </c>
      <c r="F1540" s="120">
        <v>239464.39874575599</v>
      </c>
      <c r="G1540" s="120">
        <v>165.09956728667891</v>
      </c>
      <c r="H1540" s="110">
        <f t="shared" si="192"/>
        <v>53.077919732813029</v>
      </c>
      <c r="I1540" s="120">
        <v>57.67678623077083</v>
      </c>
      <c r="J1540" s="121">
        <v>0.3214903624831949</v>
      </c>
      <c r="K1540" s="121">
        <v>1.3827114726108196</v>
      </c>
      <c r="L1540" s="122">
        <v>0.29170000000000001</v>
      </c>
      <c r="M1540" s="123">
        <v>3.9548169824733113</v>
      </c>
      <c r="N1540" s="113">
        <f t="shared" si="193"/>
        <v>1.9774084912366556</v>
      </c>
      <c r="O1540" s="113">
        <v>1</v>
      </c>
      <c r="P1540" s="123" t="s">
        <v>780</v>
      </c>
      <c r="Q1540" s="124">
        <v>9.5990000000000002</v>
      </c>
      <c r="R1540" s="123">
        <v>4.0741473267911088</v>
      </c>
      <c r="S1540" s="113">
        <f t="shared" si="194"/>
        <v>2.0370736633955544</v>
      </c>
      <c r="T1540" s="113">
        <v>1</v>
      </c>
      <c r="U1540" s="123" t="s">
        <v>780</v>
      </c>
      <c r="V1540" s="124">
        <v>0.23860000000000003</v>
      </c>
      <c r="W1540" s="114">
        <f t="shared" si="195"/>
        <v>1.1677084000000003E-3</v>
      </c>
      <c r="X1540" s="124">
        <v>0.97880000000000011</v>
      </c>
      <c r="Y1540" s="113">
        <f t="shared" si="196"/>
        <v>0.48940000000000006</v>
      </c>
      <c r="Z1540" s="113">
        <v>1</v>
      </c>
      <c r="AA1540" s="123" t="s">
        <v>780</v>
      </c>
      <c r="AB1540" s="121">
        <v>0.97071035121064586</v>
      </c>
      <c r="AC1540" s="120">
        <v>1650.1510784523477</v>
      </c>
      <c r="AD1540" s="120">
        <v>57.835784887170803</v>
      </c>
      <c r="AE1540" s="120">
        <v>2397.0388481989507</v>
      </c>
      <c r="AF1540" s="120">
        <v>38.173701042167067</v>
      </c>
      <c r="AG1540" s="120">
        <v>3110.8797556402506</v>
      </c>
      <c r="AH1540" s="120">
        <v>15.589379887496186</v>
      </c>
      <c r="AI1540" s="123">
        <v>53.044514994850068</v>
      </c>
      <c r="AJ1540" s="144" t="s">
        <v>771</v>
      </c>
      <c r="AK1540" s="143">
        <f t="shared" si="197"/>
        <v>3110.8797556402506</v>
      </c>
      <c r="AL1540" s="143">
        <f t="shared" si="198"/>
        <v>15.589379887496186</v>
      </c>
      <c r="AM1540" s="143">
        <v>1</v>
      </c>
      <c r="AN1540" s="143">
        <v>26321</v>
      </c>
      <c r="AO1540" s="146" t="s">
        <v>774</v>
      </c>
      <c r="AP1540" s="26">
        <v>0</v>
      </c>
      <c r="AQ1540" s="141">
        <f t="shared" si="199"/>
        <v>46.955485005149932</v>
      </c>
      <c r="AR1540" s="145"/>
      <c r="AS1540" s="146"/>
      <c r="AT1540" s="145"/>
      <c r="AU1540" s="146"/>
      <c r="AV1540" s="145"/>
      <c r="AW1540" s="108"/>
      <c r="AX1540" s="144"/>
      <c r="AY1540" s="145"/>
      <c r="AZ1540" s="145"/>
      <c r="BA1540" s="145"/>
      <c r="BB1540" s="145"/>
      <c r="BC1540" s="145"/>
      <c r="BD1540" s="144"/>
      <c r="BE1540" s="26"/>
      <c r="BF1540" s="26"/>
      <c r="BG1540" s="144"/>
      <c r="BH1540" s="144"/>
      <c r="BI1540" s="144"/>
      <c r="BJ1540" s="144"/>
    </row>
    <row r="1541" spans="1:62" s="37" customFormat="1" ht="14.25" customHeight="1" x14ac:dyDescent="0.2">
      <c r="A1541" s="6">
        <v>1564</v>
      </c>
      <c r="B1541" s="88" t="s">
        <v>754</v>
      </c>
      <c r="D1541" s="120" t="s">
        <v>350</v>
      </c>
      <c r="E1541" s="120" t="s">
        <v>773</v>
      </c>
      <c r="F1541" s="120">
        <v>196125.98343637909</v>
      </c>
      <c r="G1541" s="120">
        <v>180.30356214128966</v>
      </c>
      <c r="H1541" s="110">
        <f t="shared" si="192"/>
        <v>89.4725394690347</v>
      </c>
      <c r="I1541" s="120">
        <v>55.613943050094647</v>
      </c>
      <c r="J1541" s="121">
        <v>0.49623278878385185</v>
      </c>
      <c r="K1541" s="121">
        <v>0.7496100477266161</v>
      </c>
      <c r="L1541" s="122">
        <v>0.26790000000000003</v>
      </c>
      <c r="M1541" s="123">
        <v>3.5248178686584306</v>
      </c>
      <c r="N1541" s="113">
        <f t="shared" si="193"/>
        <v>1.7624089343292153</v>
      </c>
      <c r="O1541" s="113">
        <v>1</v>
      </c>
      <c r="P1541" s="123" t="s">
        <v>780</v>
      </c>
      <c r="Q1541" s="124">
        <v>5.2110000000000003</v>
      </c>
      <c r="R1541" s="123">
        <v>6.9112671456428352</v>
      </c>
      <c r="S1541" s="113">
        <f t="shared" si="194"/>
        <v>3.4556335728214176</v>
      </c>
      <c r="T1541" s="113">
        <v>1</v>
      </c>
      <c r="U1541" s="123" t="s">
        <v>780</v>
      </c>
      <c r="V1541" s="124">
        <v>0.1411</v>
      </c>
      <c r="W1541" s="114">
        <f t="shared" si="195"/>
        <v>4.1941974999999999E-3</v>
      </c>
      <c r="X1541" s="124">
        <v>5.9450000000000003</v>
      </c>
      <c r="Y1541" s="113">
        <f t="shared" si="196"/>
        <v>2.9725000000000001</v>
      </c>
      <c r="Z1541" s="113">
        <v>1</v>
      </c>
      <c r="AA1541" s="123" t="s">
        <v>780</v>
      </c>
      <c r="AB1541" s="121">
        <v>0.51001036342237616</v>
      </c>
      <c r="AC1541" s="120">
        <v>1530.0271532135232</v>
      </c>
      <c r="AD1541" s="120">
        <v>48.187900307062137</v>
      </c>
      <c r="AE1541" s="120">
        <v>1854.4687607496378</v>
      </c>
      <c r="AF1541" s="120">
        <v>60.653817846738093</v>
      </c>
      <c r="AG1541" s="120">
        <v>2240.674999632065</v>
      </c>
      <c r="AH1541" s="120">
        <v>102.79753314443643</v>
      </c>
      <c r="AI1541" s="123">
        <v>68.284206922680198</v>
      </c>
      <c r="AJ1541" s="144" t="s">
        <v>771</v>
      </c>
      <c r="AK1541" s="143">
        <f t="shared" si="197"/>
        <v>2240.674999632065</v>
      </c>
      <c r="AL1541" s="143">
        <f t="shared" si="198"/>
        <v>102.79753314443643</v>
      </c>
      <c r="AM1541" s="143">
        <v>1</v>
      </c>
      <c r="AN1541" s="143">
        <v>26321</v>
      </c>
      <c r="AO1541" s="146" t="s">
        <v>774</v>
      </c>
      <c r="AP1541" s="26">
        <v>0</v>
      </c>
      <c r="AQ1541" s="141">
        <f t="shared" si="199"/>
        <v>31.715793077319802</v>
      </c>
      <c r="AR1541" s="145"/>
      <c r="AS1541" s="146"/>
      <c r="AT1541" s="145"/>
      <c r="AU1541" s="146"/>
      <c r="AV1541" s="145"/>
      <c r="AW1541" s="108"/>
      <c r="AX1541" s="144"/>
      <c r="AY1541" s="145"/>
      <c r="AZ1541" s="145"/>
      <c r="BA1541" s="145"/>
      <c r="BB1541" s="145"/>
      <c r="BC1541" s="145"/>
      <c r="BD1541" s="144"/>
      <c r="BE1541" s="26"/>
      <c r="BF1541" s="26"/>
      <c r="BG1541" s="144"/>
      <c r="BH1541" s="144"/>
      <c r="BI1541" s="144"/>
      <c r="BJ1541" s="144"/>
    </row>
    <row r="1542" spans="1:62" s="37" customFormat="1" ht="14.25" customHeight="1" x14ac:dyDescent="0.2">
      <c r="A1542" s="6">
        <v>1565</v>
      </c>
      <c r="B1542" s="88" t="s">
        <v>754</v>
      </c>
      <c r="D1542" s="120" t="s">
        <v>351</v>
      </c>
      <c r="E1542" s="120" t="s">
        <v>773</v>
      </c>
      <c r="F1542" s="120">
        <v>130233.70247757163</v>
      </c>
      <c r="G1542" s="120">
        <v>68.967276187430571</v>
      </c>
      <c r="H1542" s="110">
        <f t="shared" si="192"/>
        <v>34.107757054436867</v>
      </c>
      <c r="I1542" s="120">
        <v>40.13380162869683</v>
      </c>
      <c r="J1542" s="121">
        <v>0.49454986393464495</v>
      </c>
      <c r="K1542" s="121">
        <v>1.1738085316229856</v>
      </c>
      <c r="L1542" s="122">
        <v>0.48949999999999999</v>
      </c>
      <c r="M1542" s="123">
        <v>3.7998560152886052</v>
      </c>
      <c r="N1542" s="113">
        <f t="shared" si="193"/>
        <v>1.8999280076443026</v>
      </c>
      <c r="O1542" s="113">
        <v>1</v>
      </c>
      <c r="P1542" s="123" t="s">
        <v>780</v>
      </c>
      <c r="Q1542" s="124">
        <v>14.2</v>
      </c>
      <c r="R1542" s="123">
        <v>4.1056661375265042</v>
      </c>
      <c r="S1542" s="113">
        <f t="shared" si="194"/>
        <v>2.0528330687632521</v>
      </c>
      <c r="T1542" s="113">
        <v>1</v>
      </c>
      <c r="U1542" s="123" t="s">
        <v>780</v>
      </c>
      <c r="V1542" s="124">
        <v>0.21049999999999999</v>
      </c>
      <c r="W1542" s="114">
        <f t="shared" si="195"/>
        <v>1.6366375E-3</v>
      </c>
      <c r="X1542" s="124">
        <v>1.5549999999999999</v>
      </c>
      <c r="Y1542" s="113">
        <f t="shared" si="196"/>
        <v>0.77749999999999997</v>
      </c>
      <c r="Z1542" s="113">
        <v>1</v>
      </c>
      <c r="AA1542" s="123" t="s">
        <v>780</v>
      </c>
      <c r="AB1542" s="121">
        <v>0.92551510230148981</v>
      </c>
      <c r="AC1542" s="120">
        <v>2568.2981614043792</v>
      </c>
      <c r="AD1542" s="120">
        <v>81.001623040116556</v>
      </c>
      <c r="AE1542" s="120">
        <v>2763.3406925276322</v>
      </c>
      <c r="AF1542" s="120">
        <v>39.712661264245526</v>
      </c>
      <c r="AG1542" s="120">
        <v>2909.0634228159824</v>
      </c>
      <c r="AH1542" s="120">
        <v>25.190851767004318</v>
      </c>
      <c r="AI1542" s="123">
        <v>88.286083461125045</v>
      </c>
      <c r="AJ1542" s="144" t="s">
        <v>771</v>
      </c>
      <c r="AK1542" s="143">
        <f t="shared" si="197"/>
        <v>2909.0634228159824</v>
      </c>
      <c r="AL1542" s="143">
        <f t="shared" si="198"/>
        <v>25.190851767004318</v>
      </c>
      <c r="AM1542" s="143">
        <v>1</v>
      </c>
      <c r="AN1542" s="143">
        <v>26321</v>
      </c>
      <c r="AO1542" s="146" t="s">
        <v>774</v>
      </c>
      <c r="AP1542" s="26">
        <v>0</v>
      </c>
      <c r="AQ1542" s="141">
        <f t="shared" si="199"/>
        <v>11.713916538874955</v>
      </c>
      <c r="AR1542" s="145"/>
      <c r="AS1542" s="146"/>
      <c r="AT1542" s="145"/>
      <c r="AU1542" s="146"/>
      <c r="AV1542" s="145"/>
      <c r="AW1542" s="108"/>
      <c r="AX1542" s="144"/>
      <c r="AY1542" s="145"/>
      <c r="AZ1542" s="145"/>
      <c r="BA1542" s="145"/>
      <c r="BB1542" s="145"/>
      <c r="BC1542" s="145"/>
      <c r="BD1542" s="144"/>
      <c r="BE1542" s="26"/>
      <c r="BF1542" s="26"/>
      <c r="BG1542" s="144"/>
      <c r="BH1542" s="144"/>
      <c r="BI1542" s="144"/>
      <c r="BJ1542" s="144"/>
    </row>
    <row r="1543" spans="1:62" s="37" customFormat="1" ht="14.25" customHeight="1" x14ac:dyDescent="0.2">
      <c r="A1543" s="6">
        <v>1566</v>
      </c>
      <c r="B1543" s="88" t="s">
        <v>754</v>
      </c>
      <c r="D1543" s="120" t="s">
        <v>352</v>
      </c>
      <c r="E1543" s="120" t="s">
        <v>773</v>
      </c>
      <c r="F1543" s="120">
        <v>455996.53269716754</v>
      </c>
      <c r="G1543" s="120">
        <v>411.03579453840848</v>
      </c>
      <c r="H1543" s="110">
        <f t="shared" si="192"/>
        <v>855.2555687434226</v>
      </c>
      <c r="I1543" s="120">
        <v>154.68281962486313</v>
      </c>
      <c r="J1543" s="121">
        <v>2.0807325787864075</v>
      </c>
      <c r="K1543" s="121">
        <v>1.0505336410597397</v>
      </c>
      <c r="L1543" s="122">
        <v>0.29469999999999996</v>
      </c>
      <c r="M1543" s="123">
        <v>2.3095457576661862</v>
      </c>
      <c r="N1543" s="113">
        <f t="shared" si="193"/>
        <v>1.1547728788330931</v>
      </c>
      <c r="O1543" s="113">
        <v>1</v>
      </c>
      <c r="P1543" s="123" t="s">
        <v>780</v>
      </c>
      <c r="Q1543" s="124">
        <v>7.9080000000000004</v>
      </c>
      <c r="R1543" s="123">
        <v>8.0228292288037206</v>
      </c>
      <c r="S1543" s="113">
        <f t="shared" si="194"/>
        <v>4.0114146144018603</v>
      </c>
      <c r="T1543" s="113">
        <v>1</v>
      </c>
      <c r="U1543" s="123" t="s">
        <v>780</v>
      </c>
      <c r="V1543" s="124">
        <v>0.19460000000000002</v>
      </c>
      <c r="W1543" s="114">
        <f t="shared" si="195"/>
        <v>7.4755590000000005E-3</v>
      </c>
      <c r="X1543" s="124">
        <v>7.6829999999999998</v>
      </c>
      <c r="Y1543" s="113">
        <f t="shared" si="196"/>
        <v>3.8414999999999999</v>
      </c>
      <c r="Z1543" s="113">
        <v>1</v>
      </c>
      <c r="AA1543" s="123" t="s">
        <v>780</v>
      </c>
      <c r="AB1543" s="121">
        <v>0.28787173349950029</v>
      </c>
      <c r="AC1543" s="120">
        <v>1665.0636625927318</v>
      </c>
      <c r="AD1543" s="120">
        <v>33.979774245093495</v>
      </c>
      <c r="AE1543" s="120">
        <v>2220.6106328411111</v>
      </c>
      <c r="AF1543" s="120">
        <v>75.022274410016053</v>
      </c>
      <c r="AG1543" s="120">
        <v>2781.5274486506946</v>
      </c>
      <c r="AH1543" s="120">
        <v>125.90512195628092</v>
      </c>
      <c r="AI1543" s="123">
        <v>59.861485940052326</v>
      </c>
      <c r="AJ1543" s="144" t="s">
        <v>771</v>
      </c>
      <c r="AK1543" s="143">
        <f t="shared" si="197"/>
        <v>2781.5274486506946</v>
      </c>
      <c r="AL1543" s="143">
        <f t="shared" si="198"/>
        <v>125.90512195628092</v>
      </c>
      <c r="AM1543" s="143">
        <v>1</v>
      </c>
      <c r="AN1543" s="143">
        <v>26321</v>
      </c>
      <c r="AO1543" s="146" t="s">
        <v>774</v>
      </c>
      <c r="AP1543" s="26">
        <v>0</v>
      </c>
      <c r="AQ1543" s="141">
        <f t="shared" si="199"/>
        <v>40.138514059947674</v>
      </c>
      <c r="AR1543" s="145"/>
      <c r="AS1543" s="146"/>
      <c r="AT1543" s="145"/>
      <c r="AU1543" s="146"/>
      <c r="AV1543" s="145"/>
      <c r="AW1543" s="108"/>
      <c r="AX1543" s="144"/>
      <c r="AY1543" s="145"/>
      <c r="AZ1543" s="145"/>
      <c r="BA1543" s="145"/>
      <c r="BB1543" s="145"/>
      <c r="BC1543" s="145"/>
      <c r="BD1543" s="144"/>
      <c r="BE1543" s="26"/>
      <c r="BF1543" s="26"/>
      <c r="BG1543" s="144"/>
      <c r="BH1543" s="144"/>
      <c r="BI1543" s="144"/>
      <c r="BJ1543" s="144"/>
    </row>
    <row r="1544" spans="1:62" s="37" customFormat="1" ht="14.25" customHeight="1" x14ac:dyDescent="0.2">
      <c r="A1544" s="6">
        <v>1567</v>
      </c>
      <c r="B1544" s="88" t="s">
        <v>754</v>
      </c>
      <c r="D1544" s="120" t="s">
        <v>353</v>
      </c>
      <c r="E1544" s="120" t="s">
        <v>773</v>
      </c>
      <c r="F1544" s="120">
        <v>294947.56763495487</v>
      </c>
      <c r="G1544" s="120">
        <v>185.21969903272671</v>
      </c>
      <c r="H1544" s="110">
        <f t="shared" si="192"/>
        <v>150.93776013004</v>
      </c>
      <c r="I1544" s="120">
        <v>82.026126850005596</v>
      </c>
      <c r="J1544" s="121">
        <v>0.81491202565538468</v>
      </c>
      <c r="K1544" s="121" t="s">
        <v>560</v>
      </c>
      <c r="L1544" s="122">
        <v>0.38</v>
      </c>
      <c r="M1544" s="123">
        <v>3.2459933190749721</v>
      </c>
      <c r="N1544" s="113">
        <f t="shared" si="193"/>
        <v>1.6229966595374861</v>
      </c>
      <c r="O1544" s="113">
        <v>1</v>
      </c>
      <c r="P1544" s="123" t="s">
        <v>780</v>
      </c>
      <c r="Q1544" s="124">
        <v>7.548</v>
      </c>
      <c r="R1544" s="123">
        <v>4.9818673135377658</v>
      </c>
      <c r="S1544" s="113">
        <f t="shared" si="194"/>
        <v>2.4909336567688829</v>
      </c>
      <c r="T1544" s="113">
        <v>1</v>
      </c>
      <c r="U1544" s="123" t="s">
        <v>780</v>
      </c>
      <c r="V1544" s="124">
        <v>0.14410000000000001</v>
      </c>
      <c r="W1544" s="114">
        <f t="shared" si="195"/>
        <v>2.7227695000000001E-3</v>
      </c>
      <c r="X1544" s="124">
        <v>3.7789999999999999</v>
      </c>
      <c r="Y1544" s="113">
        <f t="shared" si="196"/>
        <v>1.8895</v>
      </c>
      <c r="Z1544" s="113">
        <v>1</v>
      </c>
      <c r="AA1544" s="123" t="s">
        <v>780</v>
      </c>
      <c r="AB1544" s="121">
        <v>0.65156157616929777</v>
      </c>
      <c r="AC1544" s="120">
        <v>2076.2186972188201</v>
      </c>
      <c r="AD1544" s="120">
        <v>57.877125614765873</v>
      </c>
      <c r="AE1544" s="120">
        <v>2178.6901491851372</v>
      </c>
      <c r="AF1544" s="120">
        <v>45.679452403861433</v>
      </c>
      <c r="AG1544" s="120">
        <v>2276.6311667631139</v>
      </c>
      <c r="AH1544" s="120">
        <v>65.09812014437091</v>
      </c>
      <c r="AI1544" s="123">
        <v>91.196972418275479</v>
      </c>
      <c r="AJ1544" s="144" t="s">
        <v>771</v>
      </c>
      <c r="AK1544" s="143">
        <f t="shared" si="197"/>
        <v>2276.6311667631139</v>
      </c>
      <c r="AL1544" s="143">
        <f t="shared" si="198"/>
        <v>65.09812014437091</v>
      </c>
      <c r="AM1544" s="143">
        <v>1</v>
      </c>
      <c r="AN1544" s="143">
        <v>26321</v>
      </c>
      <c r="AO1544" s="146" t="s">
        <v>774</v>
      </c>
      <c r="AP1544" s="26">
        <v>0</v>
      </c>
      <c r="AQ1544" s="141">
        <f t="shared" si="199"/>
        <v>8.8030275817245212</v>
      </c>
      <c r="AR1544" s="145"/>
      <c r="AS1544" s="146"/>
      <c r="AT1544" s="145"/>
      <c r="AU1544" s="146"/>
      <c r="AV1544" s="145"/>
      <c r="AW1544" s="108"/>
      <c r="AX1544" s="144"/>
      <c r="AY1544" s="145"/>
      <c r="AZ1544" s="145"/>
      <c r="BA1544" s="145"/>
      <c r="BB1544" s="145"/>
      <c r="BC1544" s="145"/>
      <c r="BD1544" s="144"/>
      <c r="BE1544" s="26"/>
      <c r="BF1544" s="26"/>
      <c r="BG1544" s="144"/>
      <c r="BH1544" s="144"/>
      <c r="BI1544" s="144"/>
      <c r="BJ1544" s="144"/>
    </row>
    <row r="1545" spans="1:62" s="37" customFormat="1" ht="14.25" customHeight="1" x14ac:dyDescent="0.2">
      <c r="A1545" s="6">
        <v>1568</v>
      </c>
      <c r="B1545" s="88" t="s">
        <v>754</v>
      </c>
      <c r="D1545" s="120" t="s">
        <v>354</v>
      </c>
      <c r="E1545" s="120" t="s">
        <v>773</v>
      </c>
      <c r="F1545" s="120">
        <v>907749.20140610624</v>
      </c>
      <c r="G1545" s="120">
        <v>1330.3930661977793</v>
      </c>
      <c r="H1545" s="110">
        <f t="shared" si="192"/>
        <v>926.8476345211659</v>
      </c>
      <c r="I1545" s="120">
        <v>331.79598254455868</v>
      </c>
      <c r="J1545" s="121">
        <v>0.69667202729045086</v>
      </c>
      <c r="K1545" s="121">
        <v>0.17130433436460743</v>
      </c>
      <c r="L1545" s="122">
        <v>0.22860000000000003</v>
      </c>
      <c r="M1545" s="123">
        <v>3.4718327594975475</v>
      </c>
      <c r="N1545" s="113">
        <f t="shared" si="193"/>
        <v>1.7359163797487738</v>
      </c>
      <c r="O1545" s="113">
        <v>1</v>
      </c>
      <c r="P1545" s="123" t="s">
        <v>780</v>
      </c>
      <c r="Q1545" s="124">
        <v>3.5019999999999998</v>
      </c>
      <c r="R1545" s="123">
        <v>7.311845277781253</v>
      </c>
      <c r="S1545" s="113">
        <f t="shared" si="194"/>
        <v>3.6559226388906265</v>
      </c>
      <c r="T1545" s="113">
        <v>1</v>
      </c>
      <c r="U1545" s="123" t="s">
        <v>780</v>
      </c>
      <c r="V1545" s="124">
        <v>0.1111</v>
      </c>
      <c r="W1545" s="114">
        <f t="shared" si="195"/>
        <v>3.5746424999999996E-3</v>
      </c>
      <c r="X1545" s="124">
        <v>6.4349999999999996</v>
      </c>
      <c r="Y1545" s="113">
        <f t="shared" si="196"/>
        <v>3.2174999999999998</v>
      </c>
      <c r="Z1545" s="113">
        <v>1</v>
      </c>
      <c r="AA1545" s="123" t="s">
        <v>780</v>
      </c>
      <c r="AB1545" s="121">
        <v>0.47482306142985836</v>
      </c>
      <c r="AC1545" s="120">
        <v>1327.087389217452</v>
      </c>
      <c r="AD1545" s="120">
        <v>41.776160047756548</v>
      </c>
      <c r="AE1545" s="120">
        <v>1527.7492263873364</v>
      </c>
      <c r="AF1545" s="120">
        <v>59.460950641104091</v>
      </c>
      <c r="AG1545" s="120">
        <v>1817.8873427418741</v>
      </c>
      <c r="AH1545" s="120">
        <v>116.81721677040719</v>
      </c>
      <c r="AI1545" s="123">
        <v>73.001629859848151</v>
      </c>
      <c r="AJ1545" s="144" t="s">
        <v>771</v>
      </c>
      <c r="AK1545" s="143">
        <f t="shared" si="197"/>
        <v>1817.8873427418741</v>
      </c>
      <c r="AL1545" s="143">
        <f t="shared" si="198"/>
        <v>116.81721677040719</v>
      </c>
      <c r="AM1545" s="143">
        <v>1</v>
      </c>
      <c r="AN1545" s="143">
        <v>26321</v>
      </c>
      <c r="AO1545" s="146" t="s">
        <v>774</v>
      </c>
      <c r="AP1545" s="26">
        <v>0</v>
      </c>
      <c r="AQ1545" s="141">
        <f t="shared" si="199"/>
        <v>26.998370140151849</v>
      </c>
      <c r="AR1545" s="145"/>
      <c r="AS1545" s="146"/>
      <c r="AT1545" s="145"/>
      <c r="AU1545" s="146"/>
      <c r="AV1545" s="145"/>
      <c r="AW1545" s="108"/>
      <c r="AX1545" s="144"/>
      <c r="AY1545" s="145"/>
      <c r="AZ1545" s="145"/>
      <c r="BA1545" s="145"/>
      <c r="BB1545" s="145"/>
      <c r="BC1545" s="145"/>
      <c r="BD1545" s="144"/>
      <c r="BE1545" s="26"/>
      <c r="BF1545" s="26"/>
      <c r="BG1545" s="144"/>
      <c r="BH1545" s="144"/>
      <c r="BI1545" s="144"/>
      <c r="BJ1545" s="144"/>
    </row>
    <row r="1546" spans="1:62" s="37" customFormat="1" ht="14.25" customHeight="1" x14ac:dyDescent="0.2">
      <c r="A1546" s="6">
        <v>1569</v>
      </c>
      <c r="B1546" s="88" t="s">
        <v>754</v>
      </c>
      <c r="D1546" s="120" t="s">
        <v>355</v>
      </c>
      <c r="E1546" s="120" t="s">
        <v>773</v>
      </c>
      <c r="F1546" s="120">
        <v>329511.6334386472</v>
      </c>
      <c r="G1546" s="120">
        <v>430.89968242745141</v>
      </c>
      <c r="H1546" s="110">
        <f t="shared" si="192"/>
        <v>173.09851416802161</v>
      </c>
      <c r="I1546" s="120">
        <v>108.45195524619373</v>
      </c>
      <c r="J1546" s="121">
        <v>0.40171418366539502</v>
      </c>
      <c r="K1546" s="121">
        <v>0.3314835031366451</v>
      </c>
      <c r="L1546" s="122">
        <v>0.22600000000000001</v>
      </c>
      <c r="M1546" s="123">
        <v>3.3397145907398604</v>
      </c>
      <c r="N1546" s="113">
        <f t="shared" si="193"/>
        <v>1.6698572953699302</v>
      </c>
      <c r="O1546" s="113">
        <v>1</v>
      </c>
      <c r="P1546" s="123" t="s">
        <v>780</v>
      </c>
      <c r="Q1546" s="124">
        <v>4.4340000000000002</v>
      </c>
      <c r="R1546" s="123">
        <v>5.4707499253110123</v>
      </c>
      <c r="S1546" s="113">
        <f t="shared" si="194"/>
        <v>2.7353749626555062</v>
      </c>
      <c r="T1546" s="113">
        <v>1</v>
      </c>
      <c r="U1546" s="123" t="s">
        <v>780</v>
      </c>
      <c r="V1546" s="124">
        <v>0.14230000000000001</v>
      </c>
      <c r="W1546" s="114">
        <f t="shared" si="195"/>
        <v>3.0829295E-3</v>
      </c>
      <c r="X1546" s="124">
        <v>4.3330000000000002</v>
      </c>
      <c r="Y1546" s="113">
        <f t="shared" si="196"/>
        <v>2.1665000000000001</v>
      </c>
      <c r="Z1546" s="113">
        <v>1</v>
      </c>
      <c r="AA1546" s="123" t="s">
        <v>780</v>
      </c>
      <c r="AB1546" s="121">
        <v>0.61046741970206164</v>
      </c>
      <c r="AC1546" s="120">
        <v>1313.5607933361559</v>
      </c>
      <c r="AD1546" s="120">
        <v>39.811056770288133</v>
      </c>
      <c r="AE1546" s="120">
        <v>1718.8010255189745</v>
      </c>
      <c r="AF1546" s="120">
        <v>46.370322988790576</v>
      </c>
      <c r="AG1546" s="120">
        <v>2255.4028800495057</v>
      </c>
      <c r="AH1546" s="120">
        <v>74.80794612009754</v>
      </c>
      <c r="AI1546" s="123">
        <v>58.240627648188671</v>
      </c>
      <c r="AJ1546" s="144" t="s">
        <v>771</v>
      </c>
      <c r="AK1546" s="143">
        <f t="shared" si="197"/>
        <v>2255.4028800495057</v>
      </c>
      <c r="AL1546" s="143">
        <f t="shared" si="198"/>
        <v>74.80794612009754</v>
      </c>
      <c r="AM1546" s="143">
        <v>1</v>
      </c>
      <c r="AN1546" s="143">
        <v>26321</v>
      </c>
      <c r="AO1546" s="146" t="s">
        <v>774</v>
      </c>
      <c r="AP1546" s="26">
        <v>0</v>
      </c>
      <c r="AQ1546" s="141">
        <f t="shared" si="199"/>
        <v>41.759372351811329</v>
      </c>
      <c r="AR1546" s="145"/>
      <c r="AS1546" s="146"/>
      <c r="AT1546" s="145"/>
      <c r="AU1546" s="146"/>
      <c r="AV1546" s="145"/>
      <c r="AW1546" s="108"/>
      <c r="AX1546" s="144"/>
      <c r="AY1546" s="145"/>
      <c r="AZ1546" s="145"/>
      <c r="BA1546" s="145"/>
      <c r="BB1546" s="145"/>
      <c r="BC1546" s="145"/>
      <c r="BD1546" s="144"/>
      <c r="BE1546" s="26"/>
      <c r="BF1546" s="26"/>
      <c r="BG1546" s="144"/>
      <c r="BH1546" s="144"/>
      <c r="BI1546" s="144"/>
      <c r="BJ1546" s="144"/>
    </row>
    <row r="1547" spans="1:62" s="37" customFormat="1" ht="14.25" customHeight="1" x14ac:dyDescent="0.2">
      <c r="A1547" s="6">
        <v>1570</v>
      </c>
      <c r="B1547" s="88" t="s">
        <v>754</v>
      </c>
      <c r="D1547" s="120" t="s">
        <v>356</v>
      </c>
      <c r="E1547" s="120" t="s">
        <v>773</v>
      </c>
      <c r="F1547" s="120">
        <v>591313.35613255086</v>
      </c>
      <c r="G1547" s="120">
        <v>454.02012375460788</v>
      </c>
      <c r="H1547" s="110">
        <f t="shared" si="192"/>
        <v>255.87185601941641</v>
      </c>
      <c r="I1547" s="120">
        <v>215.05513413494947</v>
      </c>
      <c r="J1547" s="121">
        <v>0.56356941605018351</v>
      </c>
      <c r="K1547" s="121" t="s">
        <v>560</v>
      </c>
      <c r="L1547" s="122">
        <v>0.41849999999999998</v>
      </c>
      <c r="M1547" s="123">
        <v>3.2593521894534647</v>
      </c>
      <c r="N1547" s="113">
        <f t="shared" si="193"/>
        <v>1.6296760947267324</v>
      </c>
      <c r="O1547" s="113">
        <v>1</v>
      </c>
      <c r="P1547" s="123" t="s">
        <v>780</v>
      </c>
      <c r="Q1547" s="124">
        <v>8.2720000000000002</v>
      </c>
      <c r="R1547" s="123">
        <v>3.4653018744137007</v>
      </c>
      <c r="S1547" s="113">
        <f t="shared" si="194"/>
        <v>1.7326509372068504</v>
      </c>
      <c r="T1547" s="113">
        <v>1</v>
      </c>
      <c r="U1547" s="123" t="s">
        <v>780</v>
      </c>
      <c r="V1547" s="124">
        <v>0.1434</v>
      </c>
      <c r="W1547" s="114">
        <f t="shared" si="195"/>
        <v>8.4390900000000011E-4</v>
      </c>
      <c r="X1547" s="124">
        <v>1.177</v>
      </c>
      <c r="Y1547" s="113">
        <f t="shared" si="196"/>
        <v>0.58850000000000002</v>
      </c>
      <c r="Z1547" s="113">
        <v>1</v>
      </c>
      <c r="AA1547" s="123" t="s">
        <v>780</v>
      </c>
      <c r="AB1547" s="121">
        <v>0.94056803925773969</v>
      </c>
      <c r="AC1547" s="120">
        <v>2253.5770483263409</v>
      </c>
      <c r="AD1547" s="120">
        <v>62.287042134429612</v>
      </c>
      <c r="AE1547" s="120">
        <v>2261.2585929863098</v>
      </c>
      <c r="AF1547" s="120">
        <v>31.886696189322265</v>
      </c>
      <c r="AG1547" s="120">
        <v>2268.2149115605212</v>
      </c>
      <c r="AH1547" s="120">
        <v>20.289531530682851</v>
      </c>
      <c r="AI1547" s="123">
        <v>99.35465272009391</v>
      </c>
      <c r="AJ1547" s="144" t="s">
        <v>771</v>
      </c>
      <c r="AK1547" s="143">
        <f t="shared" si="197"/>
        <v>2268.2149115605212</v>
      </c>
      <c r="AL1547" s="143">
        <f t="shared" si="198"/>
        <v>20.289531530682851</v>
      </c>
      <c r="AM1547" s="143">
        <v>1</v>
      </c>
      <c r="AN1547" s="143">
        <v>26321</v>
      </c>
      <c r="AO1547" s="146" t="s">
        <v>774</v>
      </c>
      <c r="AP1547" s="26">
        <v>0</v>
      </c>
      <c r="AQ1547" s="141">
        <f t="shared" si="199"/>
        <v>0.64534727990609042</v>
      </c>
      <c r="AR1547" s="145"/>
      <c r="AS1547" s="146"/>
      <c r="AT1547" s="145"/>
      <c r="AU1547" s="146"/>
      <c r="AV1547" s="145"/>
      <c r="AW1547" s="108"/>
      <c r="AX1547" s="144"/>
      <c r="AY1547" s="145"/>
      <c r="AZ1547" s="145"/>
      <c r="BA1547" s="145"/>
      <c r="BB1547" s="145"/>
      <c r="BC1547" s="145"/>
      <c r="BD1547" s="144"/>
      <c r="BE1547" s="26"/>
      <c r="BF1547" s="26"/>
      <c r="BG1547" s="144"/>
      <c r="BH1547" s="144"/>
      <c r="BI1547" s="144"/>
      <c r="BJ1547" s="144"/>
    </row>
    <row r="1548" spans="1:62" s="37" customFormat="1" ht="14.25" customHeight="1" x14ac:dyDescent="0.2">
      <c r="A1548" s="6">
        <v>1571</v>
      </c>
      <c r="B1548" s="88" t="s">
        <v>754</v>
      </c>
      <c r="D1548" s="120" t="s">
        <v>357</v>
      </c>
      <c r="E1548" s="120" t="s">
        <v>773</v>
      </c>
      <c r="F1548" s="120">
        <v>291315.59314268176</v>
      </c>
      <c r="G1548" s="120">
        <v>202.66321301865725</v>
      </c>
      <c r="H1548" s="110">
        <f t="shared" si="192"/>
        <v>140.8540020759657</v>
      </c>
      <c r="I1548" s="120">
        <v>128.68860600468722</v>
      </c>
      <c r="J1548" s="121">
        <v>0.69501514348831839</v>
      </c>
      <c r="K1548" s="121">
        <v>0.99786385095761121</v>
      </c>
      <c r="L1548" s="122">
        <v>0.54610000000000003</v>
      </c>
      <c r="M1548" s="123">
        <v>2.8508584437503406</v>
      </c>
      <c r="N1548" s="113">
        <f t="shared" si="193"/>
        <v>1.4254292218751703</v>
      </c>
      <c r="O1548" s="113">
        <v>1</v>
      </c>
      <c r="P1548" s="123" t="s">
        <v>780</v>
      </c>
      <c r="Q1548" s="124">
        <v>15.08</v>
      </c>
      <c r="R1548" s="123">
        <v>4.9199530318686016</v>
      </c>
      <c r="S1548" s="113">
        <f t="shared" si="194"/>
        <v>2.4599765159343008</v>
      </c>
      <c r="T1548" s="113">
        <v>1</v>
      </c>
      <c r="U1548" s="123" t="s">
        <v>780</v>
      </c>
      <c r="V1548" s="124">
        <v>0.20030000000000001</v>
      </c>
      <c r="W1548" s="114">
        <f t="shared" si="195"/>
        <v>4.0160149999999995E-3</v>
      </c>
      <c r="X1548" s="124">
        <v>4.01</v>
      </c>
      <c r="Y1548" s="113">
        <f t="shared" si="196"/>
        <v>2.0049999999999999</v>
      </c>
      <c r="Z1548" s="113">
        <v>1</v>
      </c>
      <c r="AA1548" s="123" t="s">
        <v>780</v>
      </c>
      <c r="AB1548" s="121">
        <v>0.57944830474684073</v>
      </c>
      <c r="AC1548" s="120">
        <v>2809.0177510269414</v>
      </c>
      <c r="AD1548" s="120">
        <v>65.243139290706495</v>
      </c>
      <c r="AE1548" s="120">
        <v>2820.6111689261265</v>
      </c>
      <c r="AF1548" s="120">
        <v>47.965873623509651</v>
      </c>
      <c r="AG1548" s="120">
        <v>2828.9084296046426</v>
      </c>
      <c r="AH1548" s="120">
        <v>65.427702727674486</v>
      </c>
      <c r="AI1548" s="123">
        <v>99.296877962908084</v>
      </c>
      <c r="AJ1548" s="144" t="s">
        <v>771</v>
      </c>
      <c r="AK1548" s="143">
        <f t="shared" si="197"/>
        <v>2828.9084296046426</v>
      </c>
      <c r="AL1548" s="143">
        <f t="shared" si="198"/>
        <v>65.427702727674486</v>
      </c>
      <c r="AM1548" s="143">
        <v>1</v>
      </c>
      <c r="AN1548" s="143">
        <v>26321</v>
      </c>
      <c r="AO1548" s="146" t="s">
        <v>774</v>
      </c>
      <c r="AP1548" s="26">
        <v>0</v>
      </c>
      <c r="AQ1548" s="141">
        <f t="shared" si="199"/>
        <v>0.70312203709191579</v>
      </c>
      <c r="AR1548" s="145"/>
      <c r="AS1548" s="146"/>
      <c r="AT1548" s="145"/>
      <c r="AU1548" s="146"/>
      <c r="AV1548" s="145"/>
      <c r="AW1548" s="108"/>
      <c r="AX1548" s="144"/>
      <c r="AY1548" s="145"/>
      <c r="AZ1548" s="145"/>
      <c r="BA1548" s="145"/>
      <c r="BB1548" s="145"/>
      <c r="BC1548" s="145"/>
      <c r="BD1548" s="144"/>
      <c r="BE1548" s="26"/>
      <c r="BF1548" s="26"/>
      <c r="BG1548" s="144"/>
      <c r="BH1548" s="144"/>
      <c r="BI1548" s="144"/>
      <c r="BJ1548" s="144"/>
    </row>
    <row r="1549" spans="1:62" s="37" customFormat="1" ht="14.25" customHeight="1" x14ac:dyDescent="0.2">
      <c r="A1549" s="6">
        <v>1572</v>
      </c>
      <c r="B1549" s="88" t="s">
        <v>754</v>
      </c>
      <c r="D1549" s="120" t="s">
        <v>358</v>
      </c>
      <c r="E1549" s="120" t="s">
        <v>773</v>
      </c>
      <c r="F1549" s="120">
        <v>249443.19628282564</v>
      </c>
      <c r="G1549" s="120">
        <v>549.15480985012357</v>
      </c>
      <c r="H1549" s="110">
        <f t="shared" si="192"/>
        <v>290.97016600353152</v>
      </c>
      <c r="I1549" s="120">
        <v>72.716755756998694</v>
      </c>
      <c r="J1549" s="121">
        <v>0.52985089228835791</v>
      </c>
      <c r="K1549" s="121">
        <v>2.2692008605746565</v>
      </c>
      <c r="L1549" s="122">
        <v>0.1091</v>
      </c>
      <c r="M1549" s="123">
        <v>3.6295704005084555</v>
      </c>
      <c r="N1549" s="113">
        <f t="shared" si="193"/>
        <v>1.8147852002542277</v>
      </c>
      <c r="O1549" s="113">
        <v>1</v>
      </c>
      <c r="P1549" s="123" t="s">
        <v>780</v>
      </c>
      <c r="Q1549" s="124">
        <v>2.1160000000000001</v>
      </c>
      <c r="R1549" s="123">
        <v>7.5245172921722556</v>
      </c>
      <c r="S1549" s="113">
        <f t="shared" si="194"/>
        <v>3.7622586460861278</v>
      </c>
      <c r="T1549" s="113">
        <v>1</v>
      </c>
      <c r="U1549" s="123" t="s">
        <v>780</v>
      </c>
      <c r="V1549" s="124">
        <v>0.14070000000000002</v>
      </c>
      <c r="W1549" s="114">
        <f t="shared" si="195"/>
        <v>4.6367685E-3</v>
      </c>
      <c r="X1549" s="124">
        <v>6.5910000000000002</v>
      </c>
      <c r="Y1549" s="113">
        <f t="shared" si="196"/>
        <v>3.2955000000000001</v>
      </c>
      <c r="Z1549" s="113">
        <v>1</v>
      </c>
      <c r="AA1549" s="123" t="s">
        <v>780</v>
      </c>
      <c r="AB1549" s="121">
        <v>0.48236587937465336</v>
      </c>
      <c r="AC1549" s="120">
        <v>667.2478768197717</v>
      </c>
      <c r="AD1549" s="120">
        <v>23.048156869995637</v>
      </c>
      <c r="AE1549" s="120">
        <v>1153.90873406785</v>
      </c>
      <c r="AF1549" s="120">
        <v>53.252521557117234</v>
      </c>
      <c r="AG1549" s="120">
        <v>2235.8512119736915</v>
      </c>
      <c r="AH1549" s="120">
        <v>114.03432696059099</v>
      </c>
      <c r="AI1549" s="123">
        <v>29.843125215418986</v>
      </c>
      <c r="AJ1549" s="144" t="s">
        <v>771</v>
      </c>
      <c r="AK1549" s="143">
        <f t="shared" si="197"/>
        <v>2235.8512119736915</v>
      </c>
      <c r="AL1549" s="143">
        <f t="shared" si="198"/>
        <v>114.03432696059099</v>
      </c>
      <c r="AM1549" s="143">
        <v>1</v>
      </c>
      <c r="AN1549" s="143">
        <v>26321</v>
      </c>
      <c r="AO1549" s="146" t="s">
        <v>774</v>
      </c>
      <c r="AP1549" s="26">
        <v>0</v>
      </c>
      <c r="AQ1549" s="141">
        <f t="shared" si="199"/>
        <v>70.156874784581021</v>
      </c>
      <c r="AR1549" s="145"/>
      <c r="AS1549" s="146"/>
      <c r="AT1549" s="145"/>
      <c r="AU1549" s="146"/>
      <c r="AV1549" s="145"/>
      <c r="AW1549" s="108"/>
      <c r="AX1549" s="144"/>
      <c r="AY1549" s="145"/>
      <c r="AZ1549" s="145"/>
      <c r="BA1549" s="145"/>
      <c r="BB1549" s="145"/>
      <c r="BC1549" s="145"/>
      <c r="BD1549" s="144"/>
      <c r="BE1549" s="26"/>
      <c r="BF1549" s="26"/>
      <c r="BG1549" s="144"/>
      <c r="BH1549" s="144"/>
      <c r="BI1549" s="144"/>
      <c r="BJ1549" s="144"/>
    </row>
    <row r="1550" spans="1:62" s="37" customFormat="1" ht="14.25" customHeight="1" x14ac:dyDescent="0.2">
      <c r="A1550" s="6">
        <v>1573</v>
      </c>
      <c r="B1550" s="88" t="s">
        <v>754</v>
      </c>
      <c r="D1550" s="120" t="s">
        <v>359</v>
      </c>
      <c r="E1550" s="120" t="s">
        <v>773</v>
      </c>
      <c r="F1550" s="120">
        <v>677252.0482804788</v>
      </c>
      <c r="G1550" s="120">
        <v>362.42917811012217</v>
      </c>
      <c r="H1550" s="110">
        <f t="shared" si="192"/>
        <v>726.33688488599421</v>
      </c>
      <c r="I1550" s="120">
        <v>200.93329940086971</v>
      </c>
      <c r="J1550" s="121">
        <v>2.0040794967818529</v>
      </c>
      <c r="K1550" s="121">
        <v>0.69793770461771654</v>
      </c>
      <c r="L1550" s="122">
        <v>0.40090000000000003</v>
      </c>
      <c r="M1550" s="123">
        <v>2.4173977265058739</v>
      </c>
      <c r="N1550" s="113">
        <f t="shared" si="193"/>
        <v>1.208698863252937</v>
      </c>
      <c r="O1550" s="113">
        <v>1</v>
      </c>
      <c r="P1550" s="123" t="s">
        <v>780</v>
      </c>
      <c r="Q1550" s="124">
        <v>12.25</v>
      </c>
      <c r="R1550" s="123">
        <v>2.6516531199067046</v>
      </c>
      <c r="S1550" s="113">
        <f t="shared" si="194"/>
        <v>1.3258265599533523</v>
      </c>
      <c r="T1550" s="113">
        <v>1</v>
      </c>
      <c r="U1550" s="123" t="s">
        <v>780</v>
      </c>
      <c r="V1550" s="124">
        <v>0.22160000000000002</v>
      </c>
      <c r="W1550" s="114">
        <f t="shared" si="195"/>
        <v>1.20772E-3</v>
      </c>
      <c r="X1550" s="124">
        <v>1.0900000000000001</v>
      </c>
      <c r="Y1550" s="113">
        <f t="shared" si="196"/>
        <v>0.54500000000000004</v>
      </c>
      <c r="Z1550" s="113">
        <v>1</v>
      </c>
      <c r="AA1550" s="123" t="s">
        <v>780</v>
      </c>
      <c r="AB1550" s="121">
        <v>0.91165684846098094</v>
      </c>
      <c r="AC1550" s="120">
        <v>2173.0155493384223</v>
      </c>
      <c r="AD1550" s="120">
        <v>44.748006680695653</v>
      </c>
      <c r="AE1550" s="120">
        <v>2623.6993240260153</v>
      </c>
      <c r="AF1550" s="120">
        <v>25.202507457548109</v>
      </c>
      <c r="AG1550" s="120">
        <v>2992.5233650803953</v>
      </c>
      <c r="AH1550" s="120">
        <v>17.527870148140089</v>
      </c>
      <c r="AI1550" s="123">
        <v>72.614823152100712</v>
      </c>
      <c r="AJ1550" s="144" t="s">
        <v>771</v>
      </c>
      <c r="AK1550" s="143">
        <f t="shared" si="197"/>
        <v>2992.5233650803953</v>
      </c>
      <c r="AL1550" s="143">
        <f t="shared" si="198"/>
        <v>17.527870148140089</v>
      </c>
      <c r="AM1550" s="143">
        <v>1</v>
      </c>
      <c r="AN1550" s="143">
        <v>26321</v>
      </c>
      <c r="AO1550" s="146" t="s">
        <v>774</v>
      </c>
      <c r="AP1550" s="26">
        <v>0</v>
      </c>
      <c r="AQ1550" s="141">
        <f t="shared" si="199"/>
        <v>27.385176847899288</v>
      </c>
      <c r="AR1550" s="145"/>
      <c r="AS1550" s="146"/>
      <c r="AT1550" s="145"/>
      <c r="AU1550" s="146"/>
      <c r="AV1550" s="145"/>
      <c r="AW1550" s="108"/>
      <c r="AX1550" s="144"/>
      <c r="AY1550" s="145"/>
      <c r="AZ1550" s="145"/>
      <c r="BA1550" s="145"/>
      <c r="BB1550" s="145"/>
      <c r="BC1550" s="145"/>
      <c r="BD1550" s="144"/>
      <c r="BE1550" s="26"/>
      <c r="BF1550" s="26"/>
      <c r="BG1550" s="144"/>
      <c r="BH1550" s="144"/>
      <c r="BI1550" s="144"/>
      <c r="BJ1550" s="144"/>
    </row>
    <row r="1551" spans="1:62" s="37" customFormat="1" ht="14.25" customHeight="1" x14ac:dyDescent="0.2">
      <c r="A1551" s="6">
        <v>1574</v>
      </c>
      <c r="B1551" s="88" t="s">
        <v>754</v>
      </c>
      <c r="D1551" s="120" t="s">
        <v>363</v>
      </c>
      <c r="E1551" s="120" t="s">
        <v>773</v>
      </c>
      <c r="F1551" s="120">
        <v>460590.41162684519</v>
      </c>
      <c r="G1551" s="120">
        <v>247.26019156918221</v>
      </c>
      <c r="H1551" s="110">
        <f t="shared" si="192"/>
        <v>378.21727229179152</v>
      </c>
      <c r="I1551" s="120">
        <v>167.6204363002918</v>
      </c>
      <c r="J1551" s="121">
        <v>1.529632691342343</v>
      </c>
      <c r="K1551" s="121">
        <v>0.74979354151715871</v>
      </c>
      <c r="L1551" s="122">
        <v>0.51770000000000005</v>
      </c>
      <c r="M1551" s="123">
        <v>2.9400659401206708</v>
      </c>
      <c r="N1551" s="113">
        <f t="shared" si="193"/>
        <v>1.4700329700603354</v>
      </c>
      <c r="O1551" s="113">
        <v>1</v>
      </c>
      <c r="P1551" s="123" t="s">
        <v>780</v>
      </c>
      <c r="Q1551" s="124">
        <v>13.2</v>
      </c>
      <c r="R1551" s="123">
        <v>3.1311854634912875</v>
      </c>
      <c r="S1551" s="113">
        <f t="shared" si="194"/>
        <v>1.5655927317456437</v>
      </c>
      <c r="T1551" s="113">
        <v>1</v>
      </c>
      <c r="U1551" s="123" t="s">
        <v>780</v>
      </c>
      <c r="V1551" s="124">
        <v>0.18490000000000001</v>
      </c>
      <c r="W1551" s="114">
        <f t="shared" si="195"/>
        <v>9.9568650000000014E-4</v>
      </c>
      <c r="X1551" s="124">
        <v>1.077</v>
      </c>
      <c r="Y1551" s="113">
        <f t="shared" si="196"/>
        <v>0.53849999999999998</v>
      </c>
      <c r="Z1551" s="113">
        <v>1</v>
      </c>
      <c r="AA1551" s="123" t="s">
        <v>780</v>
      </c>
      <c r="AB1551" s="121">
        <v>0.93896256686197133</v>
      </c>
      <c r="AC1551" s="120">
        <v>2689.3500832835257</v>
      </c>
      <c r="AD1551" s="120">
        <v>64.974875131780209</v>
      </c>
      <c r="AE1551" s="120">
        <v>2693.8846540212458</v>
      </c>
      <c r="AF1551" s="120">
        <v>29.992806375234068</v>
      </c>
      <c r="AG1551" s="120">
        <v>2697.2886595205459</v>
      </c>
      <c r="AH1551" s="120">
        <v>17.789872197215715</v>
      </c>
      <c r="AI1551" s="123">
        <v>99.705683104809722</v>
      </c>
      <c r="AJ1551" s="144" t="s">
        <v>771</v>
      </c>
      <c r="AK1551" s="143">
        <f t="shared" si="197"/>
        <v>2697.2886595205459</v>
      </c>
      <c r="AL1551" s="143">
        <f t="shared" si="198"/>
        <v>17.789872197215715</v>
      </c>
      <c r="AM1551" s="143">
        <v>1</v>
      </c>
      <c r="AN1551" s="143">
        <v>26321</v>
      </c>
      <c r="AO1551" s="146" t="s">
        <v>774</v>
      </c>
      <c r="AP1551" s="26">
        <v>0</v>
      </c>
      <c r="AQ1551" s="141">
        <f t="shared" si="199"/>
        <v>0.29431689519027771</v>
      </c>
      <c r="AR1551" s="145"/>
      <c r="AS1551" s="146"/>
      <c r="AT1551" s="145"/>
      <c r="AU1551" s="146"/>
      <c r="AV1551" s="145"/>
      <c r="AW1551" s="108"/>
      <c r="AX1551" s="144"/>
      <c r="AY1551" s="145"/>
      <c r="AZ1551" s="145"/>
      <c r="BA1551" s="145"/>
      <c r="BB1551" s="145"/>
      <c r="BC1551" s="145"/>
      <c r="BD1551" s="144"/>
      <c r="BE1551" s="26"/>
      <c r="BF1551" s="26"/>
      <c r="BG1551" s="144"/>
      <c r="BH1551" s="144"/>
      <c r="BI1551" s="144"/>
      <c r="BJ1551" s="144"/>
    </row>
    <row r="1552" spans="1:62" s="37" customFormat="1" ht="14.25" customHeight="1" x14ac:dyDescent="0.2">
      <c r="A1552" s="6">
        <v>1575</v>
      </c>
      <c r="B1552" s="88" t="s">
        <v>754</v>
      </c>
      <c r="D1552" s="120" t="s">
        <v>364</v>
      </c>
      <c r="E1552" s="120" t="s">
        <v>773</v>
      </c>
      <c r="F1552" s="120">
        <v>337054.02659323753</v>
      </c>
      <c r="G1552" s="120">
        <v>162.93873410614276</v>
      </c>
      <c r="H1552" s="110">
        <f t="shared" si="192"/>
        <v>90.335018614933134</v>
      </c>
      <c r="I1552" s="120">
        <v>110.02403014152867</v>
      </c>
      <c r="J1552" s="121">
        <v>0.55441095151804987</v>
      </c>
      <c r="K1552" s="121">
        <v>0.87101441960111481</v>
      </c>
      <c r="L1552" s="122">
        <v>0.5706</v>
      </c>
      <c r="M1552" s="123">
        <v>2.311999334655209</v>
      </c>
      <c r="N1552" s="113">
        <f t="shared" si="193"/>
        <v>1.1559996673276045</v>
      </c>
      <c r="O1552" s="113">
        <v>1</v>
      </c>
      <c r="P1552" s="123" t="s">
        <v>780</v>
      </c>
      <c r="Q1552" s="124">
        <v>16.53</v>
      </c>
      <c r="R1552" s="123">
        <v>2.4819885143085991</v>
      </c>
      <c r="S1552" s="113">
        <f t="shared" si="194"/>
        <v>1.2409942571542996</v>
      </c>
      <c r="T1552" s="113">
        <v>1</v>
      </c>
      <c r="U1552" s="123" t="s">
        <v>780</v>
      </c>
      <c r="V1552" s="124">
        <v>0.21020000000000003</v>
      </c>
      <c r="W1552" s="114">
        <f t="shared" si="195"/>
        <v>9.4873770000000019E-4</v>
      </c>
      <c r="X1552" s="124">
        <v>0.90270000000000006</v>
      </c>
      <c r="Y1552" s="113">
        <f t="shared" si="196"/>
        <v>0.45135000000000003</v>
      </c>
      <c r="Z1552" s="113">
        <v>1</v>
      </c>
      <c r="AA1552" s="123" t="s">
        <v>780</v>
      </c>
      <c r="AB1552" s="121">
        <v>0.93151089190243752</v>
      </c>
      <c r="AC1552" s="120">
        <v>2910.310997974424</v>
      </c>
      <c r="AD1552" s="120">
        <v>54.375805429054708</v>
      </c>
      <c r="AE1552" s="120">
        <v>2908.197992149408</v>
      </c>
      <c r="AF1552" s="120">
        <v>24.046893910331164</v>
      </c>
      <c r="AG1552" s="120">
        <v>2906.7356459694647</v>
      </c>
      <c r="AH1552" s="120">
        <v>14.628482413470392</v>
      </c>
      <c r="AI1552" s="123">
        <v>100.12300231050997</v>
      </c>
      <c r="AJ1552" s="144" t="s">
        <v>771</v>
      </c>
      <c r="AK1552" s="143">
        <f t="shared" si="197"/>
        <v>2906.7356459694647</v>
      </c>
      <c r="AL1552" s="143">
        <f t="shared" si="198"/>
        <v>14.628482413470392</v>
      </c>
      <c r="AM1552" s="143">
        <v>1</v>
      </c>
      <c r="AN1552" s="143">
        <v>26321</v>
      </c>
      <c r="AO1552" s="146" t="s">
        <v>774</v>
      </c>
      <c r="AP1552" s="26">
        <v>0</v>
      </c>
      <c r="AQ1552" s="141">
        <f t="shared" si="199"/>
        <v>-0.12300231050997468</v>
      </c>
      <c r="AR1552" s="145"/>
      <c r="AS1552" s="146"/>
      <c r="AT1552" s="145"/>
      <c r="AU1552" s="146"/>
      <c r="AV1552" s="145"/>
      <c r="AW1552" s="108"/>
      <c r="AX1552" s="144"/>
      <c r="AY1552" s="145"/>
      <c r="AZ1552" s="145"/>
      <c r="BA1552" s="145"/>
      <c r="BB1552" s="145"/>
      <c r="BC1552" s="145"/>
      <c r="BD1552" s="144"/>
      <c r="BE1552" s="26"/>
      <c r="BF1552" s="26"/>
      <c r="BG1552" s="144"/>
      <c r="BH1552" s="144"/>
      <c r="BI1552" s="144"/>
      <c r="BJ1552" s="144"/>
    </row>
    <row r="1553" spans="1:62" s="37" customFormat="1" ht="14.25" customHeight="1" x14ac:dyDescent="0.2">
      <c r="A1553" s="6">
        <v>1576</v>
      </c>
      <c r="B1553" s="88" t="s">
        <v>754</v>
      </c>
      <c r="D1553" s="120" t="s">
        <v>365</v>
      </c>
      <c r="E1553" s="120" t="s">
        <v>773</v>
      </c>
      <c r="F1553" s="120">
        <v>1722234.2284940539</v>
      </c>
      <c r="G1553" s="120">
        <v>1620.2884095010461</v>
      </c>
      <c r="H1553" s="110">
        <f t="shared" si="192"/>
        <v>162.96550312309549</v>
      </c>
      <c r="I1553" s="120">
        <v>425.0832425995855</v>
      </c>
      <c r="J1553" s="121">
        <v>0.10057808360999096</v>
      </c>
      <c r="K1553" s="121">
        <v>0.25141970002336933</v>
      </c>
      <c r="L1553" s="122">
        <v>0.25170000000000003</v>
      </c>
      <c r="M1553" s="123">
        <v>4.1383302677852001</v>
      </c>
      <c r="N1553" s="113">
        <f t="shared" si="193"/>
        <v>2.0691651338926</v>
      </c>
      <c r="O1553" s="113">
        <v>1</v>
      </c>
      <c r="P1553" s="123" t="s">
        <v>780</v>
      </c>
      <c r="Q1553" s="124">
        <v>4.95</v>
      </c>
      <c r="R1553" s="123">
        <v>4.7050950677324677</v>
      </c>
      <c r="S1553" s="113">
        <f t="shared" si="194"/>
        <v>2.3525475338662338</v>
      </c>
      <c r="T1553" s="113">
        <v>1</v>
      </c>
      <c r="U1553" s="123" t="s">
        <v>780</v>
      </c>
      <c r="V1553" s="124">
        <v>0.1426</v>
      </c>
      <c r="W1553" s="114">
        <f t="shared" si="195"/>
        <v>1.596407E-3</v>
      </c>
      <c r="X1553" s="124">
        <v>2.2389999999999999</v>
      </c>
      <c r="Y1553" s="113">
        <f t="shared" si="196"/>
        <v>1.1194999999999999</v>
      </c>
      <c r="Z1553" s="113">
        <v>1</v>
      </c>
      <c r="AA1553" s="123" t="s">
        <v>780</v>
      </c>
      <c r="AB1553" s="121">
        <v>0.87954232767066931</v>
      </c>
      <c r="AC1553" s="120">
        <v>1447.2954534857345</v>
      </c>
      <c r="AD1553" s="120">
        <v>53.871040413484707</v>
      </c>
      <c r="AE1553" s="120">
        <v>1810.8349104315519</v>
      </c>
      <c r="AF1553" s="120">
        <v>40.544245418465152</v>
      </c>
      <c r="AG1553" s="120">
        <v>2259.3628879349758</v>
      </c>
      <c r="AH1553" s="120">
        <v>38.634924661289965</v>
      </c>
      <c r="AI1553" s="123">
        <v>64.057680207739494</v>
      </c>
      <c r="AJ1553" s="144" t="s">
        <v>771</v>
      </c>
      <c r="AK1553" s="143">
        <f t="shared" si="197"/>
        <v>2259.3628879349758</v>
      </c>
      <c r="AL1553" s="143">
        <f t="shared" si="198"/>
        <v>38.634924661289965</v>
      </c>
      <c r="AM1553" s="143">
        <v>1</v>
      </c>
      <c r="AN1553" s="143">
        <v>26321</v>
      </c>
      <c r="AO1553" s="146" t="s">
        <v>774</v>
      </c>
      <c r="AP1553" s="26">
        <v>0</v>
      </c>
      <c r="AQ1553" s="141">
        <f t="shared" si="199"/>
        <v>35.942319792260506</v>
      </c>
      <c r="AR1553" s="145"/>
      <c r="AS1553" s="146"/>
      <c r="AT1553" s="145"/>
      <c r="AU1553" s="146"/>
      <c r="AV1553" s="145"/>
      <c r="AW1553" s="108"/>
      <c r="AX1553" s="144"/>
      <c r="AY1553" s="145"/>
      <c r="AZ1553" s="145"/>
      <c r="BA1553" s="145"/>
      <c r="BB1553" s="145"/>
      <c r="BC1553" s="145"/>
      <c r="BD1553" s="144"/>
      <c r="BE1553" s="26"/>
      <c r="BF1553" s="26"/>
      <c r="BG1553" s="144"/>
      <c r="BH1553" s="144"/>
      <c r="BI1553" s="144"/>
      <c r="BJ1553" s="144"/>
    </row>
    <row r="1554" spans="1:62" s="37" customFormat="1" ht="14.25" customHeight="1" x14ac:dyDescent="0.2">
      <c r="A1554" s="6">
        <v>1577</v>
      </c>
      <c r="B1554" s="88" t="s">
        <v>754</v>
      </c>
      <c r="D1554" s="120" t="s">
        <v>366</v>
      </c>
      <c r="E1554" s="120" t="s">
        <v>773</v>
      </c>
      <c r="F1554" s="120">
        <v>910125.50332826772</v>
      </c>
      <c r="G1554" s="120">
        <v>606.30754305465155</v>
      </c>
      <c r="H1554" s="110">
        <f t="shared" si="192"/>
        <v>236.50624769331489</v>
      </c>
      <c r="I1554" s="120">
        <v>221.20536101566773</v>
      </c>
      <c r="J1554" s="121">
        <v>0.39007637362017217</v>
      </c>
      <c r="K1554" s="121">
        <v>0.31823949622205444</v>
      </c>
      <c r="L1554" s="122">
        <v>0.30619999999999997</v>
      </c>
      <c r="M1554" s="123">
        <v>4.8566617163374382</v>
      </c>
      <c r="N1554" s="113">
        <f t="shared" si="193"/>
        <v>2.4283308581687191</v>
      </c>
      <c r="O1554" s="113">
        <v>1</v>
      </c>
      <c r="P1554" s="123" t="s">
        <v>780</v>
      </c>
      <c r="Q1554" s="124">
        <v>8.4740000000000002</v>
      </c>
      <c r="R1554" s="123">
        <v>5.2473083300934595</v>
      </c>
      <c r="S1554" s="113">
        <f t="shared" si="194"/>
        <v>2.6236541650467298</v>
      </c>
      <c r="T1554" s="113">
        <v>1</v>
      </c>
      <c r="U1554" s="123" t="s">
        <v>780</v>
      </c>
      <c r="V1554" s="124">
        <v>0.20070000000000002</v>
      </c>
      <c r="W1554" s="114">
        <f t="shared" si="195"/>
        <v>1.9939545000000002E-3</v>
      </c>
      <c r="X1554" s="124">
        <v>1.9870000000000001</v>
      </c>
      <c r="Y1554" s="113">
        <f t="shared" si="196"/>
        <v>0.99350000000000005</v>
      </c>
      <c r="Z1554" s="113">
        <v>1</v>
      </c>
      <c r="AA1554" s="123" t="s">
        <v>780</v>
      </c>
      <c r="AB1554" s="121">
        <v>0.92555295226018031</v>
      </c>
      <c r="AC1554" s="120">
        <v>1721.9740128490691</v>
      </c>
      <c r="AD1554" s="120">
        <v>73.813238118584195</v>
      </c>
      <c r="AE1554" s="120">
        <v>2283.12149193391</v>
      </c>
      <c r="AF1554" s="120">
        <v>48.810962641794049</v>
      </c>
      <c r="AG1554" s="120">
        <v>2831.9991964118803</v>
      </c>
      <c r="AH1554" s="120">
        <v>32.408271997273964</v>
      </c>
      <c r="AI1554" s="123">
        <v>60.80418437373838</v>
      </c>
      <c r="AJ1554" s="144" t="s">
        <v>771</v>
      </c>
      <c r="AK1554" s="143">
        <f t="shared" si="197"/>
        <v>2831.9991964118803</v>
      </c>
      <c r="AL1554" s="143">
        <f t="shared" si="198"/>
        <v>32.408271997273964</v>
      </c>
      <c r="AM1554" s="143">
        <v>1</v>
      </c>
      <c r="AN1554" s="143">
        <v>26321</v>
      </c>
      <c r="AO1554" s="146" t="s">
        <v>774</v>
      </c>
      <c r="AP1554" s="26">
        <v>0</v>
      </c>
      <c r="AQ1554" s="141">
        <f t="shared" si="199"/>
        <v>39.19581562626162</v>
      </c>
      <c r="AR1554" s="145"/>
      <c r="AS1554" s="146"/>
      <c r="AT1554" s="145"/>
      <c r="AU1554" s="146"/>
      <c r="AV1554" s="145"/>
      <c r="AW1554" s="108"/>
      <c r="AX1554" s="144"/>
      <c r="AY1554" s="145"/>
      <c r="AZ1554" s="145"/>
      <c r="BA1554" s="145"/>
      <c r="BB1554" s="145"/>
      <c r="BC1554" s="145"/>
      <c r="BD1554" s="144"/>
      <c r="BE1554" s="26"/>
      <c r="BF1554" s="26"/>
      <c r="BG1554" s="144"/>
      <c r="BH1554" s="144"/>
      <c r="BI1554" s="144"/>
      <c r="BJ1554" s="144"/>
    </row>
    <row r="1555" spans="1:62" s="37" customFormat="1" ht="14.25" customHeight="1" x14ac:dyDescent="0.2">
      <c r="A1555" s="6">
        <v>1578</v>
      </c>
      <c r="B1555" s="88" t="s">
        <v>754</v>
      </c>
      <c r="D1555" s="120" t="s">
        <v>367</v>
      </c>
      <c r="E1555" s="120" t="s">
        <v>773</v>
      </c>
      <c r="F1555" s="120">
        <v>69483.415266195574</v>
      </c>
      <c r="G1555" s="120">
        <v>30.451451741585061</v>
      </c>
      <c r="H1555" s="110">
        <f t="shared" si="192"/>
        <v>12.989649812246682</v>
      </c>
      <c r="I1555" s="120">
        <v>22.131822199980984</v>
      </c>
      <c r="J1555" s="121">
        <v>0.42656914758871017</v>
      </c>
      <c r="K1555" s="121" t="s">
        <v>560</v>
      </c>
      <c r="L1555" s="122">
        <v>0.61460000000000004</v>
      </c>
      <c r="M1555" s="123">
        <v>3.0901082036415324</v>
      </c>
      <c r="N1555" s="113">
        <f t="shared" si="193"/>
        <v>1.5450541018207662</v>
      </c>
      <c r="O1555" s="113">
        <v>1</v>
      </c>
      <c r="P1555" s="123" t="s">
        <v>780</v>
      </c>
      <c r="Q1555" s="124">
        <v>20.14</v>
      </c>
      <c r="R1555" s="123">
        <v>3.5282141376317355</v>
      </c>
      <c r="S1555" s="113">
        <f t="shared" si="194"/>
        <v>1.7641070688158678</v>
      </c>
      <c r="T1555" s="113">
        <v>1</v>
      </c>
      <c r="U1555" s="123" t="s">
        <v>780</v>
      </c>
      <c r="V1555" s="124">
        <v>0.23770000000000002</v>
      </c>
      <c r="W1555" s="114">
        <f t="shared" si="195"/>
        <v>2.0240155000000003E-3</v>
      </c>
      <c r="X1555" s="124">
        <v>1.7030000000000001</v>
      </c>
      <c r="Y1555" s="113">
        <f t="shared" si="196"/>
        <v>0.85150000000000003</v>
      </c>
      <c r="Z1555" s="113">
        <v>1</v>
      </c>
      <c r="AA1555" s="123" t="s">
        <v>780</v>
      </c>
      <c r="AB1555" s="121">
        <v>0.87582785032308852</v>
      </c>
      <c r="AC1555" s="120">
        <v>3088.2633499061521</v>
      </c>
      <c r="AD1555" s="120">
        <v>76.273172988336682</v>
      </c>
      <c r="AE1555" s="120">
        <v>3098.131072984876</v>
      </c>
      <c r="AF1555" s="120">
        <v>34.717086754565571</v>
      </c>
      <c r="AG1555" s="120">
        <v>3104.5329858970854</v>
      </c>
      <c r="AH1555" s="120">
        <v>27.133976237395654</v>
      </c>
      <c r="AI1555" s="123">
        <v>99.475939342089745</v>
      </c>
      <c r="AJ1555" s="144" t="s">
        <v>771</v>
      </c>
      <c r="AK1555" s="143">
        <f t="shared" si="197"/>
        <v>3104.5329858970854</v>
      </c>
      <c r="AL1555" s="143">
        <f t="shared" si="198"/>
        <v>27.133976237395654</v>
      </c>
      <c r="AM1555" s="143">
        <v>1</v>
      </c>
      <c r="AN1555" s="143">
        <v>26321</v>
      </c>
      <c r="AO1555" s="146" t="s">
        <v>774</v>
      </c>
      <c r="AP1555" s="26">
        <v>0</v>
      </c>
      <c r="AQ1555" s="141">
        <f t="shared" si="199"/>
        <v>0.52406065791025469</v>
      </c>
      <c r="AR1555" s="145"/>
      <c r="AS1555" s="146"/>
      <c r="AT1555" s="145"/>
      <c r="AU1555" s="146"/>
      <c r="AV1555" s="145"/>
      <c r="AW1555" s="108"/>
      <c r="AX1555" s="144"/>
      <c r="AY1555" s="145"/>
      <c r="AZ1555" s="145"/>
      <c r="BA1555" s="145"/>
      <c r="BB1555" s="145"/>
      <c r="BC1555" s="145"/>
      <c r="BD1555" s="144"/>
      <c r="BE1555" s="26"/>
      <c r="BF1555" s="26"/>
      <c r="BG1555" s="144"/>
      <c r="BH1555" s="144"/>
      <c r="BI1555" s="144"/>
      <c r="BJ1555" s="144"/>
    </row>
    <row r="1556" spans="1:62" s="37" customFormat="1" ht="14.25" customHeight="1" x14ac:dyDescent="0.2">
      <c r="A1556" s="6">
        <v>1579</v>
      </c>
      <c r="B1556" s="88" t="s">
        <v>754</v>
      </c>
      <c r="D1556" s="120" t="s">
        <v>368</v>
      </c>
      <c r="E1556" s="120" t="s">
        <v>773</v>
      </c>
      <c r="F1556" s="120">
        <v>598789.48504128668</v>
      </c>
      <c r="G1556" s="120">
        <v>1286.0578019570737</v>
      </c>
      <c r="H1556" s="110">
        <f t="shared" si="192"/>
        <v>481.80733429041823</v>
      </c>
      <c r="I1556" s="120">
        <v>177.25623324902807</v>
      </c>
      <c r="J1556" s="121">
        <v>0.37463894201117726</v>
      </c>
      <c r="K1556" s="121">
        <v>1.1130091910440434</v>
      </c>
      <c r="L1556" s="122">
        <v>0.1353</v>
      </c>
      <c r="M1556" s="123">
        <v>3.8694377388740557</v>
      </c>
      <c r="N1556" s="113">
        <f t="shared" si="193"/>
        <v>1.9347188694370279</v>
      </c>
      <c r="O1556" s="113">
        <v>1</v>
      </c>
      <c r="P1556" s="123" t="s">
        <v>780</v>
      </c>
      <c r="Q1556" s="124">
        <v>1.5069999999999999</v>
      </c>
      <c r="R1556" s="123">
        <v>18.065340440991392</v>
      </c>
      <c r="S1556" s="113">
        <f t="shared" si="194"/>
        <v>9.0326702204956959</v>
      </c>
      <c r="T1556" s="113">
        <v>1</v>
      </c>
      <c r="U1556" s="123" t="s">
        <v>780</v>
      </c>
      <c r="V1556" s="124">
        <v>8.0820000000000003E-2</v>
      </c>
      <c r="W1556" s="114">
        <f t="shared" si="195"/>
        <v>7.1323649999999999E-3</v>
      </c>
      <c r="X1556" s="124">
        <v>17.649999999999999</v>
      </c>
      <c r="Y1556" s="113">
        <f t="shared" si="196"/>
        <v>8.8249999999999993</v>
      </c>
      <c r="Z1556" s="113">
        <v>1</v>
      </c>
      <c r="AA1556" s="123" t="s">
        <v>780</v>
      </c>
      <c r="AB1556" s="121">
        <v>0.21419124380817417</v>
      </c>
      <c r="AC1556" s="120">
        <v>817.84418154381058</v>
      </c>
      <c r="AD1556" s="120">
        <v>29.789531279402922</v>
      </c>
      <c r="AE1556" s="120">
        <v>933.38035526260967</v>
      </c>
      <c r="AF1556" s="120">
        <v>116.73597697665741</v>
      </c>
      <c r="AG1556" s="120">
        <v>1217.1202704479563</v>
      </c>
      <c r="AH1556" s="120">
        <v>347.00716760917925</v>
      </c>
      <c r="AI1556" s="123">
        <v>67.195017731715723</v>
      </c>
      <c r="AJ1556" s="144" t="s">
        <v>771</v>
      </c>
      <c r="AK1556" s="143">
        <f t="shared" si="197"/>
        <v>1217.1202704479563</v>
      </c>
      <c r="AL1556" s="143">
        <f t="shared" si="198"/>
        <v>347.00716760917925</v>
      </c>
      <c r="AM1556" s="143">
        <v>1</v>
      </c>
      <c r="AN1556" s="143">
        <v>26321</v>
      </c>
      <c r="AO1556" s="146" t="s">
        <v>774</v>
      </c>
      <c r="AP1556" s="26">
        <v>0</v>
      </c>
      <c r="AQ1556" s="141">
        <f t="shared" si="199"/>
        <v>32.804982268284277</v>
      </c>
      <c r="AR1556" s="145"/>
      <c r="AS1556" s="146"/>
      <c r="AT1556" s="145"/>
      <c r="AU1556" s="146"/>
      <c r="AV1556" s="145"/>
      <c r="AW1556" s="108"/>
      <c r="AX1556" s="144"/>
      <c r="AY1556" s="145"/>
      <c r="AZ1556" s="145"/>
      <c r="BA1556" s="145"/>
      <c r="BB1556" s="145"/>
      <c r="BC1556" s="145"/>
      <c r="BD1556" s="144"/>
      <c r="BE1556" s="26"/>
      <c r="BF1556" s="26"/>
      <c r="BG1556" s="144"/>
      <c r="BH1556" s="144"/>
      <c r="BI1556" s="144"/>
      <c r="BJ1556" s="144"/>
    </row>
    <row r="1557" spans="1:62" s="37" customFormat="1" ht="14.25" customHeight="1" x14ac:dyDescent="0.2">
      <c r="A1557" s="6">
        <v>1580</v>
      </c>
      <c r="B1557" s="88" t="s">
        <v>754</v>
      </c>
      <c r="D1557" s="120" t="s">
        <v>369</v>
      </c>
      <c r="E1557" s="120" t="s">
        <v>773</v>
      </c>
      <c r="F1557" s="120">
        <v>87490.614015947547</v>
      </c>
      <c r="G1557" s="120">
        <v>40.90388292626379</v>
      </c>
      <c r="H1557" s="110">
        <f t="shared" si="192"/>
        <v>25.435539632175978</v>
      </c>
      <c r="I1557" s="120">
        <v>26.393353828772479</v>
      </c>
      <c r="J1557" s="121">
        <v>0.62183679916226697</v>
      </c>
      <c r="K1557" s="121">
        <v>1.5234979728395417</v>
      </c>
      <c r="L1557" s="122">
        <v>0.54280000000000006</v>
      </c>
      <c r="M1557" s="123">
        <v>4.9674014455361286</v>
      </c>
      <c r="N1557" s="113">
        <f t="shared" si="193"/>
        <v>2.4837007227680643</v>
      </c>
      <c r="O1557" s="113">
        <v>1</v>
      </c>
      <c r="P1557" s="123" t="s">
        <v>780</v>
      </c>
      <c r="Q1557" s="124">
        <v>14.64</v>
      </c>
      <c r="R1557" s="123">
        <v>5.2348676631340352</v>
      </c>
      <c r="S1557" s="113">
        <f t="shared" si="194"/>
        <v>2.6174338315670176</v>
      </c>
      <c r="T1557" s="113">
        <v>1</v>
      </c>
      <c r="U1557" s="123" t="s">
        <v>780</v>
      </c>
      <c r="V1557" s="124">
        <v>0.19570000000000001</v>
      </c>
      <c r="W1557" s="114">
        <f t="shared" si="195"/>
        <v>1.616482E-3</v>
      </c>
      <c r="X1557" s="124">
        <v>1.6519999999999999</v>
      </c>
      <c r="Y1557" s="113">
        <f t="shared" si="196"/>
        <v>0.82599999999999996</v>
      </c>
      <c r="Z1557" s="113">
        <v>1</v>
      </c>
      <c r="AA1557" s="123" t="s">
        <v>780</v>
      </c>
      <c r="AB1557" s="121">
        <v>0.94890678526956718</v>
      </c>
      <c r="AC1557" s="120">
        <v>2795.2538627963431</v>
      </c>
      <c r="AD1557" s="120">
        <v>113.66128782799433</v>
      </c>
      <c r="AE1557" s="120">
        <v>2792.3846808088501</v>
      </c>
      <c r="AF1557" s="120">
        <v>51.016648193946367</v>
      </c>
      <c r="AG1557" s="120">
        <v>2790.3126886671662</v>
      </c>
      <c r="AH1557" s="120">
        <v>27.048045713886882</v>
      </c>
      <c r="AI1557" s="123">
        <v>100.17708316882354</v>
      </c>
      <c r="AJ1557" s="144" t="s">
        <v>771</v>
      </c>
      <c r="AK1557" s="143">
        <f t="shared" si="197"/>
        <v>2790.3126886671662</v>
      </c>
      <c r="AL1557" s="143">
        <f t="shared" si="198"/>
        <v>27.048045713886882</v>
      </c>
      <c r="AM1557" s="143">
        <v>1</v>
      </c>
      <c r="AN1557" s="143">
        <v>26321</v>
      </c>
      <c r="AO1557" s="146" t="s">
        <v>774</v>
      </c>
      <c r="AP1557" s="26">
        <v>0</v>
      </c>
      <c r="AQ1557" s="141">
        <f t="shared" si="199"/>
        <v>-0.17708316882354325</v>
      </c>
      <c r="AR1557" s="145"/>
      <c r="AS1557" s="146"/>
      <c r="AT1557" s="145"/>
      <c r="AU1557" s="146"/>
      <c r="AV1557" s="145"/>
      <c r="AW1557" s="108"/>
      <c r="AX1557" s="144"/>
      <c r="AY1557" s="145"/>
      <c r="AZ1557" s="145"/>
      <c r="BA1557" s="145"/>
      <c r="BB1557" s="145"/>
      <c r="BC1557" s="145"/>
      <c r="BD1557" s="144"/>
      <c r="BE1557" s="26"/>
      <c r="BF1557" s="26"/>
      <c r="BG1557" s="144"/>
      <c r="BH1557" s="144"/>
      <c r="BI1557" s="144"/>
      <c r="BJ1557" s="144"/>
    </row>
    <row r="1558" spans="1:62" s="37" customFormat="1" ht="14.25" customHeight="1" x14ac:dyDescent="0.2">
      <c r="A1558" s="6">
        <v>1581</v>
      </c>
      <c r="B1558" s="88" t="s">
        <v>754</v>
      </c>
      <c r="D1558" s="120" t="s">
        <v>370</v>
      </c>
      <c r="E1558" s="120" t="s">
        <v>773</v>
      </c>
      <c r="F1558" s="120">
        <v>230121.56943333489</v>
      </c>
      <c r="G1558" s="120">
        <v>498.55751827274901</v>
      </c>
      <c r="H1558" s="110">
        <f t="shared" si="192"/>
        <v>698.81864468699791</v>
      </c>
      <c r="I1558" s="120">
        <v>95.465108711562308</v>
      </c>
      <c r="J1558" s="121">
        <v>1.4016810880879962</v>
      </c>
      <c r="K1558" s="121">
        <v>2.401767899767024</v>
      </c>
      <c r="L1558" s="122">
        <v>0.15140000000000001</v>
      </c>
      <c r="M1558" s="123">
        <v>7.4602068854437764</v>
      </c>
      <c r="N1558" s="113">
        <f t="shared" si="193"/>
        <v>3.7301034427218882</v>
      </c>
      <c r="O1558" s="113">
        <v>1</v>
      </c>
      <c r="P1558" s="123" t="s">
        <v>780</v>
      </c>
      <c r="Q1558" s="124">
        <v>3.395</v>
      </c>
      <c r="R1558" s="123">
        <v>11.317523510140639</v>
      </c>
      <c r="S1558" s="113">
        <f t="shared" si="194"/>
        <v>5.6587617550703193</v>
      </c>
      <c r="T1558" s="113">
        <v>1</v>
      </c>
      <c r="U1558" s="123" t="s">
        <v>780</v>
      </c>
      <c r="V1558" s="124">
        <v>0.16260000000000002</v>
      </c>
      <c r="W1558" s="114">
        <f t="shared" si="195"/>
        <v>6.9194429999999999E-3</v>
      </c>
      <c r="X1558" s="124">
        <v>8.5109999999999992</v>
      </c>
      <c r="Y1558" s="113">
        <f t="shared" si="196"/>
        <v>4.2554999999999996</v>
      </c>
      <c r="Z1558" s="113">
        <v>1</v>
      </c>
      <c r="AA1558" s="123" t="s">
        <v>780</v>
      </c>
      <c r="AB1558" s="121">
        <v>0.65917308488551762</v>
      </c>
      <c r="AC1558" s="120">
        <v>908.99181565494973</v>
      </c>
      <c r="AD1558" s="120">
        <v>63.560969471044473</v>
      </c>
      <c r="AE1558" s="120">
        <v>1503.2078208139669</v>
      </c>
      <c r="AF1558" s="120">
        <v>92.890622153972799</v>
      </c>
      <c r="AG1558" s="120">
        <v>2482.7937441825043</v>
      </c>
      <c r="AH1558" s="120">
        <v>143.50604582345599</v>
      </c>
      <c r="AI1558" s="123">
        <v>36.611652409098866</v>
      </c>
      <c r="AJ1558" s="144" t="s">
        <v>771</v>
      </c>
      <c r="AK1558" s="143">
        <f t="shared" si="197"/>
        <v>2482.7937441825043</v>
      </c>
      <c r="AL1558" s="143">
        <f t="shared" si="198"/>
        <v>143.50604582345599</v>
      </c>
      <c r="AM1558" s="143">
        <v>1</v>
      </c>
      <c r="AN1558" s="143">
        <v>26321</v>
      </c>
      <c r="AO1558" s="146" t="s">
        <v>774</v>
      </c>
      <c r="AP1558" s="26">
        <v>0</v>
      </c>
      <c r="AQ1558" s="141">
        <f t="shared" si="199"/>
        <v>63.388347590901134</v>
      </c>
      <c r="AR1558" s="145"/>
      <c r="AS1558" s="146"/>
      <c r="AT1558" s="145"/>
      <c r="AU1558" s="146"/>
      <c r="AV1558" s="145"/>
      <c r="AW1558" s="108"/>
      <c r="AX1558" s="144"/>
      <c r="AY1558" s="145"/>
      <c r="AZ1558" s="145"/>
      <c r="BA1558" s="145"/>
      <c r="BB1558" s="145"/>
      <c r="BC1558" s="145"/>
      <c r="BD1558" s="144"/>
      <c r="BE1558" s="26"/>
      <c r="BF1558" s="26"/>
      <c r="BG1558" s="144"/>
      <c r="BH1558" s="144"/>
      <c r="BI1558" s="144"/>
      <c r="BJ1558" s="144"/>
    </row>
    <row r="1559" spans="1:62" s="37" customFormat="1" ht="14.25" customHeight="1" x14ac:dyDescent="0.2">
      <c r="A1559" s="6">
        <v>1582</v>
      </c>
      <c r="B1559" s="88" t="s">
        <v>754</v>
      </c>
      <c r="D1559" s="120" t="s">
        <v>371</v>
      </c>
      <c r="E1559" s="120" t="s">
        <v>773</v>
      </c>
      <c r="F1559" s="120">
        <v>205158.44126699967</v>
      </c>
      <c r="G1559" s="120">
        <v>128.24591525415036</v>
      </c>
      <c r="H1559" s="110">
        <f t="shared" si="192"/>
        <v>71.557628796272255</v>
      </c>
      <c r="I1559" s="120">
        <v>60.901023227309175</v>
      </c>
      <c r="J1559" s="121">
        <v>0.55797199196920599</v>
      </c>
      <c r="K1559" s="121" t="s">
        <v>560</v>
      </c>
      <c r="L1559" s="122">
        <v>0.42170000000000002</v>
      </c>
      <c r="M1559" s="123">
        <v>2.6446686688340635</v>
      </c>
      <c r="N1559" s="113">
        <f t="shared" si="193"/>
        <v>1.3223343344170317</v>
      </c>
      <c r="O1559" s="113">
        <v>1</v>
      </c>
      <c r="P1559" s="123" t="s">
        <v>780</v>
      </c>
      <c r="Q1559" s="124">
        <v>8.3290000000000006</v>
      </c>
      <c r="R1559" s="123">
        <v>3.0518567876523464</v>
      </c>
      <c r="S1559" s="113">
        <f t="shared" si="194"/>
        <v>1.5259283938261732</v>
      </c>
      <c r="T1559" s="113">
        <v>1</v>
      </c>
      <c r="U1559" s="123" t="s">
        <v>780</v>
      </c>
      <c r="V1559" s="124">
        <v>0.14330000000000001</v>
      </c>
      <c r="W1559" s="114">
        <f t="shared" si="195"/>
        <v>1.0912294999999999E-3</v>
      </c>
      <c r="X1559" s="124">
        <v>1.5229999999999999</v>
      </c>
      <c r="Y1559" s="113">
        <f t="shared" si="196"/>
        <v>0.76149999999999995</v>
      </c>
      <c r="Z1559" s="113">
        <v>1</v>
      </c>
      <c r="AA1559" s="123" t="s">
        <v>780</v>
      </c>
      <c r="AB1559" s="121">
        <v>0.86657692442655077</v>
      </c>
      <c r="AC1559" s="120">
        <v>2267.9712798135133</v>
      </c>
      <c r="AD1559" s="120">
        <v>50.764330830831113</v>
      </c>
      <c r="AE1559" s="120">
        <v>2267.512673578311</v>
      </c>
      <c r="AF1559" s="120">
        <v>28.050361916898055</v>
      </c>
      <c r="AG1559" s="120">
        <v>2267.0990580825678</v>
      </c>
      <c r="AH1559" s="120">
        <v>26.260978915771386</v>
      </c>
      <c r="AI1559" s="123">
        <v>100.03847303133209</v>
      </c>
      <c r="AJ1559" s="144" t="s">
        <v>771</v>
      </c>
      <c r="AK1559" s="143">
        <f t="shared" si="197"/>
        <v>2267.0990580825678</v>
      </c>
      <c r="AL1559" s="143">
        <f t="shared" si="198"/>
        <v>26.260978915771386</v>
      </c>
      <c r="AM1559" s="143">
        <v>1</v>
      </c>
      <c r="AN1559" s="143">
        <v>26321</v>
      </c>
      <c r="AO1559" s="146" t="s">
        <v>774</v>
      </c>
      <c r="AP1559" s="26">
        <v>0</v>
      </c>
      <c r="AQ1559" s="141">
        <f t="shared" si="199"/>
        <v>-3.8473031332088681E-2</v>
      </c>
      <c r="AR1559" s="145"/>
      <c r="AS1559" s="146"/>
      <c r="AT1559" s="145"/>
      <c r="AU1559" s="146"/>
      <c r="AV1559" s="145"/>
      <c r="AW1559" s="108"/>
      <c r="AX1559" s="144"/>
      <c r="AY1559" s="145"/>
      <c r="AZ1559" s="145"/>
      <c r="BA1559" s="145"/>
      <c r="BB1559" s="145"/>
      <c r="BC1559" s="145"/>
      <c r="BD1559" s="144"/>
      <c r="BE1559" s="26"/>
      <c r="BF1559" s="26"/>
      <c r="BG1559" s="144"/>
      <c r="BH1559" s="144"/>
      <c r="BI1559" s="144"/>
      <c r="BJ1559" s="144"/>
    </row>
    <row r="1560" spans="1:62" s="37" customFormat="1" ht="14.25" customHeight="1" x14ac:dyDescent="0.2">
      <c r="A1560" s="6">
        <v>1583</v>
      </c>
      <c r="B1560" s="88" t="s">
        <v>754</v>
      </c>
      <c r="D1560" s="120" t="s">
        <v>372</v>
      </c>
      <c r="E1560" s="120" t="s">
        <v>773</v>
      </c>
      <c r="F1560" s="120">
        <v>310567.60675844789</v>
      </c>
      <c r="G1560" s="120">
        <v>237.47584295614843</v>
      </c>
      <c r="H1560" s="110">
        <f t="shared" si="192"/>
        <v>374.5530142097553</v>
      </c>
      <c r="I1560" s="120">
        <v>70.081528198035926</v>
      </c>
      <c r="J1560" s="121">
        <v>1.5772257487213936</v>
      </c>
      <c r="K1560" s="121">
        <v>2.5035727928737734</v>
      </c>
      <c r="L1560" s="122">
        <v>0.23949999999999999</v>
      </c>
      <c r="M1560" s="123">
        <v>3.4434569396120662</v>
      </c>
      <c r="N1560" s="113">
        <f t="shared" si="193"/>
        <v>1.7217284698060331</v>
      </c>
      <c r="O1560" s="113">
        <v>1</v>
      </c>
      <c r="P1560" s="123" t="s">
        <v>780</v>
      </c>
      <c r="Q1560" s="124">
        <v>4.8449999999999998</v>
      </c>
      <c r="R1560" s="123">
        <v>5.0139963561293417</v>
      </c>
      <c r="S1560" s="113">
        <f t="shared" si="194"/>
        <v>2.5069981780646708</v>
      </c>
      <c r="T1560" s="113">
        <v>1</v>
      </c>
      <c r="U1560" s="123" t="s">
        <v>780</v>
      </c>
      <c r="V1560" s="124">
        <v>0.14670000000000002</v>
      </c>
      <c r="W1560" s="114">
        <f t="shared" si="195"/>
        <v>2.6736075000000008E-3</v>
      </c>
      <c r="X1560" s="124">
        <v>3.645</v>
      </c>
      <c r="Y1560" s="113">
        <f t="shared" si="196"/>
        <v>1.8225</v>
      </c>
      <c r="Z1560" s="113">
        <v>1</v>
      </c>
      <c r="AA1560" s="123" t="s">
        <v>780</v>
      </c>
      <c r="AB1560" s="121">
        <v>0.68676893540272022</v>
      </c>
      <c r="AC1560" s="120">
        <v>1384.0330335560084</v>
      </c>
      <c r="AD1560" s="120">
        <v>43.033093854688332</v>
      </c>
      <c r="AE1560" s="120">
        <v>1792.6843178517677</v>
      </c>
      <c r="AF1560" s="120">
        <v>43.10254119190563</v>
      </c>
      <c r="AG1560" s="120">
        <v>2307.9967518364297</v>
      </c>
      <c r="AH1560" s="120">
        <v>62.569580204760619</v>
      </c>
      <c r="AI1560" s="123">
        <v>59.966853612543403</v>
      </c>
      <c r="AJ1560" s="144" t="s">
        <v>771</v>
      </c>
      <c r="AK1560" s="143">
        <f t="shared" si="197"/>
        <v>2307.9967518364297</v>
      </c>
      <c r="AL1560" s="143">
        <f t="shared" si="198"/>
        <v>62.569580204760619</v>
      </c>
      <c r="AM1560" s="143">
        <v>1</v>
      </c>
      <c r="AN1560" s="143">
        <v>26321</v>
      </c>
      <c r="AO1560" s="146" t="s">
        <v>774</v>
      </c>
      <c r="AP1560" s="26">
        <v>0</v>
      </c>
      <c r="AQ1560" s="141">
        <f t="shared" si="199"/>
        <v>40.033146387456597</v>
      </c>
      <c r="AR1560" s="145"/>
      <c r="AS1560" s="146"/>
      <c r="AT1560" s="145"/>
      <c r="AU1560" s="146"/>
      <c r="AV1560" s="145"/>
      <c r="AW1560" s="108"/>
      <c r="AX1560" s="144"/>
      <c r="AY1560" s="145"/>
      <c r="AZ1560" s="145"/>
      <c r="BA1560" s="145"/>
      <c r="BB1560" s="145"/>
      <c r="BC1560" s="145"/>
      <c r="BD1560" s="144"/>
      <c r="BE1560" s="26"/>
      <c r="BF1560" s="26"/>
      <c r="BG1560" s="144"/>
      <c r="BH1560" s="144"/>
      <c r="BI1560" s="144"/>
      <c r="BJ1560" s="144"/>
    </row>
    <row r="1561" spans="1:62" s="37" customFormat="1" ht="14.25" customHeight="1" x14ac:dyDescent="0.2">
      <c r="A1561" s="6">
        <v>1584</v>
      </c>
      <c r="B1561" s="88" t="s">
        <v>754</v>
      </c>
      <c r="D1561" s="120" t="s">
        <v>373</v>
      </c>
      <c r="E1561" s="120" t="s">
        <v>773</v>
      </c>
      <c r="F1561" s="120">
        <v>552995.61958712933</v>
      </c>
      <c r="G1561" s="120">
        <v>298.58541937784651</v>
      </c>
      <c r="H1561" s="110">
        <f t="shared" si="192"/>
        <v>361.5050695211379</v>
      </c>
      <c r="I1561" s="120">
        <v>196.3019765301791</v>
      </c>
      <c r="J1561" s="121">
        <v>1.2107257959025433</v>
      </c>
      <c r="K1561" s="121">
        <v>0.92709929326560492</v>
      </c>
      <c r="L1561" s="122">
        <v>0.52380000000000004</v>
      </c>
      <c r="M1561" s="123">
        <v>6.0385281883398703</v>
      </c>
      <c r="N1561" s="113">
        <f t="shared" si="193"/>
        <v>3.0192640941699351</v>
      </c>
      <c r="O1561" s="113">
        <v>1</v>
      </c>
      <c r="P1561" s="123" t="s">
        <v>780</v>
      </c>
      <c r="Q1561" s="124">
        <v>14.42</v>
      </c>
      <c r="R1561" s="123">
        <v>6.1310126278739654</v>
      </c>
      <c r="S1561" s="113">
        <f t="shared" si="194"/>
        <v>3.0655063139369827</v>
      </c>
      <c r="T1561" s="113">
        <v>1</v>
      </c>
      <c r="U1561" s="123" t="s">
        <v>780</v>
      </c>
      <c r="V1561" s="124">
        <v>0.19960000000000003</v>
      </c>
      <c r="W1561" s="114">
        <f t="shared" si="195"/>
        <v>1.0588780000000001E-3</v>
      </c>
      <c r="X1561" s="124">
        <v>1.0609999999999999</v>
      </c>
      <c r="Y1561" s="113">
        <f t="shared" si="196"/>
        <v>0.53049999999999997</v>
      </c>
      <c r="Z1561" s="113">
        <v>1</v>
      </c>
      <c r="AA1561" s="123" t="s">
        <v>780</v>
      </c>
      <c r="AB1561" s="121">
        <v>0.98491530760944368</v>
      </c>
      <c r="AC1561" s="120">
        <v>2715.2603071927692</v>
      </c>
      <c r="AD1561" s="120">
        <v>135.21709785096436</v>
      </c>
      <c r="AE1561" s="120">
        <v>2777.4787835563302</v>
      </c>
      <c r="AF1561" s="120">
        <v>59.950498150243675</v>
      </c>
      <c r="AG1561" s="120">
        <v>2822.9954016665965</v>
      </c>
      <c r="AH1561" s="120">
        <v>17.319709243222167</v>
      </c>
      <c r="AI1561" s="123">
        <v>96.183660291822491</v>
      </c>
      <c r="AJ1561" s="144" t="s">
        <v>771</v>
      </c>
      <c r="AK1561" s="143">
        <f t="shared" si="197"/>
        <v>2822.9954016665965</v>
      </c>
      <c r="AL1561" s="143">
        <f t="shared" si="198"/>
        <v>17.319709243222167</v>
      </c>
      <c r="AM1561" s="143">
        <v>1</v>
      </c>
      <c r="AN1561" s="143">
        <v>26321</v>
      </c>
      <c r="AO1561" s="146" t="s">
        <v>774</v>
      </c>
      <c r="AP1561" s="26">
        <v>0</v>
      </c>
      <c r="AQ1561" s="141">
        <f t="shared" si="199"/>
        <v>3.8163397081775088</v>
      </c>
      <c r="AR1561" s="145"/>
      <c r="AS1561" s="146"/>
      <c r="AT1561" s="145"/>
      <c r="AU1561" s="146"/>
      <c r="AV1561" s="145"/>
      <c r="AW1561" s="108"/>
      <c r="AX1561" s="144"/>
      <c r="AY1561" s="145"/>
      <c r="AZ1561" s="145"/>
      <c r="BA1561" s="145"/>
      <c r="BB1561" s="145"/>
      <c r="BC1561" s="145"/>
      <c r="BD1561" s="144"/>
      <c r="BE1561" s="26"/>
      <c r="BF1561" s="26"/>
      <c r="BG1561" s="144"/>
      <c r="BH1561" s="144"/>
      <c r="BI1561" s="144"/>
      <c r="BJ1561" s="144"/>
    </row>
    <row r="1562" spans="1:62" s="37" customFormat="1" ht="14.25" customHeight="1" x14ac:dyDescent="0.2">
      <c r="A1562" s="6">
        <v>1585</v>
      </c>
      <c r="B1562" s="88" t="s">
        <v>754</v>
      </c>
      <c r="D1562" s="120" t="s">
        <v>374</v>
      </c>
      <c r="E1562" s="120" t="s">
        <v>773</v>
      </c>
      <c r="F1562" s="120">
        <v>387181.20956803492</v>
      </c>
      <c r="G1562" s="120">
        <v>724.38307042815313</v>
      </c>
      <c r="H1562" s="110">
        <f t="shared" si="192"/>
        <v>481.68407236121573</v>
      </c>
      <c r="I1562" s="120">
        <v>125.37211006533171</v>
      </c>
      <c r="J1562" s="121">
        <v>0.66495766125029954</v>
      </c>
      <c r="K1562" s="121">
        <v>1.8408018266942747</v>
      </c>
      <c r="L1562" s="122">
        <v>0.15740000000000001</v>
      </c>
      <c r="M1562" s="123">
        <v>4.0292205257032245</v>
      </c>
      <c r="N1562" s="113">
        <f t="shared" si="193"/>
        <v>2.0146102628516123</v>
      </c>
      <c r="O1562" s="113">
        <v>1</v>
      </c>
      <c r="P1562" s="123" t="s">
        <v>780</v>
      </c>
      <c r="Q1562" s="124">
        <v>2.0739999999999998</v>
      </c>
      <c r="R1562" s="123">
        <v>14.309205470763072</v>
      </c>
      <c r="S1562" s="113">
        <f t="shared" si="194"/>
        <v>7.1546027353815358</v>
      </c>
      <c r="T1562" s="113">
        <v>1</v>
      </c>
      <c r="U1562" s="123" t="s">
        <v>780</v>
      </c>
      <c r="V1562" s="124">
        <v>9.5549999999999996E-2</v>
      </c>
      <c r="W1562" s="114">
        <f t="shared" si="195"/>
        <v>6.5595074999999997E-3</v>
      </c>
      <c r="X1562" s="124">
        <v>13.73</v>
      </c>
      <c r="Y1562" s="113">
        <f t="shared" si="196"/>
        <v>6.8650000000000002</v>
      </c>
      <c r="Z1562" s="113">
        <v>1</v>
      </c>
      <c r="AA1562" s="123" t="s">
        <v>780</v>
      </c>
      <c r="AB1562" s="121">
        <v>0.28158240748837027</v>
      </c>
      <c r="AC1562" s="120">
        <v>942.57552013073791</v>
      </c>
      <c r="AD1562" s="120">
        <v>35.429601932821697</v>
      </c>
      <c r="AE1562" s="120">
        <v>1140.3130793454397</v>
      </c>
      <c r="AF1562" s="120">
        <v>103.09147720188275</v>
      </c>
      <c r="AG1562" s="120">
        <v>1538.846843001259</v>
      </c>
      <c r="AH1562" s="120">
        <v>258.25879933311262</v>
      </c>
      <c r="AI1562" s="123">
        <v>61.252068353495446</v>
      </c>
      <c r="AJ1562" s="144" t="s">
        <v>771</v>
      </c>
      <c r="AK1562" s="143">
        <f t="shared" si="197"/>
        <v>1538.846843001259</v>
      </c>
      <c r="AL1562" s="143">
        <f t="shared" si="198"/>
        <v>258.25879933311262</v>
      </c>
      <c r="AM1562" s="143">
        <v>1</v>
      </c>
      <c r="AN1562" s="143">
        <v>26321</v>
      </c>
      <c r="AO1562" s="146" t="s">
        <v>774</v>
      </c>
      <c r="AP1562" s="26">
        <v>0</v>
      </c>
      <c r="AQ1562" s="141">
        <f t="shared" si="199"/>
        <v>38.747931646504554</v>
      </c>
      <c r="AR1562" s="145"/>
      <c r="AS1562" s="146"/>
      <c r="AT1562" s="145"/>
      <c r="AU1562" s="146"/>
      <c r="AV1562" s="145"/>
      <c r="AW1562" s="108"/>
      <c r="AX1562" s="144"/>
      <c r="AY1562" s="145"/>
      <c r="AZ1562" s="145"/>
      <c r="BA1562" s="145"/>
      <c r="BB1562" s="145"/>
      <c r="BC1562" s="145"/>
      <c r="BD1562" s="144"/>
      <c r="BE1562" s="26"/>
      <c r="BF1562" s="26"/>
      <c r="BG1562" s="144"/>
      <c r="BH1562" s="144"/>
      <c r="BI1562" s="144"/>
      <c r="BJ1562" s="144"/>
    </row>
    <row r="1563" spans="1:62" s="37" customFormat="1" ht="14.25" customHeight="1" x14ac:dyDescent="0.2">
      <c r="A1563" s="6">
        <v>1586</v>
      </c>
      <c r="B1563" s="88" t="s">
        <v>754</v>
      </c>
      <c r="D1563" s="120" t="s">
        <v>375</v>
      </c>
      <c r="E1563" s="120" t="s">
        <v>773</v>
      </c>
      <c r="F1563" s="120">
        <v>296231.82481757214</v>
      </c>
      <c r="G1563" s="120">
        <v>138.83602960862981</v>
      </c>
      <c r="H1563" s="110">
        <f t="shared" si="192"/>
        <v>123.26785888603072</v>
      </c>
      <c r="I1563" s="120">
        <v>89.978629628845042</v>
      </c>
      <c r="J1563" s="121">
        <v>0.88786649426316211</v>
      </c>
      <c r="K1563" s="121" t="s">
        <v>560</v>
      </c>
      <c r="L1563" s="122">
        <v>0.54449999999999998</v>
      </c>
      <c r="M1563" s="123">
        <v>5.0755605857673665</v>
      </c>
      <c r="N1563" s="113">
        <f t="shared" si="193"/>
        <v>2.5377802928836832</v>
      </c>
      <c r="O1563" s="113">
        <v>1</v>
      </c>
      <c r="P1563" s="123" t="s">
        <v>780</v>
      </c>
      <c r="Q1563" s="124">
        <v>15.6</v>
      </c>
      <c r="R1563" s="123">
        <v>5.2025535446002937</v>
      </c>
      <c r="S1563" s="113">
        <f t="shared" si="194"/>
        <v>2.6012767723001469</v>
      </c>
      <c r="T1563" s="113">
        <v>1</v>
      </c>
      <c r="U1563" s="123" t="s">
        <v>780</v>
      </c>
      <c r="V1563" s="124">
        <v>0.20780000000000001</v>
      </c>
      <c r="W1563" s="114">
        <f t="shared" si="195"/>
        <v>1.186538E-3</v>
      </c>
      <c r="X1563" s="124">
        <v>1.1419999999999999</v>
      </c>
      <c r="Y1563" s="113">
        <f t="shared" si="196"/>
        <v>0.57099999999999995</v>
      </c>
      <c r="Z1563" s="113">
        <v>1</v>
      </c>
      <c r="AA1563" s="123" t="s">
        <v>780</v>
      </c>
      <c r="AB1563" s="121">
        <v>0.9755902639455325</v>
      </c>
      <c r="AC1563" s="120">
        <v>2802.3529716434646</v>
      </c>
      <c r="AD1563" s="120">
        <v>116.39622029228531</v>
      </c>
      <c r="AE1563" s="120">
        <v>2852.8698682555591</v>
      </c>
      <c r="AF1563" s="120">
        <v>50.899029313063693</v>
      </c>
      <c r="AG1563" s="120">
        <v>2888.7466654437708</v>
      </c>
      <c r="AH1563" s="120">
        <v>18.542704283963715</v>
      </c>
      <c r="AI1563" s="123">
        <v>97.009301825120957</v>
      </c>
      <c r="AJ1563" s="144" t="s">
        <v>771</v>
      </c>
      <c r="AK1563" s="143">
        <f t="shared" si="197"/>
        <v>2888.7466654437708</v>
      </c>
      <c r="AL1563" s="143">
        <f t="shared" si="198"/>
        <v>18.542704283963715</v>
      </c>
      <c r="AM1563" s="143">
        <v>1</v>
      </c>
      <c r="AN1563" s="143">
        <v>26321</v>
      </c>
      <c r="AO1563" s="146" t="s">
        <v>774</v>
      </c>
      <c r="AP1563" s="26">
        <v>0</v>
      </c>
      <c r="AQ1563" s="141">
        <f t="shared" si="199"/>
        <v>2.9906981748790429</v>
      </c>
      <c r="AR1563" s="145"/>
      <c r="AS1563" s="146"/>
      <c r="AT1563" s="145"/>
      <c r="AU1563" s="146"/>
      <c r="AV1563" s="145"/>
      <c r="AW1563" s="108"/>
      <c r="AX1563" s="144"/>
      <c r="AY1563" s="145"/>
      <c r="AZ1563" s="145"/>
      <c r="BA1563" s="145"/>
      <c r="BB1563" s="145"/>
      <c r="BC1563" s="145"/>
      <c r="BD1563" s="144"/>
      <c r="BE1563" s="26"/>
      <c r="BF1563" s="26"/>
      <c r="BG1563" s="144"/>
      <c r="BH1563" s="144"/>
      <c r="BI1563" s="144"/>
      <c r="BJ1563" s="144"/>
    </row>
    <row r="1564" spans="1:62" s="37" customFormat="1" ht="14.25" customHeight="1" x14ac:dyDescent="0.2">
      <c r="A1564" s="6">
        <v>1587</v>
      </c>
      <c r="B1564" s="88" t="s">
        <v>754</v>
      </c>
      <c r="D1564" s="120" t="s">
        <v>376</v>
      </c>
      <c r="E1564" s="120" t="s">
        <v>773</v>
      </c>
      <c r="F1564" s="120">
        <v>319692.27544572006</v>
      </c>
      <c r="G1564" s="120">
        <v>201.76501983500557</v>
      </c>
      <c r="H1564" s="110">
        <f t="shared" si="192"/>
        <v>143.67750143911903</v>
      </c>
      <c r="I1564" s="120">
        <v>102.47460418373157</v>
      </c>
      <c r="J1564" s="121">
        <v>0.71210312648154805</v>
      </c>
      <c r="K1564" s="121">
        <v>1.938941871521294</v>
      </c>
      <c r="L1564" s="122">
        <v>0.41960000000000003</v>
      </c>
      <c r="M1564" s="123">
        <v>7.0349811106231614</v>
      </c>
      <c r="N1564" s="113">
        <f t="shared" si="193"/>
        <v>3.5174905553115807</v>
      </c>
      <c r="O1564" s="113">
        <v>1</v>
      </c>
      <c r="P1564" s="123" t="s">
        <v>780</v>
      </c>
      <c r="Q1564" s="124">
        <v>10.94</v>
      </c>
      <c r="R1564" s="123">
        <v>7.5787621589411058</v>
      </c>
      <c r="S1564" s="113">
        <f t="shared" si="194"/>
        <v>3.7893810794705529</v>
      </c>
      <c r="T1564" s="113">
        <v>1</v>
      </c>
      <c r="U1564" s="123" t="s">
        <v>780</v>
      </c>
      <c r="V1564" s="124">
        <v>0.18910000000000002</v>
      </c>
      <c r="W1564" s="114">
        <f t="shared" si="195"/>
        <v>2.6653645000000001E-3</v>
      </c>
      <c r="X1564" s="124">
        <v>2.819</v>
      </c>
      <c r="Y1564" s="113">
        <f t="shared" si="196"/>
        <v>1.4095</v>
      </c>
      <c r="Z1564" s="113">
        <v>1</v>
      </c>
      <c r="AA1564" s="123" t="s">
        <v>780</v>
      </c>
      <c r="AB1564" s="121">
        <v>0.92824935828387034</v>
      </c>
      <c r="AC1564" s="120">
        <v>2258.7881911328868</v>
      </c>
      <c r="AD1564" s="120">
        <v>135.46459842272725</v>
      </c>
      <c r="AE1564" s="120">
        <v>2518.0828384305446</v>
      </c>
      <c r="AF1564" s="120">
        <v>73.076370049844627</v>
      </c>
      <c r="AG1564" s="120">
        <v>2734.2719848078832</v>
      </c>
      <c r="AH1564" s="120">
        <v>46.395790114947502</v>
      </c>
      <c r="AI1564" s="123">
        <v>82.610223258078506</v>
      </c>
      <c r="AJ1564" s="144" t="s">
        <v>771</v>
      </c>
      <c r="AK1564" s="143">
        <f t="shared" si="197"/>
        <v>2734.2719848078832</v>
      </c>
      <c r="AL1564" s="143">
        <f t="shared" si="198"/>
        <v>46.395790114947502</v>
      </c>
      <c r="AM1564" s="143">
        <v>1</v>
      </c>
      <c r="AN1564" s="143">
        <v>26321</v>
      </c>
      <c r="AO1564" s="146" t="s">
        <v>774</v>
      </c>
      <c r="AP1564" s="26">
        <v>0</v>
      </c>
      <c r="AQ1564" s="141">
        <f t="shared" si="199"/>
        <v>17.389776741921494</v>
      </c>
      <c r="AR1564" s="145"/>
      <c r="AS1564" s="146"/>
      <c r="AT1564" s="145"/>
      <c r="AU1564" s="146"/>
      <c r="AV1564" s="145"/>
      <c r="AW1564" s="108"/>
      <c r="AX1564" s="144"/>
      <c r="AY1564" s="145"/>
      <c r="AZ1564" s="145"/>
      <c r="BA1564" s="145"/>
      <c r="BB1564" s="145"/>
      <c r="BC1564" s="145"/>
      <c r="BD1564" s="144"/>
      <c r="BE1564" s="26"/>
      <c r="BF1564" s="26"/>
      <c r="BG1564" s="144"/>
      <c r="BH1564" s="144"/>
      <c r="BI1564" s="144"/>
      <c r="BJ1564" s="144"/>
    </row>
    <row r="1565" spans="1:62" s="37" customFormat="1" ht="14.25" customHeight="1" x14ac:dyDescent="0.2">
      <c r="A1565" s="6">
        <v>1588</v>
      </c>
      <c r="B1565" s="88" t="s">
        <v>754</v>
      </c>
      <c r="D1565" s="120" t="s">
        <v>377</v>
      </c>
      <c r="E1565" s="120" t="s">
        <v>773</v>
      </c>
      <c r="F1565" s="120">
        <v>330628.59850991197</v>
      </c>
      <c r="G1565" s="120">
        <v>255.0051897027142</v>
      </c>
      <c r="H1565" s="110">
        <f t="shared" si="192"/>
        <v>169.56206410231187</v>
      </c>
      <c r="I1565" s="120">
        <v>119.96094379567643</v>
      </c>
      <c r="J1565" s="121">
        <v>0.66493573836668896</v>
      </c>
      <c r="K1565" s="121">
        <v>0.27545206963172059</v>
      </c>
      <c r="L1565" s="122">
        <v>0.41820000000000007</v>
      </c>
      <c r="M1565" s="123">
        <v>3.8389299095197948</v>
      </c>
      <c r="N1565" s="113">
        <f t="shared" si="193"/>
        <v>1.9194649547598974</v>
      </c>
      <c r="O1565" s="113">
        <v>1</v>
      </c>
      <c r="P1565" s="123" t="s">
        <v>780</v>
      </c>
      <c r="Q1565" s="124">
        <v>8.2230000000000008</v>
      </c>
      <c r="R1565" s="123">
        <v>4.0485313171630457</v>
      </c>
      <c r="S1565" s="113">
        <f t="shared" si="194"/>
        <v>2.0242656585815229</v>
      </c>
      <c r="T1565" s="113">
        <v>1</v>
      </c>
      <c r="U1565" s="123" t="s">
        <v>780</v>
      </c>
      <c r="V1565" s="124">
        <v>0.1426</v>
      </c>
      <c r="W1565" s="114">
        <f t="shared" si="195"/>
        <v>9.1691800000000007E-4</v>
      </c>
      <c r="X1565" s="124">
        <v>1.286</v>
      </c>
      <c r="Y1565" s="113">
        <f t="shared" si="196"/>
        <v>0.64300000000000002</v>
      </c>
      <c r="Z1565" s="113">
        <v>1</v>
      </c>
      <c r="AA1565" s="123" t="s">
        <v>780</v>
      </c>
      <c r="AB1565" s="121">
        <v>0.94822779145743985</v>
      </c>
      <c r="AC1565" s="120">
        <v>2252.1115843235898</v>
      </c>
      <c r="AD1565" s="120">
        <v>73.386099246459708</v>
      </c>
      <c r="AE1565" s="120">
        <v>2255.8566239337974</v>
      </c>
      <c r="AF1565" s="120">
        <v>37.328712236816955</v>
      </c>
      <c r="AG1565" s="120">
        <v>2259.255017016259</v>
      </c>
      <c r="AH1565" s="120">
        <v>22.189071036658028</v>
      </c>
      <c r="AI1565" s="123">
        <v>99.683814680553269</v>
      </c>
      <c r="AJ1565" s="144" t="s">
        <v>771</v>
      </c>
      <c r="AK1565" s="143">
        <f t="shared" si="197"/>
        <v>2259.255017016259</v>
      </c>
      <c r="AL1565" s="143">
        <f t="shared" si="198"/>
        <v>22.189071036658028</v>
      </c>
      <c r="AM1565" s="143">
        <v>1</v>
      </c>
      <c r="AN1565" s="143">
        <v>26321</v>
      </c>
      <c r="AO1565" s="146" t="s">
        <v>774</v>
      </c>
      <c r="AP1565" s="26">
        <v>0</v>
      </c>
      <c r="AQ1565" s="141">
        <f t="shared" si="199"/>
        <v>0.31618531944673123</v>
      </c>
      <c r="AR1565" s="145"/>
      <c r="AS1565" s="146"/>
      <c r="AT1565" s="145"/>
      <c r="AU1565" s="146"/>
      <c r="AV1565" s="145"/>
      <c r="AW1565" s="108"/>
      <c r="AX1565" s="144"/>
      <c r="AY1565" s="145"/>
      <c r="AZ1565" s="145"/>
      <c r="BA1565" s="145"/>
      <c r="BB1565" s="145"/>
      <c r="BC1565" s="145"/>
      <c r="BD1565" s="144"/>
      <c r="BE1565" s="26"/>
      <c r="BF1565" s="26"/>
      <c r="BG1565" s="144"/>
      <c r="BH1565" s="144"/>
      <c r="BI1565" s="144"/>
      <c r="BJ1565" s="144"/>
    </row>
    <row r="1566" spans="1:62" s="37" customFormat="1" ht="14.25" customHeight="1" x14ac:dyDescent="0.2">
      <c r="A1566" s="6">
        <v>1589</v>
      </c>
      <c r="B1566" s="88" t="s">
        <v>754</v>
      </c>
      <c r="D1566" s="120" t="s">
        <v>378</v>
      </c>
      <c r="E1566" s="120" t="s">
        <v>773</v>
      </c>
      <c r="F1566" s="120">
        <v>285954.2571089933</v>
      </c>
      <c r="G1566" s="120">
        <v>157.3052777412523</v>
      </c>
      <c r="H1566" s="110">
        <f t="shared" si="192"/>
        <v>79.471720940777175</v>
      </c>
      <c r="I1566" s="120">
        <v>105.3607566581605</v>
      </c>
      <c r="J1566" s="121">
        <v>0.50520695860884157</v>
      </c>
      <c r="K1566" s="121">
        <v>0.77922158606234604</v>
      </c>
      <c r="L1566" s="122">
        <v>0.57089999999999996</v>
      </c>
      <c r="M1566" s="123">
        <v>2.8800173768541204</v>
      </c>
      <c r="N1566" s="113">
        <f t="shared" si="193"/>
        <v>1.4400086884270602</v>
      </c>
      <c r="O1566" s="113">
        <v>1</v>
      </c>
      <c r="P1566" s="123" t="s">
        <v>780</v>
      </c>
      <c r="Q1566" s="124">
        <v>16.48</v>
      </c>
      <c r="R1566" s="123">
        <v>3.1202914762679614</v>
      </c>
      <c r="S1566" s="113">
        <f t="shared" si="194"/>
        <v>1.5601457381339807</v>
      </c>
      <c r="T1566" s="113">
        <v>1</v>
      </c>
      <c r="U1566" s="123" t="s">
        <v>780</v>
      </c>
      <c r="V1566" s="124">
        <v>0.20930000000000001</v>
      </c>
      <c r="W1566" s="114">
        <f t="shared" si="195"/>
        <v>1.2568465E-3</v>
      </c>
      <c r="X1566" s="124">
        <v>1.2010000000000001</v>
      </c>
      <c r="Y1566" s="113">
        <f t="shared" si="196"/>
        <v>0.60050000000000003</v>
      </c>
      <c r="Z1566" s="113">
        <v>1</v>
      </c>
      <c r="AA1566" s="123" t="s">
        <v>780</v>
      </c>
      <c r="AB1566" s="121">
        <v>0.92299626453448447</v>
      </c>
      <c r="AC1566" s="120">
        <v>2911.6753768678991</v>
      </c>
      <c r="AD1566" s="120">
        <v>67.830756597047639</v>
      </c>
      <c r="AE1566" s="120">
        <v>2904.7889221427909</v>
      </c>
      <c r="AF1566" s="120">
        <v>30.318044579934849</v>
      </c>
      <c r="AG1566" s="120">
        <v>2900.0195758820937</v>
      </c>
      <c r="AH1566" s="120">
        <v>19.468667949716991</v>
      </c>
      <c r="AI1566" s="123">
        <v>100.40192145883222</v>
      </c>
      <c r="AJ1566" s="144" t="s">
        <v>771</v>
      </c>
      <c r="AK1566" s="143">
        <f t="shared" si="197"/>
        <v>2900.0195758820937</v>
      </c>
      <c r="AL1566" s="143">
        <f t="shared" si="198"/>
        <v>19.468667949716991</v>
      </c>
      <c r="AM1566" s="143">
        <v>1</v>
      </c>
      <c r="AN1566" s="143">
        <v>26321</v>
      </c>
      <c r="AO1566" s="146" t="s">
        <v>774</v>
      </c>
      <c r="AP1566" s="26">
        <v>0</v>
      </c>
      <c r="AQ1566" s="141">
        <f t="shared" si="199"/>
        <v>-0.40192145883221997</v>
      </c>
      <c r="AR1566" s="145"/>
      <c r="AS1566" s="146"/>
      <c r="AT1566" s="145"/>
      <c r="AU1566" s="146"/>
      <c r="AV1566" s="145"/>
      <c r="AW1566" s="108"/>
      <c r="AX1566" s="144"/>
      <c r="AY1566" s="145"/>
      <c r="AZ1566" s="145"/>
      <c r="BA1566" s="145"/>
      <c r="BB1566" s="145"/>
      <c r="BC1566" s="145"/>
      <c r="BD1566" s="144"/>
      <c r="BE1566" s="26"/>
      <c r="BF1566" s="26"/>
      <c r="BG1566" s="144"/>
      <c r="BH1566" s="144"/>
      <c r="BI1566" s="144"/>
      <c r="BJ1566" s="144"/>
    </row>
    <row r="1567" spans="1:62" s="37" customFormat="1" ht="14.25" customHeight="1" x14ac:dyDescent="0.2">
      <c r="A1567" s="6">
        <v>1590</v>
      </c>
      <c r="B1567" s="88" t="s">
        <v>754</v>
      </c>
      <c r="D1567" s="120" t="s">
        <v>379</v>
      </c>
      <c r="E1567" s="120" t="s">
        <v>773</v>
      </c>
      <c r="F1567" s="120">
        <v>513948.75892556884</v>
      </c>
      <c r="G1567" s="120">
        <v>247.86491015358348</v>
      </c>
      <c r="H1567" s="110">
        <f t="shared" si="192"/>
        <v>89.148646756270125</v>
      </c>
      <c r="I1567" s="120">
        <v>202.28476239661424</v>
      </c>
      <c r="J1567" s="121">
        <v>0.35966626619730613</v>
      </c>
      <c r="K1567" s="121">
        <v>0.68980865606056974</v>
      </c>
      <c r="L1567" s="122">
        <v>0.67420000000000002</v>
      </c>
      <c r="M1567" s="123">
        <v>2.7066940463066467</v>
      </c>
      <c r="N1567" s="113">
        <f t="shared" si="193"/>
        <v>1.3533470231533233</v>
      </c>
      <c r="O1567" s="113">
        <v>1</v>
      </c>
      <c r="P1567" s="123" t="s">
        <v>780</v>
      </c>
      <c r="Q1567" s="124">
        <v>25.15</v>
      </c>
      <c r="R1567" s="123">
        <v>2.8885558743879614</v>
      </c>
      <c r="S1567" s="113">
        <f t="shared" si="194"/>
        <v>1.4442779371939807</v>
      </c>
      <c r="T1567" s="113">
        <v>1</v>
      </c>
      <c r="U1567" s="123" t="s">
        <v>780</v>
      </c>
      <c r="V1567" s="124">
        <v>0.27050000000000002</v>
      </c>
      <c r="W1567" s="114">
        <f t="shared" si="195"/>
        <v>1.3646724999999999E-3</v>
      </c>
      <c r="X1567" s="124">
        <v>1.0089999999999999</v>
      </c>
      <c r="Y1567" s="113">
        <f t="shared" si="196"/>
        <v>0.50449999999999995</v>
      </c>
      <c r="Z1567" s="113">
        <v>1</v>
      </c>
      <c r="AA1567" s="123" t="s">
        <v>780</v>
      </c>
      <c r="AB1567" s="121">
        <v>0.93704057114012096</v>
      </c>
      <c r="AC1567" s="120">
        <v>3321.8775943584837</v>
      </c>
      <c r="AD1567" s="120">
        <v>70.647626802184732</v>
      </c>
      <c r="AE1567" s="120">
        <v>3313.9506591362588</v>
      </c>
      <c r="AF1567" s="120">
        <v>28.607421515594524</v>
      </c>
      <c r="AG1567" s="120">
        <v>3309.1596614714222</v>
      </c>
      <c r="AH1567" s="120">
        <v>15.8148610305043</v>
      </c>
      <c r="AI1567" s="123">
        <v>100.38432515164308</v>
      </c>
      <c r="AJ1567" s="144" t="s">
        <v>771</v>
      </c>
      <c r="AK1567" s="143">
        <f t="shared" si="197"/>
        <v>3309.1596614714222</v>
      </c>
      <c r="AL1567" s="143">
        <f t="shared" si="198"/>
        <v>15.8148610305043</v>
      </c>
      <c r="AM1567" s="143">
        <v>1</v>
      </c>
      <c r="AN1567" s="143">
        <v>26321</v>
      </c>
      <c r="AO1567" s="146" t="s">
        <v>774</v>
      </c>
      <c r="AP1567" s="26">
        <v>0</v>
      </c>
      <c r="AQ1567" s="141">
        <f t="shared" si="199"/>
        <v>-0.38432515164308256</v>
      </c>
      <c r="AR1567" s="145"/>
      <c r="AS1567" s="146"/>
      <c r="AT1567" s="145"/>
      <c r="AU1567" s="146"/>
      <c r="AV1567" s="145"/>
      <c r="AW1567" s="108"/>
      <c r="AX1567" s="144"/>
      <c r="AY1567" s="145"/>
      <c r="AZ1567" s="145"/>
      <c r="BA1567" s="145"/>
      <c r="BB1567" s="145"/>
      <c r="BC1567" s="145"/>
      <c r="BD1567" s="144"/>
      <c r="BE1567" s="26"/>
      <c r="BF1567" s="26"/>
      <c r="BG1567" s="144"/>
      <c r="BH1567" s="144"/>
      <c r="BI1567" s="144"/>
      <c r="BJ1567" s="144"/>
    </row>
    <row r="1568" spans="1:62" s="37" customFormat="1" ht="14.25" customHeight="1" x14ac:dyDescent="0.2">
      <c r="A1568" s="6">
        <v>1591</v>
      </c>
      <c r="B1568" s="88" t="s">
        <v>754</v>
      </c>
      <c r="D1568" s="120" t="s">
        <v>380</v>
      </c>
      <c r="E1568" s="120" t="s">
        <v>773</v>
      </c>
      <c r="F1568" s="120">
        <v>1029531.2926395916</v>
      </c>
      <c r="G1568" s="120">
        <v>1312.7145225489578</v>
      </c>
      <c r="H1568" s="110">
        <f t="shared" si="192"/>
        <v>212.55170598026174</v>
      </c>
      <c r="I1568" s="120">
        <v>504.9420001283861</v>
      </c>
      <c r="J1568" s="121">
        <v>0.16191769217844895</v>
      </c>
      <c r="K1568" s="121">
        <v>2.3880483009455049</v>
      </c>
      <c r="L1568" s="122">
        <v>0.34840000000000004</v>
      </c>
      <c r="M1568" s="123">
        <v>6.4876829762935682</v>
      </c>
      <c r="N1568" s="113">
        <f t="shared" si="193"/>
        <v>3.2438414881467841</v>
      </c>
      <c r="O1568" s="113">
        <v>1</v>
      </c>
      <c r="P1568" s="123" t="s">
        <v>780</v>
      </c>
      <c r="Q1568" s="124">
        <v>8.2140000000000004</v>
      </c>
      <c r="R1568" s="123">
        <v>6.9736910506235628</v>
      </c>
      <c r="S1568" s="113">
        <f t="shared" si="194"/>
        <v>3.4868455253117814</v>
      </c>
      <c r="T1568" s="113">
        <v>1</v>
      </c>
      <c r="U1568" s="123" t="s">
        <v>780</v>
      </c>
      <c r="V1568" s="124">
        <v>0.17100000000000001</v>
      </c>
      <c r="W1568" s="114">
        <f t="shared" si="195"/>
        <v>2.18709E-3</v>
      </c>
      <c r="X1568" s="124">
        <v>2.5579999999999998</v>
      </c>
      <c r="Y1568" s="113">
        <f t="shared" si="196"/>
        <v>1.2789999999999999</v>
      </c>
      <c r="Z1568" s="113">
        <v>1</v>
      </c>
      <c r="AA1568" s="123" t="s">
        <v>780</v>
      </c>
      <c r="AB1568" s="121">
        <v>0.93030834449046351</v>
      </c>
      <c r="AC1568" s="120">
        <v>1926.9962015930198</v>
      </c>
      <c r="AD1568" s="120">
        <v>108.97859393591648</v>
      </c>
      <c r="AE1568" s="120">
        <v>2254.8507326725344</v>
      </c>
      <c r="AF1568" s="120">
        <v>65.171878202755579</v>
      </c>
      <c r="AG1568" s="120">
        <v>2567.2675927325258</v>
      </c>
      <c r="AH1568" s="120">
        <v>42.77062972833798</v>
      </c>
      <c r="AI1568" s="123">
        <v>75.060200465584515</v>
      </c>
      <c r="AJ1568" s="144" t="s">
        <v>771</v>
      </c>
      <c r="AK1568" s="143">
        <f t="shared" si="197"/>
        <v>2567.2675927325258</v>
      </c>
      <c r="AL1568" s="143">
        <f t="shared" si="198"/>
        <v>42.77062972833798</v>
      </c>
      <c r="AM1568" s="143">
        <v>1</v>
      </c>
      <c r="AN1568" s="143">
        <v>26321</v>
      </c>
      <c r="AO1568" s="146" t="s">
        <v>774</v>
      </c>
      <c r="AP1568" s="26">
        <v>0</v>
      </c>
      <c r="AQ1568" s="141">
        <f t="shared" si="199"/>
        <v>24.939799534415485</v>
      </c>
      <c r="AR1568" s="145"/>
      <c r="AS1568" s="146"/>
      <c r="AT1568" s="145"/>
      <c r="AU1568" s="146"/>
      <c r="AV1568" s="145"/>
      <c r="AW1568" s="108"/>
      <c r="AX1568" s="144"/>
      <c r="AY1568" s="145"/>
      <c r="AZ1568" s="145"/>
      <c r="BA1568" s="145"/>
      <c r="BB1568" s="145"/>
      <c r="BC1568" s="145"/>
      <c r="BD1568" s="144"/>
      <c r="BE1568" s="26"/>
      <c r="BF1568" s="26"/>
      <c r="BG1568" s="144"/>
      <c r="BH1568" s="144"/>
      <c r="BI1568" s="144"/>
      <c r="BJ1568" s="144"/>
    </row>
    <row r="1569" spans="1:62" s="37" customFormat="1" ht="14.25" customHeight="1" x14ac:dyDescent="0.2">
      <c r="A1569" s="6">
        <v>1592</v>
      </c>
      <c r="B1569" s="88" t="s">
        <v>754</v>
      </c>
      <c r="D1569" s="120" t="s">
        <v>381</v>
      </c>
      <c r="E1569" s="120" t="s">
        <v>773</v>
      </c>
      <c r="F1569" s="120">
        <v>988150.68173053383</v>
      </c>
      <c r="G1569" s="120">
        <v>949.84118386674368</v>
      </c>
      <c r="H1569" s="110">
        <f t="shared" si="192"/>
        <v>572.7784231590465</v>
      </c>
      <c r="I1569" s="120">
        <v>398.71632007475216</v>
      </c>
      <c r="J1569" s="121">
        <v>0.6030254666651762</v>
      </c>
      <c r="K1569" s="121">
        <v>0.47643780690710003</v>
      </c>
      <c r="L1569" s="122">
        <v>0.35690000000000005</v>
      </c>
      <c r="M1569" s="123">
        <v>2.2539427771027407</v>
      </c>
      <c r="N1569" s="113">
        <f t="shared" si="193"/>
        <v>1.1269713885513704</v>
      </c>
      <c r="O1569" s="113">
        <v>1</v>
      </c>
      <c r="P1569" s="123" t="s">
        <v>780</v>
      </c>
      <c r="Q1569" s="124">
        <v>10.029999999999999</v>
      </c>
      <c r="R1569" s="123">
        <v>2.5464486882571884</v>
      </c>
      <c r="S1569" s="113">
        <f t="shared" si="194"/>
        <v>1.2732243441285942</v>
      </c>
      <c r="T1569" s="113">
        <v>1</v>
      </c>
      <c r="U1569" s="123" t="s">
        <v>780</v>
      </c>
      <c r="V1569" s="124">
        <v>0.20370000000000002</v>
      </c>
      <c r="W1569" s="114">
        <f t="shared" si="195"/>
        <v>1.2069225000000002E-3</v>
      </c>
      <c r="X1569" s="124">
        <v>1.1850000000000001</v>
      </c>
      <c r="Y1569" s="113">
        <f t="shared" si="196"/>
        <v>0.59250000000000003</v>
      </c>
      <c r="Z1569" s="113">
        <v>1</v>
      </c>
      <c r="AA1569" s="123" t="s">
        <v>780</v>
      </c>
      <c r="AB1569" s="121">
        <v>0.88513182594123219</v>
      </c>
      <c r="AC1569" s="120">
        <v>1967.3783152232011</v>
      </c>
      <c r="AD1569" s="120">
        <v>38.329602642360669</v>
      </c>
      <c r="AE1569" s="120">
        <v>2437.1157853655704</v>
      </c>
      <c r="AF1569" s="120">
        <v>23.787513332869821</v>
      </c>
      <c r="AG1569" s="120">
        <v>2856.3762137264362</v>
      </c>
      <c r="AH1569" s="120">
        <v>19.287559578937589</v>
      </c>
      <c r="AI1569" s="123">
        <v>68.87672239283053</v>
      </c>
      <c r="AJ1569" s="144" t="s">
        <v>771</v>
      </c>
      <c r="AK1569" s="143">
        <f t="shared" si="197"/>
        <v>2856.3762137264362</v>
      </c>
      <c r="AL1569" s="143">
        <f t="shared" si="198"/>
        <v>19.287559578937589</v>
      </c>
      <c r="AM1569" s="143">
        <v>1</v>
      </c>
      <c r="AN1569" s="143">
        <v>26321</v>
      </c>
      <c r="AO1569" s="146" t="s">
        <v>774</v>
      </c>
      <c r="AP1569" s="26">
        <v>0</v>
      </c>
      <c r="AQ1569" s="141">
        <f t="shared" si="199"/>
        <v>31.12327760716947</v>
      </c>
      <c r="AR1569" s="145"/>
      <c r="AS1569" s="146"/>
      <c r="AT1569" s="145"/>
      <c r="AU1569" s="146"/>
      <c r="AV1569" s="145"/>
      <c r="AW1569" s="108"/>
      <c r="AX1569" s="144"/>
      <c r="AY1569" s="145"/>
      <c r="AZ1569" s="145"/>
      <c r="BA1569" s="145"/>
      <c r="BB1569" s="145"/>
      <c r="BC1569" s="145"/>
      <c r="BD1569" s="144"/>
      <c r="BE1569" s="26"/>
      <c r="BF1569" s="26"/>
      <c r="BG1569" s="144"/>
      <c r="BH1569" s="144"/>
      <c r="BI1569" s="144"/>
      <c r="BJ1569" s="144"/>
    </row>
    <row r="1570" spans="1:62" s="37" customFormat="1" ht="14.25" customHeight="1" x14ac:dyDescent="0.2">
      <c r="A1570" s="6">
        <v>1593</v>
      </c>
      <c r="B1570" s="88" t="s">
        <v>754</v>
      </c>
      <c r="D1570" s="120" t="s">
        <v>382</v>
      </c>
      <c r="E1570" s="120" t="s">
        <v>773</v>
      </c>
      <c r="F1570" s="120">
        <v>391642.02684867883</v>
      </c>
      <c r="G1570" s="120">
        <v>272.35359065577603</v>
      </c>
      <c r="H1570" s="110">
        <f t="shared" si="192"/>
        <v>130.01284200065297</v>
      </c>
      <c r="I1570" s="120">
        <v>134.71237384643794</v>
      </c>
      <c r="J1570" s="121">
        <v>0.47736782793135424</v>
      </c>
      <c r="K1570" s="121">
        <v>0.50162094603786944</v>
      </c>
      <c r="L1570" s="122">
        <v>0.43120000000000003</v>
      </c>
      <c r="M1570" s="123">
        <v>2.1598030667289083</v>
      </c>
      <c r="N1570" s="113">
        <f t="shared" si="193"/>
        <v>1.0799015333644542</v>
      </c>
      <c r="O1570" s="113">
        <v>1</v>
      </c>
      <c r="P1570" s="123" t="s">
        <v>780</v>
      </c>
      <c r="Q1570" s="124">
        <v>9.2330000000000005</v>
      </c>
      <c r="R1570" s="123">
        <v>2.4166833352659181</v>
      </c>
      <c r="S1570" s="113">
        <f t="shared" si="194"/>
        <v>1.208341667632959</v>
      </c>
      <c r="T1570" s="113">
        <v>1</v>
      </c>
      <c r="U1570" s="123" t="s">
        <v>780</v>
      </c>
      <c r="V1570" s="124">
        <v>0.15530000000000002</v>
      </c>
      <c r="W1570" s="114">
        <f t="shared" si="195"/>
        <v>8.4172600000000021E-4</v>
      </c>
      <c r="X1570" s="124">
        <v>1.0840000000000001</v>
      </c>
      <c r="Y1570" s="113">
        <f t="shared" si="196"/>
        <v>0.54200000000000004</v>
      </c>
      <c r="Z1570" s="113">
        <v>1</v>
      </c>
      <c r="AA1570" s="123" t="s">
        <v>780</v>
      </c>
      <c r="AB1570" s="121">
        <v>0.89370544961831166</v>
      </c>
      <c r="AC1570" s="120">
        <v>2311.27626138803</v>
      </c>
      <c r="AD1570" s="120">
        <v>42.087329198559928</v>
      </c>
      <c r="AE1570" s="120">
        <v>2361.3936099501238</v>
      </c>
      <c r="AF1570" s="120">
        <v>22.385565900060556</v>
      </c>
      <c r="AG1570" s="120">
        <v>2404.9548166226714</v>
      </c>
      <c r="AH1570" s="120">
        <v>18.427428820186812</v>
      </c>
      <c r="AI1570" s="123">
        <v>96.104768597432695</v>
      </c>
      <c r="AJ1570" s="144" t="s">
        <v>771</v>
      </c>
      <c r="AK1570" s="143">
        <f t="shared" si="197"/>
        <v>2404.9548166226714</v>
      </c>
      <c r="AL1570" s="143">
        <f t="shared" si="198"/>
        <v>18.427428820186812</v>
      </c>
      <c r="AM1570" s="143">
        <v>1</v>
      </c>
      <c r="AN1570" s="143">
        <v>26321</v>
      </c>
      <c r="AO1570" s="146" t="s">
        <v>774</v>
      </c>
      <c r="AP1570" s="26">
        <v>0</v>
      </c>
      <c r="AQ1570" s="141">
        <f t="shared" si="199"/>
        <v>3.8952314025673047</v>
      </c>
      <c r="AR1570" s="145"/>
      <c r="AS1570" s="146"/>
      <c r="AT1570" s="145"/>
      <c r="AU1570" s="146"/>
      <c r="AV1570" s="145"/>
      <c r="AW1570" s="108"/>
      <c r="AX1570" s="144"/>
      <c r="AY1570" s="145"/>
      <c r="AZ1570" s="145"/>
      <c r="BA1570" s="145"/>
      <c r="BB1570" s="145"/>
      <c r="BC1570" s="145"/>
      <c r="BD1570" s="144"/>
      <c r="BE1570" s="26"/>
      <c r="BF1570" s="26"/>
      <c r="BG1570" s="144"/>
      <c r="BH1570" s="144"/>
      <c r="BI1570" s="144"/>
      <c r="BJ1570" s="144"/>
    </row>
    <row r="1571" spans="1:62" s="37" customFormat="1" ht="14.25" customHeight="1" x14ac:dyDescent="0.2">
      <c r="A1571" s="6">
        <v>1594</v>
      </c>
      <c r="B1571" s="88" t="s">
        <v>754</v>
      </c>
      <c r="D1571" s="120" t="s">
        <v>383</v>
      </c>
      <c r="E1571" s="120" t="s">
        <v>773</v>
      </c>
      <c r="F1571" s="120">
        <v>331471.48250662605</v>
      </c>
      <c r="G1571" s="120">
        <v>491.38577526146457</v>
      </c>
      <c r="H1571" s="110">
        <f t="shared" si="192"/>
        <v>241.15755736980336</v>
      </c>
      <c r="I1571" s="120">
        <v>132.38439081569831</v>
      </c>
      <c r="J1571" s="121">
        <v>0.49077032651481273</v>
      </c>
      <c r="K1571" s="121">
        <v>0.73208519061262334</v>
      </c>
      <c r="L1571" s="122">
        <v>0.22800000000000001</v>
      </c>
      <c r="M1571" s="123">
        <v>5.2656954878603548</v>
      </c>
      <c r="N1571" s="113">
        <f t="shared" si="193"/>
        <v>2.6328477439301774</v>
      </c>
      <c r="O1571" s="113">
        <v>1</v>
      </c>
      <c r="P1571" s="123" t="s">
        <v>780</v>
      </c>
      <c r="Q1571" s="124">
        <v>6.5670000000000002</v>
      </c>
      <c r="R1571" s="123">
        <v>5.4120782773130305</v>
      </c>
      <c r="S1571" s="113">
        <f t="shared" si="194"/>
        <v>2.7060391386565152</v>
      </c>
      <c r="T1571" s="113">
        <v>1</v>
      </c>
      <c r="U1571" s="123" t="s">
        <v>780</v>
      </c>
      <c r="V1571" s="124">
        <v>0.2089</v>
      </c>
      <c r="W1571" s="114">
        <f t="shared" si="195"/>
        <v>1.3056250000000001E-3</v>
      </c>
      <c r="X1571" s="124">
        <v>1.25</v>
      </c>
      <c r="Y1571" s="113">
        <f t="shared" si="196"/>
        <v>0.625</v>
      </c>
      <c r="Z1571" s="113">
        <v>1</v>
      </c>
      <c r="AA1571" s="123" t="s">
        <v>780</v>
      </c>
      <c r="AB1571" s="121">
        <v>0.97295257349356901</v>
      </c>
      <c r="AC1571" s="120">
        <v>1323.8125362649373</v>
      </c>
      <c r="AD1571" s="120">
        <v>63.326267819355962</v>
      </c>
      <c r="AE1571" s="120">
        <v>2054.9018520494878</v>
      </c>
      <c r="AF1571" s="120">
        <v>48.847233340262392</v>
      </c>
      <c r="AG1571" s="120">
        <v>2897.2182875108347</v>
      </c>
      <c r="AH1571" s="120">
        <v>20.276275108148962</v>
      </c>
      <c r="AI1571" s="123">
        <v>45.692536940400856</v>
      </c>
      <c r="AJ1571" s="144" t="s">
        <v>771</v>
      </c>
      <c r="AK1571" s="143">
        <f t="shared" si="197"/>
        <v>2897.2182875108347</v>
      </c>
      <c r="AL1571" s="143">
        <f t="shared" si="198"/>
        <v>20.276275108148962</v>
      </c>
      <c r="AM1571" s="143">
        <v>1</v>
      </c>
      <c r="AN1571" s="143">
        <v>26321</v>
      </c>
      <c r="AO1571" s="146" t="s">
        <v>774</v>
      </c>
      <c r="AP1571" s="26">
        <v>0</v>
      </c>
      <c r="AQ1571" s="141">
        <f t="shared" si="199"/>
        <v>54.307463059599144</v>
      </c>
      <c r="AR1571" s="145"/>
      <c r="AS1571" s="146"/>
      <c r="AT1571" s="145"/>
      <c r="AU1571" s="146"/>
      <c r="AV1571" s="145"/>
      <c r="AW1571" s="108"/>
      <c r="AX1571" s="144"/>
      <c r="AY1571" s="145"/>
      <c r="AZ1571" s="145"/>
      <c r="BA1571" s="145"/>
      <c r="BB1571" s="145"/>
      <c r="BC1571" s="145"/>
      <c r="BD1571" s="144"/>
      <c r="BE1571" s="26"/>
      <c r="BF1571" s="26"/>
      <c r="BG1571" s="144"/>
      <c r="BH1571" s="144"/>
      <c r="BI1571" s="144"/>
      <c r="BJ1571" s="144"/>
    </row>
    <row r="1572" spans="1:62" s="37" customFormat="1" ht="14.25" customHeight="1" x14ac:dyDescent="0.2">
      <c r="A1572" s="6">
        <v>1595</v>
      </c>
      <c r="B1572" s="88" t="s">
        <v>754</v>
      </c>
      <c r="D1572" s="120" t="s">
        <v>384</v>
      </c>
      <c r="E1572" s="120" t="s">
        <v>773</v>
      </c>
      <c r="F1572" s="120">
        <v>142034.95500253601</v>
      </c>
      <c r="G1572" s="120">
        <v>74.701857444573847</v>
      </c>
      <c r="H1572" s="110">
        <f t="shared" si="192"/>
        <v>45.145634435834168</v>
      </c>
      <c r="I1572" s="120">
        <v>47.894326511282372</v>
      </c>
      <c r="J1572" s="121">
        <v>0.60434420214156848</v>
      </c>
      <c r="K1572" s="121">
        <v>1.5791372638211907</v>
      </c>
      <c r="L1572" s="122">
        <v>0.53639999999999999</v>
      </c>
      <c r="M1572" s="123">
        <v>3.5988140253019258</v>
      </c>
      <c r="N1572" s="113">
        <f t="shared" si="193"/>
        <v>1.7994070126509629</v>
      </c>
      <c r="O1572" s="113">
        <v>1</v>
      </c>
      <c r="P1572" s="123" t="s">
        <v>780</v>
      </c>
      <c r="Q1572" s="124">
        <v>14.21</v>
      </c>
      <c r="R1572" s="123">
        <v>3.9296046210066611</v>
      </c>
      <c r="S1572" s="113">
        <f t="shared" si="194"/>
        <v>1.9648023105033305</v>
      </c>
      <c r="T1572" s="113">
        <v>1</v>
      </c>
      <c r="U1572" s="123" t="s">
        <v>780</v>
      </c>
      <c r="V1572" s="124">
        <v>0.19210000000000002</v>
      </c>
      <c r="W1572" s="114">
        <f t="shared" si="195"/>
        <v>1.5156690000000003E-3</v>
      </c>
      <c r="X1572" s="124">
        <v>1.5780000000000001</v>
      </c>
      <c r="Y1572" s="113">
        <f t="shared" si="196"/>
        <v>0.78900000000000003</v>
      </c>
      <c r="Z1572" s="113">
        <v>1</v>
      </c>
      <c r="AA1572" s="123" t="s">
        <v>780</v>
      </c>
      <c r="AB1572" s="121">
        <v>0.9158208960931048</v>
      </c>
      <c r="AC1572" s="120">
        <v>2768.2425993772963</v>
      </c>
      <c r="AD1572" s="120">
        <v>81.506047075169135</v>
      </c>
      <c r="AE1572" s="120">
        <v>2763.6567321205075</v>
      </c>
      <c r="AF1572" s="120">
        <v>37.978270637934656</v>
      </c>
      <c r="AG1572" s="120">
        <v>2760.3094008824464</v>
      </c>
      <c r="AH1572" s="120">
        <v>25.910269742690588</v>
      </c>
      <c r="AI1572" s="123">
        <v>100.28740250974451</v>
      </c>
      <c r="AJ1572" s="144" t="s">
        <v>771</v>
      </c>
      <c r="AK1572" s="143">
        <f t="shared" si="197"/>
        <v>2760.3094008824464</v>
      </c>
      <c r="AL1572" s="143">
        <f t="shared" si="198"/>
        <v>25.910269742690588</v>
      </c>
      <c r="AM1572" s="143">
        <v>1</v>
      </c>
      <c r="AN1572" s="143">
        <v>26321</v>
      </c>
      <c r="AO1572" s="146" t="s">
        <v>774</v>
      </c>
      <c r="AP1572" s="26">
        <v>0</v>
      </c>
      <c r="AQ1572" s="141">
        <f t="shared" si="199"/>
        <v>-0.28740250974450987</v>
      </c>
      <c r="AR1572" s="145"/>
      <c r="AS1572" s="146"/>
      <c r="AT1572" s="145"/>
      <c r="AU1572" s="146"/>
      <c r="AV1572" s="145"/>
      <c r="AW1572" s="108"/>
      <c r="AX1572" s="144"/>
      <c r="AY1572" s="145"/>
      <c r="AZ1572" s="145"/>
      <c r="BA1572" s="145"/>
      <c r="BB1572" s="145"/>
      <c r="BC1572" s="145"/>
      <c r="BD1572" s="144"/>
      <c r="BE1572" s="26"/>
      <c r="BF1572" s="26"/>
      <c r="BG1572" s="144"/>
      <c r="BH1572" s="144"/>
      <c r="BI1572" s="144"/>
      <c r="BJ1572" s="144"/>
    </row>
    <row r="1573" spans="1:62" s="37" customFormat="1" ht="14.25" customHeight="1" x14ac:dyDescent="0.2">
      <c r="A1573" s="6">
        <v>1596</v>
      </c>
      <c r="B1573" s="88" t="s">
        <v>754</v>
      </c>
      <c r="D1573" s="120" t="s">
        <v>385</v>
      </c>
      <c r="E1573" s="120" t="s">
        <v>773</v>
      </c>
      <c r="F1573" s="120">
        <v>390483.74915122427</v>
      </c>
      <c r="G1573" s="120">
        <v>1562.4114387770931</v>
      </c>
      <c r="H1573" s="110">
        <f t="shared" si="192"/>
        <v>954.19409845396058</v>
      </c>
      <c r="I1573" s="120">
        <v>151.79728113210416</v>
      </c>
      <c r="J1573" s="121">
        <v>0.61071883805511107</v>
      </c>
      <c r="K1573" s="121">
        <v>1.4092308073863749</v>
      </c>
      <c r="L1573" s="122">
        <v>7.9829999999999998E-2</v>
      </c>
      <c r="M1573" s="123">
        <v>3.283619646256958</v>
      </c>
      <c r="N1573" s="113">
        <f t="shared" si="193"/>
        <v>1.641809823128479</v>
      </c>
      <c r="O1573" s="113">
        <v>1</v>
      </c>
      <c r="P1573" s="123" t="s">
        <v>780</v>
      </c>
      <c r="Q1573" s="124">
        <v>2.19</v>
      </c>
      <c r="R1573" s="123">
        <v>3.8585822525078282</v>
      </c>
      <c r="S1573" s="113">
        <f t="shared" si="194"/>
        <v>1.9292911262539141</v>
      </c>
      <c r="T1573" s="113">
        <v>1</v>
      </c>
      <c r="U1573" s="123" t="s">
        <v>780</v>
      </c>
      <c r="V1573" s="124">
        <v>0.19889999999999999</v>
      </c>
      <c r="W1573" s="114">
        <f t="shared" si="195"/>
        <v>2.0148569999999997E-3</v>
      </c>
      <c r="X1573" s="124">
        <v>2.0259999999999998</v>
      </c>
      <c r="Y1573" s="113">
        <f t="shared" si="196"/>
        <v>1.0129999999999999</v>
      </c>
      <c r="Z1573" s="113">
        <v>1</v>
      </c>
      <c r="AA1573" s="123" t="s">
        <v>780</v>
      </c>
      <c r="AB1573" s="121">
        <v>0.85099122718527465</v>
      </c>
      <c r="AC1573" s="120">
        <v>495.09373113241207</v>
      </c>
      <c r="AD1573" s="120">
        <v>15.667418269862537</v>
      </c>
      <c r="AE1573" s="120">
        <v>1177.7796765030982</v>
      </c>
      <c r="AF1573" s="120">
        <v>27.259057629632935</v>
      </c>
      <c r="AG1573" s="120">
        <v>2817.5727009159032</v>
      </c>
      <c r="AH1573" s="120">
        <v>33.099171432795664</v>
      </c>
      <c r="AI1573" s="123">
        <v>17.571639978321514</v>
      </c>
      <c r="AJ1573" s="144" t="s">
        <v>771</v>
      </c>
      <c r="AK1573" s="143">
        <f t="shared" si="197"/>
        <v>2817.5727009159032</v>
      </c>
      <c r="AL1573" s="143">
        <f t="shared" si="198"/>
        <v>33.099171432795664</v>
      </c>
      <c r="AM1573" s="143">
        <v>1</v>
      </c>
      <c r="AN1573" s="143">
        <v>26321</v>
      </c>
      <c r="AO1573" s="146" t="s">
        <v>774</v>
      </c>
      <c r="AP1573" s="26">
        <v>0</v>
      </c>
      <c r="AQ1573" s="141">
        <f t="shared" si="199"/>
        <v>82.428360021678486</v>
      </c>
      <c r="AR1573" s="145"/>
      <c r="AS1573" s="146"/>
      <c r="AT1573" s="145"/>
      <c r="AU1573" s="146"/>
      <c r="AV1573" s="145"/>
      <c r="AW1573" s="108"/>
      <c r="AX1573" s="144"/>
      <c r="AY1573" s="145"/>
      <c r="AZ1573" s="145"/>
      <c r="BA1573" s="145"/>
      <c r="BB1573" s="145"/>
      <c r="BC1573" s="145"/>
      <c r="BD1573" s="144"/>
      <c r="BE1573" s="26"/>
      <c r="BF1573" s="26"/>
      <c r="BG1573" s="144"/>
      <c r="BH1573" s="144"/>
      <c r="BI1573" s="144"/>
      <c r="BJ1573" s="144"/>
    </row>
    <row r="1574" spans="1:62" s="37" customFormat="1" ht="14.25" customHeight="1" x14ac:dyDescent="0.2">
      <c r="A1574" s="6">
        <v>1597</v>
      </c>
      <c r="B1574" s="88" t="s">
        <v>754</v>
      </c>
      <c r="D1574" s="120" t="s">
        <v>386</v>
      </c>
      <c r="E1574" s="120" t="s">
        <v>773</v>
      </c>
      <c r="F1574" s="120">
        <v>314361.60432279133</v>
      </c>
      <c r="G1574" s="120">
        <v>173.99805032460554</v>
      </c>
      <c r="H1574" s="110">
        <f t="shared" si="192"/>
        <v>105.42079460063805</v>
      </c>
      <c r="I1574" s="120">
        <v>120.83873503319109</v>
      </c>
      <c r="J1574" s="121">
        <v>0.60587342446635561</v>
      </c>
      <c r="K1574" s="121">
        <v>5.9810721753751173</v>
      </c>
      <c r="L1574" s="122">
        <v>0.55680000000000007</v>
      </c>
      <c r="M1574" s="123">
        <v>2.6131001698628009</v>
      </c>
      <c r="N1574" s="113">
        <f t="shared" si="193"/>
        <v>1.3065500849314005</v>
      </c>
      <c r="O1574" s="113">
        <v>1</v>
      </c>
      <c r="P1574" s="123" t="s">
        <v>780</v>
      </c>
      <c r="Q1574" s="124">
        <v>16.45</v>
      </c>
      <c r="R1574" s="123">
        <v>3.5305584456722672</v>
      </c>
      <c r="S1574" s="113">
        <f t="shared" si="194"/>
        <v>1.7652792228361336</v>
      </c>
      <c r="T1574" s="113">
        <v>1</v>
      </c>
      <c r="U1574" s="123" t="s">
        <v>780</v>
      </c>
      <c r="V1574" s="124">
        <v>0.21430000000000002</v>
      </c>
      <c r="W1574" s="114">
        <f t="shared" si="195"/>
        <v>2.5437410000000004E-3</v>
      </c>
      <c r="X1574" s="124">
        <v>2.3740000000000001</v>
      </c>
      <c r="Y1574" s="113">
        <f t="shared" si="196"/>
        <v>1.1870000000000001</v>
      </c>
      <c r="Z1574" s="113">
        <v>1</v>
      </c>
      <c r="AA1574" s="123" t="s">
        <v>780</v>
      </c>
      <c r="AB1574" s="121">
        <v>0.74013791587727995</v>
      </c>
      <c r="AC1574" s="120">
        <v>2853.3500414111481</v>
      </c>
      <c r="AD1574" s="120">
        <v>60.530318344791795</v>
      </c>
      <c r="AE1574" s="120">
        <v>2903.3081789529988</v>
      </c>
      <c r="AF1574" s="120">
        <v>34.369465888737068</v>
      </c>
      <c r="AG1574" s="120">
        <v>2938.1370233296548</v>
      </c>
      <c r="AH1574" s="120">
        <v>38.367033554940768</v>
      </c>
      <c r="AI1574" s="123">
        <v>97.114260456701857</v>
      </c>
      <c r="AJ1574" s="144" t="s">
        <v>771</v>
      </c>
      <c r="AK1574" s="143">
        <f t="shared" si="197"/>
        <v>2938.1370233296548</v>
      </c>
      <c r="AL1574" s="143">
        <f t="shared" si="198"/>
        <v>38.367033554940768</v>
      </c>
      <c r="AM1574" s="143">
        <v>1</v>
      </c>
      <c r="AN1574" s="143">
        <v>26321</v>
      </c>
      <c r="AO1574" s="146" t="s">
        <v>774</v>
      </c>
      <c r="AP1574" s="26">
        <v>0</v>
      </c>
      <c r="AQ1574" s="141">
        <f t="shared" si="199"/>
        <v>2.8857395432981434</v>
      </c>
      <c r="AR1574" s="145"/>
      <c r="AS1574" s="146"/>
      <c r="AT1574" s="145"/>
      <c r="AU1574" s="146"/>
      <c r="AV1574" s="145"/>
      <c r="AW1574" s="108"/>
      <c r="AX1574" s="144"/>
      <c r="AY1574" s="145"/>
      <c r="AZ1574" s="145"/>
      <c r="BA1574" s="145"/>
      <c r="BB1574" s="145"/>
      <c r="BC1574" s="145"/>
      <c r="BD1574" s="144"/>
      <c r="BE1574" s="26"/>
      <c r="BF1574" s="26"/>
      <c r="BG1574" s="144"/>
      <c r="BH1574" s="144"/>
      <c r="BI1574" s="144"/>
      <c r="BJ1574" s="144"/>
    </row>
    <row r="1575" spans="1:62" s="37" customFormat="1" ht="14.25" customHeight="1" x14ac:dyDescent="0.2">
      <c r="A1575" s="6">
        <v>1598</v>
      </c>
      <c r="B1575" s="88" t="s">
        <v>754</v>
      </c>
      <c r="D1575" s="120" t="s">
        <v>387</v>
      </c>
      <c r="E1575" s="120" t="s">
        <v>773</v>
      </c>
      <c r="F1575" s="120">
        <v>1032678.5464464999</v>
      </c>
      <c r="G1575" s="120">
        <v>1603.2904568962442</v>
      </c>
      <c r="H1575" s="110">
        <f t="shared" si="192"/>
        <v>1397.1011615628468</v>
      </c>
      <c r="I1575" s="120">
        <v>487.69952423881216</v>
      </c>
      <c r="J1575" s="121">
        <v>0.8713961687687255</v>
      </c>
      <c r="K1575" s="121">
        <v>0.34915307124545131</v>
      </c>
      <c r="L1575" s="122">
        <v>0.2611</v>
      </c>
      <c r="M1575" s="123">
        <v>4.9095959575412547</v>
      </c>
      <c r="N1575" s="113">
        <f t="shared" si="193"/>
        <v>2.4547979787706273</v>
      </c>
      <c r="O1575" s="113">
        <v>1</v>
      </c>
      <c r="P1575" s="123" t="s">
        <v>780</v>
      </c>
      <c r="Q1575" s="124">
        <v>5.4379999999999997</v>
      </c>
      <c r="R1575" s="123">
        <v>4.9875907359496239</v>
      </c>
      <c r="S1575" s="113">
        <f t="shared" si="194"/>
        <v>2.4937953679748119</v>
      </c>
      <c r="T1575" s="113">
        <v>1</v>
      </c>
      <c r="U1575" s="123" t="s">
        <v>780</v>
      </c>
      <c r="V1575" s="124">
        <v>0.151</v>
      </c>
      <c r="W1575" s="114">
        <f t="shared" si="195"/>
        <v>6.6334300000000005E-4</v>
      </c>
      <c r="X1575" s="124">
        <v>0.87860000000000005</v>
      </c>
      <c r="Y1575" s="113">
        <f t="shared" si="196"/>
        <v>0.43930000000000002</v>
      </c>
      <c r="Z1575" s="113">
        <v>1</v>
      </c>
      <c r="AA1575" s="123" t="s">
        <v>780</v>
      </c>
      <c r="AB1575" s="121">
        <v>0.98436223368405162</v>
      </c>
      <c r="AC1575" s="120">
        <v>1495.6066431705992</v>
      </c>
      <c r="AD1575" s="120">
        <v>65.8679491395676</v>
      </c>
      <c r="AE1575" s="120">
        <v>1890.8079927949495</v>
      </c>
      <c r="AF1575" s="120">
        <v>43.703611278167728</v>
      </c>
      <c r="AG1575" s="120">
        <v>2357.5964537183936</v>
      </c>
      <c r="AH1575" s="120">
        <v>15.005407531997983</v>
      </c>
      <c r="AI1575" s="123">
        <v>63.437771159340407</v>
      </c>
      <c r="AJ1575" s="144" t="s">
        <v>771</v>
      </c>
      <c r="AK1575" s="143">
        <f t="shared" si="197"/>
        <v>2357.5964537183936</v>
      </c>
      <c r="AL1575" s="143">
        <f t="shared" si="198"/>
        <v>15.005407531997983</v>
      </c>
      <c r="AM1575" s="143">
        <v>1</v>
      </c>
      <c r="AN1575" s="143">
        <v>26321</v>
      </c>
      <c r="AO1575" s="146" t="s">
        <v>774</v>
      </c>
      <c r="AP1575" s="26">
        <v>0</v>
      </c>
      <c r="AQ1575" s="141">
        <f t="shared" si="199"/>
        <v>36.562228840659593</v>
      </c>
      <c r="AR1575" s="145"/>
      <c r="AS1575" s="146"/>
      <c r="AT1575" s="145"/>
      <c r="AU1575" s="146"/>
      <c r="AV1575" s="145"/>
      <c r="AW1575" s="108"/>
      <c r="AX1575" s="144"/>
      <c r="AY1575" s="145"/>
      <c r="AZ1575" s="145"/>
      <c r="BA1575" s="145"/>
      <c r="BB1575" s="145"/>
      <c r="BC1575" s="145"/>
      <c r="BD1575" s="144"/>
      <c r="BE1575" s="26"/>
      <c r="BF1575" s="26"/>
      <c r="BG1575" s="144"/>
      <c r="BH1575" s="144"/>
      <c r="BI1575" s="144"/>
      <c r="BJ1575" s="144"/>
    </row>
    <row r="1576" spans="1:62" s="37" customFormat="1" ht="14.25" customHeight="1" x14ac:dyDescent="0.2">
      <c r="A1576" s="6">
        <v>1599</v>
      </c>
      <c r="B1576" s="88" t="s">
        <v>754</v>
      </c>
      <c r="D1576" s="120" t="s">
        <v>388</v>
      </c>
      <c r="E1576" s="120" t="s">
        <v>773</v>
      </c>
      <c r="F1576" s="120">
        <v>264711.72656876821</v>
      </c>
      <c r="G1576" s="120">
        <v>124.84274328088189</v>
      </c>
      <c r="H1576" s="110">
        <f t="shared" si="192"/>
        <v>64.530682609303923</v>
      </c>
      <c r="I1576" s="120">
        <v>89.143169745573346</v>
      </c>
      <c r="J1576" s="121">
        <v>0.51689574350442835</v>
      </c>
      <c r="K1576" s="121" t="s">
        <v>560</v>
      </c>
      <c r="L1576" s="122">
        <v>0.60289999999999999</v>
      </c>
      <c r="M1576" s="123">
        <v>2.8108937889149117</v>
      </c>
      <c r="N1576" s="113">
        <f t="shared" si="193"/>
        <v>1.4054468944574559</v>
      </c>
      <c r="O1576" s="113">
        <v>1</v>
      </c>
      <c r="P1576" s="123" t="s">
        <v>780</v>
      </c>
      <c r="Q1576" s="124">
        <v>17.14</v>
      </c>
      <c r="R1576" s="123">
        <v>3.0565850464668074</v>
      </c>
      <c r="S1576" s="113">
        <f t="shared" si="194"/>
        <v>1.5282925232334037</v>
      </c>
      <c r="T1576" s="113">
        <v>1</v>
      </c>
      <c r="U1576" s="123" t="s">
        <v>780</v>
      </c>
      <c r="V1576" s="124">
        <v>0.20620000000000002</v>
      </c>
      <c r="W1576" s="114">
        <f t="shared" si="195"/>
        <v>1.238231E-3</v>
      </c>
      <c r="X1576" s="124">
        <v>1.2010000000000001</v>
      </c>
      <c r="Y1576" s="113">
        <f t="shared" si="196"/>
        <v>0.60050000000000003</v>
      </c>
      <c r="Z1576" s="113">
        <v>1</v>
      </c>
      <c r="AA1576" s="123" t="s">
        <v>780</v>
      </c>
      <c r="AB1576" s="121">
        <v>0.91961903437435932</v>
      </c>
      <c r="AC1576" s="120">
        <v>3041.5498016242623</v>
      </c>
      <c r="AD1576" s="120">
        <v>68.51912111853062</v>
      </c>
      <c r="AE1576" s="120">
        <v>2942.830142549994</v>
      </c>
      <c r="AF1576" s="120">
        <v>29.75715387730861</v>
      </c>
      <c r="AG1576" s="120">
        <v>2876.0133215944115</v>
      </c>
      <c r="AH1576" s="120">
        <v>19.509016942158592</v>
      </c>
      <c r="AI1576" s="123">
        <v>105.75576193569506</v>
      </c>
      <c r="AJ1576" s="144" t="s">
        <v>771</v>
      </c>
      <c r="AK1576" s="143">
        <f t="shared" si="197"/>
        <v>2876.0133215944115</v>
      </c>
      <c r="AL1576" s="143">
        <f t="shared" si="198"/>
        <v>19.509016942158592</v>
      </c>
      <c r="AM1576" s="143">
        <v>1</v>
      </c>
      <c r="AN1576" s="143">
        <v>26321</v>
      </c>
      <c r="AO1576" s="146" t="s">
        <v>774</v>
      </c>
      <c r="AP1576" s="26">
        <v>0</v>
      </c>
      <c r="AQ1576" s="141">
        <f t="shared" si="199"/>
        <v>-5.7557619356950624</v>
      </c>
      <c r="AR1576" s="145"/>
      <c r="AS1576" s="146"/>
      <c r="AT1576" s="145"/>
      <c r="AU1576" s="146"/>
      <c r="AV1576" s="145"/>
      <c r="AW1576" s="108"/>
      <c r="AX1576" s="144"/>
      <c r="AY1576" s="145"/>
      <c r="AZ1576" s="145"/>
      <c r="BA1576" s="145"/>
      <c r="BB1576" s="145"/>
      <c r="BC1576" s="145"/>
      <c r="BD1576" s="144"/>
      <c r="BE1576" s="26"/>
      <c r="BF1576" s="26"/>
      <c r="BG1576" s="144"/>
      <c r="BH1576" s="144"/>
      <c r="BI1576" s="144"/>
      <c r="BJ1576" s="144"/>
    </row>
    <row r="1577" spans="1:62" s="37" customFormat="1" ht="14.25" customHeight="1" x14ac:dyDescent="0.2">
      <c r="A1577" s="6">
        <v>1600</v>
      </c>
      <c r="B1577" s="88" t="s">
        <v>754</v>
      </c>
      <c r="D1577" s="120" t="s">
        <v>389</v>
      </c>
      <c r="E1577" s="120" t="s">
        <v>773</v>
      </c>
      <c r="F1577" s="120">
        <v>275797.47367864905</v>
      </c>
      <c r="G1577" s="120">
        <v>144.9387311159048</v>
      </c>
      <c r="H1577" s="110">
        <f t="shared" si="192"/>
        <v>81.317543732451</v>
      </c>
      <c r="I1577" s="120">
        <v>98.301333997051074</v>
      </c>
      <c r="J1577" s="121">
        <v>0.56104771379171847</v>
      </c>
      <c r="K1577" s="121" t="s">
        <v>560</v>
      </c>
      <c r="L1577" s="122">
        <v>0.5707000000000001</v>
      </c>
      <c r="M1577" s="123">
        <v>2.7915424485833871</v>
      </c>
      <c r="N1577" s="113">
        <f t="shared" si="193"/>
        <v>1.3957712242916935</v>
      </c>
      <c r="O1577" s="113">
        <v>1</v>
      </c>
      <c r="P1577" s="123" t="s">
        <v>780</v>
      </c>
      <c r="Q1577" s="124">
        <v>16.5</v>
      </c>
      <c r="R1577" s="123">
        <v>3.0998067553496038</v>
      </c>
      <c r="S1577" s="113">
        <f t="shared" si="194"/>
        <v>1.5499033776748019</v>
      </c>
      <c r="T1577" s="113">
        <v>1</v>
      </c>
      <c r="U1577" s="123" t="s">
        <v>780</v>
      </c>
      <c r="V1577" s="124">
        <v>0.20970000000000003</v>
      </c>
      <c r="W1577" s="114">
        <f t="shared" si="195"/>
        <v>1.4133780000000003E-3</v>
      </c>
      <c r="X1577" s="124">
        <v>1.3480000000000001</v>
      </c>
      <c r="Y1577" s="113">
        <f t="shared" si="196"/>
        <v>0.67400000000000004</v>
      </c>
      <c r="Z1577" s="113">
        <v>1</v>
      </c>
      <c r="AA1577" s="123" t="s">
        <v>780</v>
      </c>
      <c r="AB1577" s="121">
        <v>0.90055370186086003</v>
      </c>
      <c r="AC1577" s="120">
        <v>2910.723405282281</v>
      </c>
      <c r="AD1577" s="120">
        <v>65.719224688451959</v>
      </c>
      <c r="AE1577" s="120">
        <v>2906.222474139463</v>
      </c>
      <c r="AF1577" s="120">
        <v>30.11864292517339</v>
      </c>
      <c r="AG1577" s="120">
        <v>2903.1060905822333</v>
      </c>
      <c r="AH1577" s="120">
        <v>21.844763120462407</v>
      </c>
      <c r="AI1577" s="123">
        <v>100.26238499256912</v>
      </c>
      <c r="AJ1577" s="144" t="s">
        <v>771</v>
      </c>
      <c r="AK1577" s="143">
        <f t="shared" si="197"/>
        <v>2903.1060905822333</v>
      </c>
      <c r="AL1577" s="143">
        <f t="shared" si="198"/>
        <v>21.844763120462407</v>
      </c>
      <c r="AM1577" s="143">
        <v>1</v>
      </c>
      <c r="AN1577" s="143">
        <v>26321</v>
      </c>
      <c r="AO1577" s="146" t="s">
        <v>774</v>
      </c>
      <c r="AP1577" s="26">
        <v>0</v>
      </c>
      <c r="AQ1577" s="141">
        <f t="shared" si="199"/>
        <v>-0.26238499256912462</v>
      </c>
      <c r="AR1577" s="145"/>
      <c r="AS1577" s="146"/>
      <c r="AT1577" s="145"/>
      <c r="AU1577" s="146"/>
      <c r="AV1577" s="145"/>
      <c r="AW1577" s="108"/>
      <c r="AX1577" s="144"/>
      <c r="AY1577" s="145"/>
      <c r="AZ1577" s="145"/>
      <c r="BA1577" s="145"/>
      <c r="BB1577" s="145"/>
      <c r="BC1577" s="145"/>
      <c r="BD1577" s="144"/>
      <c r="BE1577" s="26"/>
      <c r="BF1577" s="26"/>
      <c r="BG1577" s="144"/>
      <c r="BH1577" s="144"/>
      <c r="BI1577" s="144"/>
      <c r="BJ1577" s="144"/>
    </row>
    <row r="1578" spans="1:62" s="37" customFormat="1" ht="14.25" customHeight="1" x14ac:dyDescent="0.2">
      <c r="A1578" s="6">
        <v>1601</v>
      </c>
      <c r="B1578" s="88" t="s">
        <v>754</v>
      </c>
      <c r="D1578" s="120" t="s">
        <v>390</v>
      </c>
      <c r="E1578" s="120" t="s">
        <v>773</v>
      </c>
      <c r="F1578" s="120">
        <v>329227.24894570722</v>
      </c>
      <c r="G1578" s="120">
        <v>1913.2744647067932</v>
      </c>
      <c r="H1578" s="110">
        <f t="shared" si="192"/>
        <v>396.53083307925715</v>
      </c>
      <c r="I1578" s="120">
        <v>96.340259149785709</v>
      </c>
      <c r="J1578" s="121">
        <v>0.20725245666205291</v>
      </c>
      <c r="K1578" s="121">
        <v>3.3391003282968512</v>
      </c>
      <c r="L1578" s="122">
        <v>4.9910000000000003E-2</v>
      </c>
      <c r="M1578" s="123">
        <v>4.4564948807274165</v>
      </c>
      <c r="N1578" s="113">
        <f t="shared" si="193"/>
        <v>2.2282474403637083</v>
      </c>
      <c r="O1578" s="113">
        <v>1</v>
      </c>
      <c r="P1578" s="123" t="s">
        <v>780</v>
      </c>
      <c r="Q1578" s="124">
        <v>0.5303000000000001</v>
      </c>
      <c r="R1578" s="123">
        <v>35.342731694818802</v>
      </c>
      <c r="S1578" s="113">
        <f t="shared" si="194"/>
        <v>17.671365847409401</v>
      </c>
      <c r="T1578" s="113">
        <v>1</v>
      </c>
      <c r="U1578" s="123" t="s">
        <v>780</v>
      </c>
      <c r="V1578" s="124">
        <v>7.7070000000000013E-2</v>
      </c>
      <c r="W1578" s="114">
        <f t="shared" si="195"/>
        <v>1.3510371000000004E-2</v>
      </c>
      <c r="X1578" s="124">
        <v>35.06</v>
      </c>
      <c r="Y1578" s="113">
        <f t="shared" si="196"/>
        <v>17.53</v>
      </c>
      <c r="Z1578" s="113">
        <v>1</v>
      </c>
      <c r="AA1578" s="123" t="s">
        <v>780</v>
      </c>
      <c r="AB1578" s="121">
        <v>0.12609367377736488</v>
      </c>
      <c r="AC1578" s="120">
        <v>313.94141348867817</v>
      </c>
      <c r="AD1578" s="120">
        <v>13.670053871116181</v>
      </c>
      <c r="AE1578" s="120">
        <v>432.02163123483223</v>
      </c>
      <c r="AF1578" s="120">
        <v>132.66227784211992</v>
      </c>
      <c r="AG1578" s="120">
        <v>1123.0129874256725</v>
      </c>
      <c r="AH1578" s="120">
        <v>698.99878699847818</v>
      </c>
      <c r="AI1578" s="123">
        <v>27.955278968619822</v>
      </c>
      <c r="AJ1578" s="144" t="s">
        <v>771</v>
      </c>
      <c r="AK1578" s="143">
        <f t="shared" si="197"/>
        <v>1123.0129874256725</v>
      </c>
      <c r="AL1578" s="143">
        <f t="shared" si="198"/>
        <v>698.99878699847818</v>
      </c>
      <c r="AM1578" s="143">
        <v>1</v>
      </c>
      <c r="AN1578" s="143">
        <v>26321</v>
      </c>
      <c r="AO1578" s="146" t="s">
        <v>774</v>
      </c>
      <c r="AP1578" s="26">
        <v>0</v>
      </c>
      <c r="AQ1578" s="141">
        <f t="shared" si="199"/>
        <v>72.044721031380178</v>
      </c>
      <c r="AR1578" s="145"/>
      <c r="AS1578" s="146"/>
      <c r="AT1578" s="145"/>
      <c r="AU1578" s="146"/>
      <c r="AV1578" s="145"/>
      <c r="AW1578" s="108"/>
      <c r="AX1578" s="144"/>
      <c r="AY1578" s="145"/>
      <c r="AZ1578" s="145"/>
      <c r="BA1578" s="145"/>
      <c r="BB1578" s="145"/>
      <c r="BC1578" s="145"/>
      <c r="BD1578" s="144"/>
      <c r="BE1578" s="26"/>
      <c r="BF1578" s="26"/>
      <c r="BG1578" s="144"/>
      <c r="BH1578" s="144"/>
      <c r="BI1578" s="144"/>
      <c r="BJ1578" s="144"/>
    </row>
    <row r="1579" spans="1:62" s="37" customFormat="1" ht="14.25" customHeight="1" x14ac:dyDescent="0.2">
      <c r="A1579" s="6">
        <v>1602</v>
      </c>
      <c r="B1579" s="88" t="s">
        <v>754</v>
      </c>
      <c r="D1579" s="120" t="s">
        <v>391</v>
      </c>
      <c r="E1579" s="120" t="s">
        <v>773</v>
      </c>
      <c r="F1579" s="120">
        <v>358708.9723429546</v>
      </c>
      <c r="G1579" s="120">
        <v>241.04573155702192</v>
      </c>
      <c r="H1579" s="110">
        <f t="shared" si="192"/>
        <v>83.579023962360793</v>
      </c>
      <c r="I1579" s="120">
        <v>109.33097614618482</v>
      </c>
      <c r="J1579" s="121">
        <v>0.34673513371295395</v>
      </c>
      <c r="K1579" s="121">
        <v>0.74936617573801478</v>
      </c>
      <c r="L1579" s="122">
        <v>0.41360000000000002</v>
      </c>
      <c r="M1579" s="123">
        <v>5.6993314030361377</v>
      </c>
      <c r="N1579" s="113">
        <f t="shared" si="193"/>
        <v>2.8496657015180689</v>
      </c>
      <c r="O1579" s="113">
        <v>1</v>
      </c>
      <c r="P1579" s="123" t="s">
        <v>780</v>
      </c>
      <c r="Q1579" s="124">
        <v>8.0429999999999993</v>
      </c>
      <c r="R1579" s="123">
        <v>5.7721030921724488</v>
      </c>
      <c r="S1579" s="113">
        <f t="shared" si="194"/>
        <v>2.8860515460862244</v>
      </c>
      <c r="T1579" s="113">
        <v>1</v>
      </c>
      <c r="U1579" s="123" t="s">
        <v>780</v>
      </c>
      <c r="V1579" s="124">
        <v>0.14099999999999999</v>
      </c>
      <c r="W1579" s="114">
        <f t="shared" si="195"/>
        <v>6.4415849999999999E-4</v>
      </c>
      <c r="X1579" s="124">
        <v>0.91370000000000007</v>
      </c>
      <c r="Y1579" s="113">
        <f t="shared" si="196"/>
        <v>0.45685000000000003</v>
      </c>
      <c r="Z1579" s="113">
        <v>1</v>
      </c>
      <c r="AA1579" s="123" t="s">
        <v>780</v>
      </c>
      <c r="AB1579" s="121">
        <v>0.98739251742835354</v>
      </c>
      <c r="AC1579" s="120">
        <v>2231.5199453284663</v>
      </c>
      <c r="AD1579" s="120">
        <v>108.40989144427704</v>
      </c>
      <c r="AE1579" s="120">
        <v>2235.8176851323765</v>
      </c>
      <c r="AF1579" s="120">
        <v>53.513207912879807</v>
      </c>
      <c r="AG1579" s="120">
        <v>2239.7556253447538</v>
      </c>
      <c r="AH1579" s="120">
        <v>15.800643742259624</v>
      </c>
      <c r="AI1579" s="123">
        <v>99.63229559854237</v>
      </c>
      <c r="AJ1579" s="144" t="s">
        <v>771</v>
      </c>
      <c r="AK1579" s="143">
        <f t="shared" si="197"/>
        <v>2239.7556253447538</v>
      </c>
      <c r="AL1579" s="143">
        <f t="shared" si="198"/>
        <v>15.800643742259624</v>
      </c>
      <c r="AM1579" s="143">
        <v>1</v>
      </c>
      <c r="AN1579" s="143">
        <v>26321</v>
      </c>
      <c r="AO1579" s="146" t="s">
        <v>774</v>
      </c>
      <c r="AP1579" s="26">
        <v>0</v>
      </c>
      <c r="AQ1579" s="141">
        <f t="shared" si="199"/>
        <v>0.36770440145762961</v>
      </c>
      <c r="AR1579" s="145"/>
      <c r="AS1579" s="146"/>
      <c r="AT1579" s="145"/>
      <c r="AU1579" s="146"/>
      <c r="AV1579" s="145"/>
      <c r="AW1579" s="108"/>
      <c r="AX1579" s="144"/>
      <c r="AY1579" s="145"/>
      <c r="AZ1579" s="145"/>
      <c r="BA1579" s="145"/>
      <c r="BB1579" s="145"/>
      <c r="BC1579" s="145"/>
      <c r="BD1579" s="144"/>
      <c r="BE1579" s="26"/>
      <c r="BF1579" s="26"/>
      <c r="BG1579" s="144"/>
      <c r="BH1579" s="144"/>
      <c r="BI1579" s="144"/>
      <c r="BJ1579" s="144"/>
    </row>
    <row r="1580" spans="1:62" s="37" customFormat="1" ht="14.25" customHeight="1" x14ac:dyDescent="0.2">
      <c r="A1580" s="6">
        <v>1603</v>
      </c>
      <c r="B1580" s="88" t="s">
        <v>754</v>
      </c>
      <c r="D1580" s="120" t="s">
        <v>392</v>
      </c>
      <c r="E1580" s="120" t="s">
        <v>773</v>
      </c>
      <c r="F1580" s="120">
        <v>818203.34722850018</v>
      </c>
      <c r="G1580" s="120">
        <v>505.22000225811041</v>
      </c>
      <c r="H1580" s="110">
        <f t="shared" si="192"/>
        <v>113.14798797790196</v>
      </c>
      <c r="I1580" s="120">
        <v>332.12114682231811</v>
      </c>
      <c r="J1580" s="121">
        <v>0.22395785493879972</v>
      </c>
      <c r="K1580" s="121">
        <v>8.6255463476484801E-2</v>
      </c>
      <c r="L1580" s="122">
        <v>0.58350000000000002</v>
      </c>
      <c r="M1580" s="123">
        <v>2.0267336367816382</v>
      </c>
      <c r="N1580" s="113">
        <f t="shared" si="193"/>
        <v>1.0133668183908191</v>
      </c>
      <c r="O1580" s="113">
        <v>1</v>
      </c>
      <c r="P1580" s="123" t="s">
        <v>780</v>
      </c>
      <c r="Q1580" s="124">
        <v>16.350000000000001</v>
      </c>
      <c r="R1580" s="123">
        <v>2.1295854768348756</v>
      </c>
      <c r="S1580" s="113">
        <f t="shared" si="194"/>
        <v>1.0647927384174378</v>
      </c>
      <c r="T1580" s="113">
        <v>1</v>
      </c>
      <c r="U1580" s="123" t="s">
        <v>780</v>
      </c>
      <c r="V1580" s="124">
        <v>0.20320000000000002</v>
      </c>
      <c r="W1580" s="114">
        <f t="shared" si="195"/>
        <v>6.6426080000000012E-4</v>
      </c>
      <c r="X1580" s="124">
        <v>0.65380000000000005</v>
      </c>
      <c r="Y1580" s="113">
        <f t="shared" si="196"/>
        <v>0.32690000000000002</v>
      </c>
      <c r="Z1580" s="113">
        <v>1</v>
      </c>
      <c r="AA1580" s="123" t="s">
        <v>780</v>
      </c>
      <c r="AB1580" s="121">
        <v>0.95170335205041767</v>
      </c>
      <c r="AC1580" s="120">
        <v>2963.1818954809455</v>
      </c>
      <c r="AD1580" s="120">
        <v>48.326337419957326</v>
      </c>
      <c r="AE1580" s="120">
        <v>2897.4119936304451</v>
      </c>
      <c r="AF1580" s="120">
        <v>20.5842906487851</v>
      </c>
      <c r="AG1580" s="120">
        <v>2852.0209768113727</v>
      </c>
      <c r="AH1580" s="120">
        <v>10.646346861659838</v>
      </c>
      <c r="AI1580" s="123">
        <v>103.89761925222069</v>
      </c>
      <c r="AJ1580" s="144" t="s">
        <v>771</v>
      </c>
      <c r="AK1580" s="143">
        <f t="shared" si="197"/>
        <v>2852.0209768113727</v>
      </c>
      <c r="AL1580" s="143">
        <f t="shared" si="198"/>
        <v>10.646346861659838</v>
      </c>
      <c r="AM1580" s="143">
        <v>1</v>
      </c>
      <c r="AN1580" s="143">
        <v>26321</v>
      </c>
      <c r="AO1580" s="146" t="s">
        <v>774</v>
      </c>
      <c r="AP1580" s="26">
        <v>0</v>
      </c>
      <c r="AQ1580" s="141">
        <f t="shared" si="199"/>
        <v>-3.8976192522206929</v>
      </c>
      <c r="AR1580" s="145"/>
      <c r="AS1580" s="146"/>
      <c r="AT1580" s="145"/>
      <c r="AU1580" s="146"/>
      <c r="AV1580" s="145"/>
      <c r="AW1580" s="108"/>
      <c r="AX1580" s="144"/>
      <c r="AY1580" s="145"/>
      <c r="AZ1580" s="145"/>
      <c r="BA1580" s="145"/>
      <c r="BB1580" s="145"/>
      <c r="BC1580" s="145"/>
      <c r="BD1580" s="144"/>
      <c r="BE1580" s="26"/>
      <c r="BF1580" s="26"/>
      <c r="BG1580" s="144"/>
      <c r="BH1580" s="144"/>
      <c r="BI1580" s="144"/>
      <c r="BJ1580" s="144"/>
    </row>
    <row r="1581" spans="1:62" s="37" customFormat="1" ht="14.25" customHeight="1" x14ac:dyDescent="0.2">
      <c r="A1581" s="6">
        <v>1604</v>
      </c>
      <c r="B1581" s="88" t="s">
        <v>754</v>
      </c>
      <c r="D1581" s="120" t="s">
        <v>393</v>
      </c>
      <c r="E1581" s="120" t="s">
        <v>773</v>
      </c>
      <c r="F1581" s="120">
        <v>422945.13115695363</v>
      </c>
      <c r="G1581" s="120">
        <v>199.05774061242136</v>
      </c>
      <c r="H1581" s="110">
        <f t="shared" si="192"/>
        <v>129.44678550652208</v>
      </c>
      <c r="I1581" s="120">
        <v>141.14515326134782</v>
      </c>
      <c r="J1581" s="121">
        <v>0.65029767296798358</v>
      </c>
      <c r="K1581" s="121" t="s">
        <v>560</v>
      </c>
      <c r="L1581" s="122">
        <v>0.58850000000000002</v>
      </c>
      <c r="M1581" s="123">
        <v>2.9520585731124833</v>
      </c>
      <c r="N1581" s="113">
        <f t="shared" si="193"/>
        <v>1.4760292865562417</v>
      </c>
      <c r="O1581" s="113">
        <v>1</v>
      </c>
      <c r="P1581" s="123" t="s">
        <v>780</v>
      </c>
      <c r="Q1581" s="124">
        <v>17.920000000000002</v>
      </c>
      <c r="R1581" s="123">
        <v>3.1348501030486582</v>
      </c>
      <c r="S1581" s="113">
        <f t="shared" si="194"/>
        <v>1.5674250515243291</v>
      </c>
      <c r="T1581" s="113">
        <v>1</v>
      </c>
      <c r="U1581" s="123" t="s">
        <v>780</v>
      </c>
      <c r="V1581" s="124">
        <v>0.22090000000000001</v>
      </c>
      <c r="W1581" s="114">
        <f t="shared" si="195"/>
        <v>1.1652474999999999E-3</v>
      </c>
      <c r="X1581" s="124">
        <v>1.0549999999999999</v>
      </c>
      <c r="Y1581" s="113">
        <f t="shared" si="196"/>
        <v>0.52749999999999997</v>
      </c>
      <c r="Z1581" s="113">
        <v>1</v>
      </c>
      <c r="AA1581" s="123" t="s">
        <v>780</v>
      </c>
      <c r="AB1581" s="121">
        <v>0.94169050387499897</v>
      </c>
      <c r="AC1581" s="120">
        <v>2983.5052483427526</v>
      </c>
      <c r="AD1581" s="120">
        <v>70.893681493614167</v>
      </c>
      <c r="AE1581" s="120">
        <v>2985.57811764706</v>
      </c>
      <c r="AF1581" s="120">
        <v>30.605209343131719</v>
      </c>
      <c r="AG1581" s="120">
        <v>2986.9745151852194</v>
      </c>
      <c r="AH1581" s="120">
        <v>16.974734444962284</v>
      </c>
      <c r="AI1581" s="123">
        <v>99.883853483689606</v>
      </c>
      <c r="AJ1581" s="144" t="s">
        <v>771</v>
      </c>
      <c r="AK1581" s="143">
        <f t="shared" si="197"/>
        <v>2986.9745151852194</v>
      </c>
      <c r="AL1581" s="143">
        <f t="shared" si="198"/>
        <v>16.974734444962284</v>
      </c>
      <c r="AM1581" s="143">
        <v>1</v>
      </c>
      <c r="AN1581" s="143">
        <v>26321</v>
      </c>
      <c r="AO1581" s="146" t="s">
        <v>774</v>
      </c>
      <c r="AP1581" s="26">
        <v>0</v>
      </c>
      <c r="AQ1581" s="141">
        <f t="shared" si="199"/>
        <v>0.11614651631039408</v>
      </c>
      <c r="AR1581" s="145"/>
      <c r="AS1581" s="146"/>
      <c r="AT1581" s="145"/>
      <c r="AU1581" s="146"/>
      <c r="AV1581" s="145"/>
      <c r="AW1581" s="108"/>
      <c r="AX1581" s="144"/>
      <c r="AY1581" s="145"/>
      <c r="AZ1581" s="145"/>
      <c r="BA1581" s="145"/>
      <c r="BB1581" s="145"/>
      <c r="BC1581" s="145"/>
      <c r="BD1581" s="144"/>
      <c r="BE1581" s="26"/>
      <c r="BF1581" s="26"/>
      <c r="BG1581" s="144"/>
      <c r="BH1581" s="144"/>
      <c r="BI1581" s="144"/>
      <c r="BJ1581" s="144"/>
    </row>
    <row r="1582" spans="1:62" s="37" customFormat="1" ht="14.25" customHeight="1" x14ac:dyDescent="0.2">
      <c r="A1582" s="6">
        <v>1605</v>
      </c>
      <c r="B1582" s="88" t="s">
        <v>754</v>
      </c>
      <c r="D1582" s="120" t="s">
        <v>394</v>
      </c>
      <c r="E1582" s="120" t="s">
        <v>773</v>
      </c>
      <c r="F1582" s="120">
        <v>496411.34770590899</v>
      </c>
      <c r="G1582" s="120">
        <v>243.22998333000081</v>
      </c>
      <c r="H1582" s="110">
        <f t="shared" si="192"/>
        <v>141.70801221630762</v>
      </c>
      <c r="I1582" s="120">
        <v>165.14327436440951</v>
      </c>
      <c r="J1582" s="121">
        <v>0.5826091433145647</v>
      </c>
      <c r="K1582" s="121" t="s">
        <v>560</v>
      </c>
      <c r="L1582" s="122">
        <v>0.56730000000000003</v>
      </c>
      <c r="M1582" s="123">
        <v>2.5487209523627761</v>
      </c>
      <c r="N1582" s="113">
        <f t="shared" si="193"/>
        <v>1.274360476181388</v>
      </c>
      <c r="O1582" s="113">
        <v>1</v>
      </c>
      <c r="P1582" s="123" t="s">
        <v>780</v>
      </c>
      <c r="Q1582" s="124">
        <v>16.329999999999998</v>
      </c>
      <c r="R1582" s="123">
        <v>2.7400907507591841</v>
      </c>
      <c r="S1582" s="113">
        <f t="shared" si="194"/>
        <v>1.370045375379592</v>
      </c>
      <c r="T1582" s="113">
        <v>1</v>
      </c>
      <c r="U1582" s="123" t="s">
        <v>780</v>
      </c>
      <c r="V1582" s="124">
        <v>0.20870000000000002</v>
      </c>
      <c r="W1582" s="114">
        <f t="shared" si="195"/>
        <v>1.049761E-3</v>
      </c>
      <c r="X1582" s="124">
        <v>1.006</v>
      </c>
      <c r="Y1582" s="113">
        <f t="shared" si="196"/>
        <v>0.503</v>
      </c>
      <c r="Z1582" s="113">
        <v>1</v>
      </c>
      <c r="AA1582" s="123" t="s">
        <v>780</v>
      </c>
      <c r="AB1582" s="121">
        <v>0.93015932105774746</v>
      </c>
      <c r="AC1582" s="120">
        <v>2896.7382949292851</v>
      </c>
      <c r="AD1582" s="120">
        <v>59.746681602095123</v>
      </c>
      <c r="AE1582" s="120">
        <v>2896.1172612796095</v>
      </c>
      <c r="AF1582" s="120">
        <v>26.561041924387155</v>
      </c>
      <c r="AG1582" s="120">
        <v>2895.6855189852977</v>
      </c>
      <c r="AH1582" s="120">
        <v>16.318380925815894</v>
      </c>
      <c r="AI1582" s="123">
        <v>100.03635670852671</v>
      </c>
      <c r="AJ1582" s="144" t="s">
        <v>771</v>
      </c>
      <c r="AK1582" s="143">
        <f t="shared" si="197"/>
        <v>2895.6855189852977</v>
      </c>
      <c r="AL1582" s="143">
        <f t="shared" si="198"/>
        <v>16.318380925815894</v>
      </c>
      <c r="AM1582" s="143">
        <v>1</v>
      </c>
      <c r="AN1582" s="143">
        <v>26321</v>
      </c>
      <c r="AO1582" s="146" t="s">
        <v>774</v>
      </c>
      <c r="AP1582" s="26">
        <v>0</v>
      </c>
      <c r="AQ1582" s="141">
        <f t="shared" si="199"/>
        <v>-3.635670852671069E-2</v>
      </c>
      <c r="AR1582" s="145"/>
      <c r="AS1582" s="146"/>
      <c r="AT1582" s="145"/>
      <c r="AU1582" s="146"/>
      <c r="AV1582" s="145"/>
      <c r="AW1582" s="108"/>
      <c r="AX1582" s="144"/>
      <c r="AY1582" s="145"/>
      <c r="AZ1582" s="145"/>
      <c r="BA1582" s="145"/>
      <c r="BB1582" s="145"/>
      <c r="BC1582" s="145"/>
      <c r="BD1582" s="144"/>
      <c r="BE1582" s="26"/>
      <c r="BF1582" s="26"/>
      <c r="BG1582" s="144"/>
      <c r="BH1582" s="144"/>
      <c r="BI1582" s="144"/>
      <c r="BJ1582" s="144"/>
    </row>
    <row r="1583" spans="1:62" s="37" customFormat="1" ht="14.25" customHeight="1" x14ac:dyDescent="0.2">
      <c r="A1583" s="6">
        <v>1606</v>
      </c>
      <c r="B1583" s="88" t="s">
        <v>754</v>
      </c>
      <c r="D1583" s="120" t="s">
        <v>395</v>
      </c>
      <c r="E1583" s="120" t="s">
        <v>773</v>
      </c>
      <c r="F1583" s="120">
        <v>256226.28772306984</v>
      </c>
      <c r="G1583" s="120">
        <v>143.56028610385778</v>
      </c>
      <c r="H1583" s="110">
        <f t="shared" si="192"/>
        <v>121.44825354859887</v>
      </c>
      <c r="I1583" s="120">
        <v>78.619499878918361</v>
      </c>
      <c r="J1583" s="121">
        <v>0.84597388905130699</v>
      </c>
      <c r="K1583" s="121" t="s">
        <v>560</v>
      </c>
      <c r="L1583" s="122">
        <v>0.45929999999999999</v>
      </c>
      <c r="M1583" s="123">
        <v>2.9603195758503649</v>
      </c>
      <c r="N1583" s="113">
        <f t="shared" si="193"/>
        <v>1.4801597879251824</v>
      </c>
      <c r="O1583" s="113">
        <v>1</v>
      </c>
      <c r="P1583" s="123" t="s">
        <v>780</v>
      </c>
      <c r="Q1583" s="124">
        <v>10.35</v>
      </c>
      <c r="R1583" s="123">
        <v>3.0911582424462822</v>
      </c>
      <c r="S1583" s="113">
        <f t="shared" si="194"/>
        <v>1.5455791212231411</v>
      </c>
      <c r="T1583" s="113">
        <v>1</v>
      </c>
      <c r="U1583" s="123" t="s">
        <v>780</v>
      </c>
      <c r="V1583" s="124">
        <v>0.16350000000000001</v>
      </c>
      <c r="W1583" s="114">
        <f t="shared" si="195"/>
        <v>7.2741150000000003E-4</v>
      </c>
      <c r="X1583" s="124">
        <v>0.88980000000000004</v>
      </c>
      <c r="Y1583" s="113">
        <f t="shared" si="196"/>
        <v>0.44490000000000002</v>
      </c>
      <c r="Z1583" s="113">
        <v>1</v>
      </c>
      <c r="AA1583" s="123" t="s">
        <v>780</v>
      </c>
      <c r="AB1583" s="121">
        <v>0.95767325502806544</v>
      </c>
      <c r="AC1583" s="120">
        <v>2436.4086268552437</v>
      </c>
      <c r="AD1583" s="120">
        <v>60.343606200092836</v>
      </c>
      <c r="AE1583" s="120">
        <v>2466.9557352741508</v>
      </c>
      <c r="AF1583" s="120">
        <v>29.033888856285103</v>
      </c>
      <c r="AG1583" s="120">
        <v>2492.2211812523701</v>
      </c>
      <c r="AH1583" s="120">
        <v>14.989780580662151</v>
      </c>
      <c r="AI1583" s="123">
        <v>97.760529650539283</v>
      </c>
      <c r="AJ1583" s="144" t="s">
        <v>771</v>
      </c>
      <c r="AK1583" s="143">
        <f t="shared" si="197"/>
        <v>2492.2211812523701</v>
      </c>
      <c r="AL1583" s="143">
        <f t="shared" si="198"/>
        <v>14.989780580662151</v>
      </c>
      <c r="AM1583" s="143">
        <v>1</v>
      </c>
      <c r="AN1583" s="143">
        <v>26321</v>
      </c>
      <c r="AO1583" s="146" t="s">
        <v>774</v>
      </c>
      <c r="AP1583" s="26">
        <v>0</v>
      </c>
      <c r="AQ1583" s="141">
        <f t="shared" si="199"/>
        <v>2.2394703494607171</v>
      </c>
      <c r="AR1583" s="145"/>
      <c r="AS1583" s="146"/>
      <c r="AT1583" s="145"/>
      <c r="AU1583" s="146"/>
      <c r="AV1583" s="145"/>
      <c r="AW1583" s="108"/>
      <c r="AX1583" s="144"/>
      <c r="AY1583" s="145"/>
      <c r="AZ1583" s="145"/>
      <c r="BA1583" s="145"/>
      <c r="BB1583" s="145"/>
      <c r="BC1583" s="145"/>
      <c r="BD1583" s="144"/>
      <c r="BE1583" s="26"/>
      <c r="BF1583" s="26"/>
      <c r="BG1583" s="144"/>
      <c r="BH1583" s="144"/>
      <c r="BI1583" s="144"/>
      <c r="BJ1583" s="144"/>
    </row>
    <row r="1584" spans="1:62" s="37" customFormat="1" ht="14.25" customHeight="1" x14ac:dyDescent="0.2">
      <c r="A1584" s="6">
        <v>1607</v>
      </c>
      <c r="B1584" s="88" t="s">
        <v>754</v>
      </c>
      <c r="D1584" s="120" t="s">
        <v>396</v>
      </c>
      <c r="E1584" s="120" t="s">
        <v>773</v>
      </c>
      <c r="F1584" s="120">
        <v>393420.41285879054</v>
      </c>
      <c r="G1584" s="120">
        <v>238.24443525576865</v>
      </c>
      <c r="H1584" s="110">
        <f t="shared" si="192"/>
        <v>209.90055701442822</v>
      </c>
      <c r="I1584" s="120">
        <v>130.00403758604782</v>
      </c>
      <c r="J1584" s="121">
        <v>0.88103026116470795</v>
      </c>
      <c r="K1584" s="121">
        <v>0.34626735105042478</v>
      </c>
      <c r="L1584" s="122">
        <v>0.45050000000000001</v>
      </c>
      <c r="M1584" s="123">
        <v>2.7644744812517796</v>
      </c>
      <c r="N1584" s="113">
        <f t="shared" si="193"/>
        <v>1.3822372406258898</v>
      </c>
      <c r="O1584" s="113">
        <v>1</v>
      </c>
      <c r="P1584" s="123" t="s">
        <v>780</v>
      </c>
      <c r="Q1584" s="124">
        <v>9.5760000000000005</v>
      </c>
      <c r="R1584" s="123">
        <v>3.0150044238703653</v>
      </c>
      <c r="S1584" s="113">
        <f t="shared" si="194"/>
        <v>1.5075022119351826</v>
      </c>
      <c r="T1584" s="113">
        <v>1</v>
      </c>
      <c r="U1584" s="123" t="s">
        <v>780</v>
      </c>
      <c r="V1584" s="124">
        <v>0.1542</v>
      </c>
      <c r="W1584" s="114">
        <f t="shared" si="195"/>
        <v>9.2751300000000004E-4</v>
      </c>
      <c r="X1584" s="124">
        <v>1.2030000000000001</v>
      </c>
      <c r="Y1584" s="113">
        <f t="shared" si="196"/>
        <v>0.60150000000000003</v>
      </c>
      <c r="Z1584" s="113">
        <v>1</v>
      </c>
      <c r="AA1584" s="123" t="s">
        <v>780</v>
      </c>
      <c r="AB1584" s="121">
        <v>0.91690561359210876</v>
      </c>
      <c r="AC1584" s="120">
        <v>2397.3394008176797</v>
      </c>
      <c r="AD1584" s="120">
        <v>55.585126349155416</v>
      </c>
      <c r="AE1584" s="120">
        <v>2394.8481182026203</v>
      </c>
      <c r="AF1584" s="120">
        <v>28.104515269187686</v>
      </c>
      <c r="AG1584" s="120">
        <v>2392.7299223151676</v>
      </c>
      <c r="AH1584" s="120">
        <v>20.476382823760634</v>
      </c>
      <c r="AI1584" s="123">
        <v>100.19264516481876</v>
      </c>
      <c r="AJ1584" s="144" t="s">
        <v>771</v>
      </c>
      <c r="AK1584" s="143">
        <f t="shared" si="197"/>
        <v>2392.7299223151676</v>
      </c>
      <c r="AL1584" s="143">
        <f t="shared" si="198"/>
        <v>20.476382823760634</v>
      </c>
      <c r="AM1584" s="143">
        <v>1</v>
      </c>
      <c r="AN1584" s="143">
        <v>26321</v>
      </c>
      <c r="AO1584" s="146" t="s">
        <v>774</v>
      </c>
      <c r="AP1584" s="26">
        <v>0</v>
      </c>
      <c r="AQ1584" s="141">
        <f t="shared" si="199"/>
        <v>-0.1926451648187566</v>
      </c>
      <c r="AR1584" s="145"/>
      <c r="AS1584" s="146"/>
      <c r="AT1584" s="145"/>
      <c r="AU1584" s="146"/>
      <c r="AV1584" s="145"/>
      <c r="AW1584" s="108"/>
      <c r="AX1584" s="144"/>
      <c r="AY1584" s="145"/>
      <c r="AZ1584" s="145"/>
      <c r="BA1584" s="145"/>
      <c r="BB1584" s="145"/>
      <c r="BC1584" s="145"/>
      <c r="BD1584" s="144"/>
      <c r="BE1584" s="26"/>
      <c r="BF1584" s="26"/>
      <c r="BG1584" s="144"/>
      <c r="BH1584" s="144"/>
      <c r="BI1584" s="144"/>
      <c r="BJ1584" s="144"/>
    </row>
    <row r="1585" spans="1:62" s="37" customFormat="1" ht="14.25" customHeight="1" x14ac:dyDescent="0.2">
      <c r="A1585" s="6">
        <v>1608</v>
      </c>
      <c r="B1585" s="88" t="s">
        <v>754</v>
      </c>
      <c r="D1585" s="120" t="s">
        <v>397</v>
      </c>
      <c r="E1585" s="120" t="s">
        <v>773</v>
      </c>
      <c r="F1585" s="120">
        <v>69635.504512392101</v>
      </c>
      <c r="G1585" s="120">
        <v>36.633232344368544</v>
      </c>
      <c r="H1585" s="110">
        <f t="shared" si="192"/>
        <v>12.973695010308345</v>
      </c>
      <c r="I1585" s="120">
        <v>13.783588506461594</v>
      </c>
      <c r="J1585" s="121">
        <v>0.35415097658732075</v>
      </c>
      <c r="K1585" s="121">
        <v>7.8192282007231917</v>
      </c>
      <c r="L1585" s="122">
        <v>0.32900000000000001</v>
      </c>
      <c r="M1585" s="123">
        <v>8.155153763875532</v>
      </c>
      <c r="N1585" s="113">
        <f t="shared" si="193"/>
        <v>4.077576881937766</v>
      </c>
      <c r="O1585" s="113">
        <v>1</v>
      </c>
      <c r="P1585" s="123" t="s">
        <v>780</v>
      </c>
      <c r="Q1585" s="124">
        <v>5.9429999999999996</v>
      </c>
      <c r="R1585" s="123">
        <v>27.633027722590541</v>
      </c>
      <c r="S1585" s="113">
        <f t="shared" si="194"/>
        <v>13.81651386129527</v>
      </c>
      <c r="T1585" s="113">
        <v>1</v>
      </c>
      <c r="U1585" s="123" t="s">
        <v>780</v>
      </c>
      <c r="V1585" s="124">
        <v>0.13100000000000001</v>
      </c>
      <c r="W1585" s="114">
        <f t="shared" si="195"/>
        <v>1.7292000000000002E-2</v>
      </c>
      <c r="X1585" s="124">
        <v>26.4</v>
      </c>
      <c r="Y1585" s="113">
        <f t="shared" si="196"/>
        <v>13.2</v>
      </c>
      <c r="Z1585" s="113">
        <v>1</v>
      </c>
      <c r="AA1585" s="123" t="s">
        <v>780</v>
      </c>
      <c r="AB1585" s="121">
        <v>0.29512342424961757</v>
      </c>
      <c r="AC1585" s="120">
        <v>1833.3913114419568</v>
      </c>
      <c r="AD1585" s="120">
        <v>131.46592335888499</v>
      </c>
      <c r="AE1585" s="120">
        <v>1967.5841132628916</v>
      </c>
      <c r="AF1585" s="120">
        <v>274.0358160170199</v>
      </c>
      <c r="AG1585" s="120">
        <v>2111.80387747023</v>
      </c>
      <c r="AH1585" s="120">
        <v>463.06293401726225</v>
      </c>
      <c r="AI1585" s="123">
        <v>86.816362589418631</v>
      </c>
      <c r="AJ1585" s="144" t="s">
        <v>771</v>
      </c>
      <c r="AK1585" s="143">
        <f t="shared" si="197"/>
        <v>2111.80387747023</v>
      </c>
      <c r="AL1585" s="143">
        <f t="shared" si="198"/>
        <v>463.06293401726225</v>
      </c>
      <c r="AM1585" s="143">
        <v>1</v>
      </c>
      <c r="AN1585" s="143">
        <v>26321</v>
      </c>
      <c r="AO1585" s="146" t="s">
        <v>774</v>
      </c>
      <c r="AP1585" s="26">
        <v>0</v>
      </c>
      <c r="AQ1585" s="141">
        <f t="shared" si="199"/>
        <v>13.183637410581369</v>
      </c>
      <c r="AR1585" s="145"/>
      <c r="AS1585" s="146"/>
      <c r="AT1585" s="145"/>
      <c r="AU1585" s="146"/>
      <c r="AV1585" s="145"/>
      <c r="AW1585" s="108"/>
      <c r="AX1585" s="144"/>
      <c r="AY1585" s="145"/>
      <c r="AZ1585" s="145"/>
      <c r="BA1585" s="145"/>
      <c r="BB1585" s="145"/>
      <c r="BC1585" s="145"/>
      <c r="BD1585" s="144"/>
      <c r="BE1585" s="26"/>
      <c r="BF1585" s="26"/>
      <c r="BG1585" s="144"/>
      <c r="BH1585" s="144"/>
      <c r="BI1585" s="144"/>
      <c r="BJ1585" s="108"/>
    </row>
    <row r="1586" spans="1:62" s="88" customFormat="1" ht="14.25" customHeight="1" x14ac:dyDescent="0.2">
      <c r="A1586" s="6">
        <v>1611</v>
      </c>
      <c r="B1586" s="88" t="s">
        <v>755</v>
      </c>
      <c r="D1586" s="120" t="s">
        <v>387</v>
      </c>
      <c r="E1586" s="120" t="s">
        <v>773</v>
      </c>
      <c r="F1586" s="120">
        <v>818631.35267826845</v>
      </c>
      <c r="G1586" s="120">
        <v>563.67078377448547</v>
      </c>
      <c r="H1586" s="110">
        <f t="shared" si="192"/>
        <v>146.01744037505108</v>
      </c>
      <c r="I1586" s="120">
        <v>198.96732766806912</v>
      </c>
      <c r="J1586" s="121">
        <v>0.25904738116331044</v>
      </c>
      <c r="K1586" s="121">
        <v>0.67561379962088963</v>
      </c>
      <c r="L1586" s="122">
        <v>0.32200000000000001</v>
      </c>
      <c r="M1586" s="123">
        <v>2.3883958812316268</v>
      </c>
      <c r="N1586" s="113">
        <f t="shared" si="193"/>
        <v>1.1941979406158134</v>
      </c>
      <c r="O1586" s="113">
        <v>1</v>
      </c>
      <c r="P1586" s="123" t="s">
        <v>780</v>
      </c>
      <c r="Q1586" s="124">
        <v>6.1879999999999997</v>
      </c>
      <c r="R1586" s="123">
        <v>2.6255803824643986</v>
      </c>
      <c r="S1586" s="113">
        <f t="shared" si="194"/>
        <v>1.3127901912321993</v>
      </c>
      <c r="T1586" s="113">
        <v>1</v>
      </c>
      <c r="U1586" s="123" t="s">
        <v>780</v>
      </c>
      <c r="V1586" s="124">
        <v>0.1394</v>
      </c>
      <c r="W1586" s="114">
        <f t="shared" si="195"/>
        <v>7.6042699999999993E-4</v>
      </c>
      <c r="X1586" s="124">
        <v>1.091</v>
      </c>
      <c r="Y1586" s="113">
        <f t="shared" si="196"/>
        <v>0.54549999999999998</v>
      </c>
      <c r="Z1586" s="113">
        <v>1</v>
      </c>
      <c r="AA1586" s="123" t="s">
        <v>780</v>
      </c>
      <c r="AB1586" s="121">
        <v>0.90966397265272536</v>
      </c>
      <c r="AC1586" s="120">
        <v>1799.6643024601501</v>
      </c>
      <c r="AD1586" s="120">
        <v>37.614216031844762</v>
      </c>
      <c r="AE1586" s="120">
        <v>2002.7388018411609</v>
      </c>
      <c r="AF1586" s="120">
        <v>23.214076548925505</v>
      </c>
      <c r="AG1586" s="120">
        <v>2219.265093768488</v>
      </c>
      <c r="AH1586" s="120">
        <v>18.900896669489057</v>
      </c>
      <c r="AI1586" s="123">
        <v>81.092804438435863</v>
      </c>
      <c r="AJ1586" s="144" t="s">
        <v>771</v>
      </c>
      <c r="AK1586" s="143">
        <f t="shared" si="197"/>
        <v>2219.265093768488</v>
      </c>
      <c r="AL1586" s="143">
        <f t="shared" si="198"/>
        <v>18.900896669489057</v>
      </c>
      <c r="AM1586" s="143">
        <v>1</v>
      </c>
      <c r="AN1586" s="143">
        <v>26321</v>
      </c>
      <c r="AO1586" s="146" t="s">
        <v>774</v>
      </c>
      <c r="AP1586" s="26">
        <v>0</v>
      </c>
      <c r="AQ1586" s="141">
        <f t="shared" si="199"/>
        <v>18.907195561564137</v>
      </c>
      <c r="AR1586" s="145"/>
      <c r="AS1586" s="146"/>
      <c r="AT1586" s="145"/>
      <c r="AU1586" s="146"/>
      <c r="AV1586" s="145"/>
      <c r="AW1586" s="108"/>
      <c r="AX1586" s="144"/>
      <c r="AY1586" s="145"/>
      <c r="AZ1586" s="145"/>
      <c r="BA1586" s="145"/>
      <c r="BB1586" s="145"/>
      <c r="BC1586" s="145"/>
      <c r="BD1586" s="144"/>
      <c r="BE1586" s="26"/>
      <c r="BF1586" s="26"/>
      <c r="BG1586" s="144"/>
      <c r="BH1586" s="144"/>
      <c r="BI1586" s="144"/>
      <c r="BJ1586" s="144"/>
    </row>
    <row r="1587" spans="1:62" s="88" customFormat="1" ht="14.25" customHeight="1" x14ac:dyDescent="0.2">
      <c r="A1587" s="6">
        <v>1612</v>
      </c>
      <c r="B1587" s="88" t="s">
        <v>755</v>
      </c>
      <c r="D1587" s="120" t="s">
        <v>388</v>
      </c>
      <c r="E1587" s="120" t="s">
        <v>773</v>
      </c>
      <c r="F1587" s="120">
        <v>1019923.7354864458</v>
      </c>
      <c r="G1587" s="120">
        <v>2229.6541375229626</v>
      </c>
      <c r="H1587" s="110">
        <f t="shared" si="192"/>
        <v>1364.7257928161935</v>
      </c>
      <c r="I1587" s="120">
        <v>355.51558482932637</v>
      </c>
      <c r="J1587" s="121">
        <v>0.61207959111198185</v>
      </c>
      <c r="K1587" s="121">
        <v>32.036952364841561</v>
      </c>
      <c r="L1587" s="122">
        <v>8.6710000000000009E-2</v>
      </c>
      <c r="M1587" s="123">
        <v>8.8450383371406165</v>
      </c>
      <c r="N1587" s="113">
        <f t="shared" si="193"/>
        <v>4.4225191685703082</v>
      </c>
      <c r="O1587" s="113">
        <v>1</v>
      </c>
      <c r="P1587" s="123" t="s">
        <v>780</v>
      </c>
      <c r="Q1587" s="124">
        <v>1.1679999999999999</v>
      </c>
      <c r="R1587" s="123">
        <v>24.173143606673072</v>
      </c>
      <c r="S1587" s="113">
        <f t="shared" si="194"/>
        <v>12.086571803336536</v>
      </c>
      <c r="T1587" s="113">
        <v>1</v>
      </c>
      <c r="U1587" s="123" t="s">
        <v>780</v>
      </c>
      <c r="V1587" s="124">
        <v>9.7710000000000005E-2</v>
      </c>
      <c r="W1587" s="114">
        <f t="shared" si="195"/>
        <v>1.0992375E-2</v>
      </c>
      <c r="X1587" s="124">
        <v>22.5</v>
      </c>
      <c r="Y1587" s="113">
        <f t="shared" si="196"/>
        <v>11.25</v>
      </c>
      <c r="Z1587" s="113">
        <v>1</v>
      </c>
      <c r="AA1587" s="123" t="s">
        <v>780</v>
      </c>
      <c r="AB1587" s="121">
        <v>0.36590352008246524</v>
      </c>
      <c r="AC1587" s="120">
        <v>536.05203790710721</v>
      </c>
      <c r="AD1587" s="120">
        <v>45.657482269024513</v>
      </c>
      <c r="AE1587" s="120">
        <v>785.80760759795237</v>
      </c>
      <c r="AF1587" s="120">
        <v>141.68748914226933</v>
      </c>
      <c r="AG1587" s="120">
        <v>1580.9153524419139</v>
      </c>
      <c r="AH1587" s="120">
        <v>420.81947665716609</v>
      </c>
      <c r="AI1587" s="123">
        <v>33.907700186421138</v>
      </c>
      <c r="AJ1587" s="144" t="s">
        <v>771</v>
      </c>
      <c r="AK1587" s="143">
        <f t="shared" si="197"/>
        <v>1580.9153524419139</v>
      </c>
      <c r="AL1587" s="143">
        <f t="shared" si="198"/>
        <v>420.81947665716609</v>
      </c>
      <c r="AM1587" s="143">
        <v>1</v>
      </c>
      <c r="AN1587" s="143">
        <v>26321</v>
      </c>
      <c r="AO1587" s="146" t="s">
        <v>774</v>
      </c>
      <c r="AP1587" s="26">
        <v>0</v>
      </c>
      <c r="AQ1587" s="141">
        <f t="shared" si="199"/>
        <v>66.092299813578862</v>
      </c>
      <c r="AR1587" s="145"/>
      <c r="AS1587" s="146"/>
      <c r="AT1587" s="145"/>
      <c r="AU1587" s="146"/>
      <c r="AV1587" s="145"/>
      <c r="AW1587" s="108"/>
      <c r="AX1587" s="144"/>
      <c r="AY1587" s="145"/>
      <c r="AZ1587" s="145"/>
      <c r="BA1587" s="145"/>
      <c r="BB1587" s="145"/>
      <c r="BC1587" s="145"/>
      <c r="BD1587" s="144"/>
      <c r="BE1587" s="26"/>
      <c r="BF1587" s="26"/>
      <c r="BG1587" s="144"/>
      <c r="BH1587" s="144"/>
      <c r="BI1587" s="144"/>
      <c r="BJ1587" s="144"/>
    </row>
    <row r="1588" spans="1:62" s="88" customFormat="1" ht="14.25" customHeight="1" x14ac:dyDescent="0.2">
      <c r="A1588" s="6">
        <v>1613</v>
      </c>
      <c r="B1588" s="88" t="s">
        <v>755</v>
      </c>
      <c r="D1588" s="120" t="s">
        <v>389</v>
      </c>
      <c r="E1588" s="120" t="s">
        <v>773</v>
      </c>
      <c r="F1588" s="120">
        <v>479564.81082773831</v>
      </c>
      <c r="G1588" s="120">
        <v>231.47688527105225</v>
      </c>
      <c r="H1588" s="110">
        <f t="shared" si="192"/>
        <v>226.9122335211274</v>
      </c>
      <c r="I1588" s="120">
        <v>120.76023534150494</v>
      </c>
      <c r="J1588" s="121">
        <v>0.98028031289353246</v>
      </c>
      <c r="K1588" s="121">
        <v>0.48501051419336766</v>
      </c>
      <c r="L1588" s="122">
        <v>0.42870000000000003</v>
      </c>
      <c r="M1588" s="123">
        <v>3.2925108919664963</v>
      </c>
      <c r="N1588" s="113">
        <f t="shared" si="193"/>
        <v>1.6462554459832481</v>
      </c>
      <c r="O1588" s="113">
        <v>1</v>
      </c>
      <c r="P1588" s="123" t="s">
        <v>780</v>
      </c>
      <c r="Q1588" s="124">
        <v>8.7680000000000007</v>
      </c>
      <c r="R1588" s="123">
        <v>3.4135259169701708</v>
      </c>
      <c r="S1588" s="113">
        <f t="shared" si="194"/>
        <v>1.7067629584850854</v>
      </c>
      <c r="T1588" s="113">
        <v>1</v>
      </c>
      <c r="U1588" s="123" t="s">
        <v>780</v>
      </c>
      <c r="V1588" s="124">
        <v>0.14830000000000002</v>
      </c>
      <c r="W1588" s="114">
        <f t="shared" si="195"/>
        <v>6.6801735000000014E-4</v>
      </c>
      <c r="X1588" s="124">
        <v>0.90090000000000015</v>
      </c>
      <c r="Y1588" s="113">
        <f t="shared" si="196"/>
        <v>0.45045000000000007</v>
      </c>
      <c r="Z1588" s="113">
        <v>1</v>
      </c>
      <c r="AA1588" s="123" t="s">
        <v>780</v>
      </c>
      <c r="AB1588" s="121">
        <v>0.96454837960888051</v>
      </c>
      <c r="AC1588" s="120">
        <v>2299.791813654575</v>
      </c>
      <c r="AD1588" s="120">
        <v>64.003270538682955</v>
      </c>
      <c r="AE1588" s="120">
        <v>2314.1528331097988</v>
      </c>
      <c r="AF1588" s="120">
        <v>31.598550387650448</v>
      </c>
      <c r="AG1588" s="120">
        <v>2326.8493742064834</v>
      </c>
      <c r="AH1588" s="120">
        <v>15.435070564324201</v>
      </c>
      <c r="AI1588" s="123">
        <v>98.837158913170484</v>
      </c>
      <c r="AJ1588" s="144" t="s">
        <v>771</v>
      </c>
      <c r="AK1588" s="143">
        <f t="shared" si="197"/>
        <v>2326.8493742064834</v>
      </c>
      <c r="AL1588" s="143">
        <f t="shared" si="198"/>
        <v>15.435070564324201</v>
      </c>
      <c r="AM1588" s="143">
        <v>1</v>
      </c>
      <c r="AN1588" s="143">
        <v>26321</v>
      </c>
      <c r="AO1588" s="146" t="s">
        <v>774</v>
      </c>
      <c r="AP1588" s="26">
        <v>0</v>
      </c>
      <c r="AQ1588" s="141">
        <f t="shared" si="199"/>
        <v>1.1628410868295163</v>
      </c>
      <c r="AR1588" s="145"/>
      <c r="AS1588" s="146"/>
      <c r="AT1588" s="145"/>
      <c r="AU1588" s="146"/>
      <c r="AV1588" s="145"/>
      <c r="AW1588" s="108"/>
      <c r="AX1588" s="144"/>
      <c r="AY1588" s="145"/>
      <c r="AZ1588" s="145"/>
      <c r="BA1588" s="145"/>
      <c r="BB1588" s="145"/>
      <c r="BC1588" s="145"/>
      <c r="BD1588" s="144"/>
      <c r="BE1588" s="26"/>
      <c r="BF1588" s="26"/>
      <c r="BG1588" s="144"/>
      <c r="BH1588" s="144"/>
      <c r="BI1588" s="144"/>
      <c r="BJ1588" s="144"/>
    </row>
    <row r="1589" spans="1:62" s="88" customFormat="1" ht="14.25" customHeight="1" x14ac:dyDescent="0.2">
      <c r="A1589" s="6">
        <v>1614</v>
      </c>
      <c r="B1589" s="88" t="s">
        <v>755</v>
      </c>
      <c r="D1589" s="109" t="s">
        <v>390</v>
      </c>
      <c r="E1589" s="120" t="s">
        <v>773</v>
      </c>
      <c r="F1589" s="120">
        <v>400622.11509145977</v>
      </c>
      <c r="G1589" s="120">
        <v>123.65672758572917</v>
      </c>
      <c r="H1589" s="110">
        <f t="shared" si="192"/>
        <v>138.49329166819535</v>
      </c>
      <c r="I1589" s="120">
        <v>79.991640796541759</v>
      </c>
      <c r="J1589" s="121">
        <v>1.1199818592334998</v>
      </c>
      <c r="K1589" s="121" t="s">
        <v>560</v>
      </c>
      <c r="L1589" s="122">
        <v>0.53549999999999998</v>
      </c>
      <c r="M1589" s="123">
        <v>2.3321333055141973</v>
      </c>
      <c r="N1589" s="113">
        <f t="shared" si="193"/>
        <v>1.1660666527570986</v>
      </c>
      <c r="O1589" s="113">
        <v>1</v>
      </c>
      <c r="P1589" s="123" t="s">
        <v>780</v>
      </c>
      <c r="Q1589" s="124">
        <v>14.34</v>
      </c>
      <c r="R1589" s="123">
        <v>2.5118421519604484</v>
      </c>
      <c r="S1589" s="113">
        <f t="shared" si="194"/>
        <v>1.2559210759802242</v>
      </c>
      <c r="T1589" s="113">
        <v>1</v>
      </c>
      <c r="U1589" s="123" t="s">
        <v>780</v>
      </c>
      <c r="V1589" s="124">
        <v>0.19420000000000001</v>
      </c>
      <c r="W1589" s="114">
        <f t="shared" si="195"/>
        <v>9.0594299999999998E-4</v>
      </c>
      <c r="X1589" s="124">
        <v>0.93300000000000005</v>
      </c>
      <c r="Y1589" s="113">
        <f t="shared" si="196"/>
        <v>0.46650000000000003</v>
      </c>
      <c r="Z1589" s="113">
        <v>1</v>
      </c>
      <c r="AA1589" s="123" t="s">
        <v>780</v>
      </c>
      <c r="AB1589" s="121">
        <v>0.92845535842847793</v>
      </c>
      <c r="AC1589" s="120">
        <v>2764.6977500857279</v>
      </c>
      <c r="AD1589" s="120">
        <v>52.646287227375069</v>
      </c>
      <c r="AE1589" s="120">
        <v>2772.5173546669489</v>
      </c>
      <c r="AF1589" s="120">
        <v>24.126648986658438</v>
      </c>
      <c r="AG1589" s="120">
        <v>2778.2136970728725</v>
      </c>
      <c r="AH1589" s="120">
        <v>15.293870762760339</v>
      </c>
      <c r="AI1589" s="123">
        <v>99.513502255014259</v>
      </c>
      <c r="AJ1589" s="144" t="s">
        <v>771</v>
      </c>
      <c r="AK1589" s="143">
        <f t="shared" si="197"/>
        <v>2778.2136970728725</v>
      </c>
      <c r="AL1589" s="143">
        <f t="shared" si="198"/>
        <v>15.293870762760339</v>
      </c>
      <c r="AM1589" s="143">
        <v>1</v>
      </c>
      <c r="AN1589" s="143">
        <v>26321</v>
      </c>
      <c r="AO1589" s="146" t="s">
        <v>774</v>
      </c>
      <c r="AP1589" s="26">
        <v>0</v>
      </c>
      <c r="AQ1589" s="141">
        <f t="shared" si="199"/>
        <v>0.48649774498574061</v>
      </c>
      <c r="AR1589" s="145"/>
      <c r="AS1589" s="146"/>
      <c r="AT1589" s="145"/>
      <c r="AU1589" s="146"/>
      <c r="AV1589" s="145"/>
      <c r="AW1589" s="108"/>
      <c r="AX1589" s="144"/>
      <c r="AY1589" s="145"/>
      <c r="AZ1589" s="145"/>
      <c r="BA1589" s="145"/>
      <c r="BB1589" s="145"/>
      <c r="BC1589" s="145"/>
      <c r="BD1589" s="144"/>
      <c r="BE1589" s="26"/>
      <c r="BF1589" s="26"/>
      <c r="BG1589" s="144"/>
      <c r="BH1589" s="144"/>
      <c r="BI1589" s="144"/>
      <c r="BJ1589" s="144"/>
    </row>
    <row r="1590" spans="1:62" s="88" customFormat="1" ht="14.25" customHeight="1" x14ac:dyDescent="0.2">
      <c r="A1590" s="6">
        <v>1615</v>
      </c>
      <c r="B1590" s="88" t="s">
        <v>755</v>
      </c>
      <c r="D1590" s="120" t="s">
        <v>391</v>
      </c>
      <c r="E1590" s="120" t="s">
        <v>773</v>
      </c>
      <c r="F1590" s="120">
        <v>980408.06494751398</v>
      </c>
      <c r="G1590" s="120">
        <v>909.47544683073806</v>
      </c>
      <c r="H1590" s="110">
        <f t="shared" si="192"/>
        <v>374.34874985895812</v>
      </c>
      <c r="I1590" s="120">
        <v>299.3775909056431</v>
      </c>
      <c r="J1590" s="121">
        <v>0.41160951751194219</v>
      </c>
      <c r="K1590" s="121">
        <v>8.4544677309376459E-4</v>
      </c>
      <c r="L1590" s="122">
        <v>0.29530000000000001</v>
      </c>
      <c r="M1590" s="123">
        <v>2.2562882928025054</v>
      </c>
      <c r="N1590" s="113">
        <f t="shared" si="193"/>
        <v>1.1281441464012527</v>
      </c>
      <c r="O1590" s="113">
        <v>1</v>
      </c>
      <c r="P1590" s="123" t="s">
        <v>780</v>
      </c>
      <c r="Q1590" s="124">
        <v>5.4509999999999996</v>
      </c>
      <c r="R1590" s="123">
        <v>2.5187223697923806</v>
      </c>
      <c r="S1590" s="113">
        <f t="shared" si="194"/>
        <v>1.2593611848961903</v>
      </c>
      <c r="T1590" s="113">
        <v>1</v>
      </c>
      <c r="U1590" s="123" t="s">
        <v>780</v>
      </c>
      <c r="V1590" s="124">
        <v>0.13390000000000002</v>
      </c>
      <c r="W1590" s="114">
        <f t="shared" si="195"/>
        <v>7.4917050000000013E-4</v>
      </c>
      <c r="X1590" s="124">
        <v>1.119</v>
      </c>
      <c r="Y1590" s="113">
        <f t="shared" si="196"/>
        <v>0.5595</v>
      </c>
      <c r="Z1590" s="113">
        <v>1</v>
      </c>
      <c r="AA1590" s="123" t="s">
        <v>780</v>
      </c>
      <c r="AB1590" s="121">
        <v>0.89580666764336248</v>
      </c>
      <c r="AC1590" s="120">
        <v>1668.056867077569</v>
      </c>
      <c r="AD1590" s="120">
        <v>33.24660898865659</v>
      </c>
      <c r="AE1590" s="120">
        <v>1892.8346694517918</v>
      </c>
      <c r="AF1590" s="120">
        <v>21.843195692337531</v>
      </c>
      <c r="AG1590" s="120">
        <v>2149.1837893527359</v>
      </c>
      <c r="AH1590" s="120">
        <v>19.5517640515945</v>
      </c>
      <c r="AI1590" s="123">
        <v>77.613504965991453</v>
      </c>
      <c r="AJ1590" s="144" t="s">
        <v>771</v>
      </c>
      <c r="AK1590" s="143">
        <f t="shared" si="197"/>
        <v>2149.1837893527359</v>
      </c>
      <c r="AL1590" s="143">
        <f t="shared" si="198"/>
        <v>19.5517640515945</v>
      </c>
      <c r="AM1590" s="143">
        <v>1</v>
      </c>
      <c r="AN1590" s="143">
        <v>26321</v>
      </c>
      <c r="AO1590" s="146" t="s">
        <v>774</v>
      </c>
      <c r="AP1590" s="26">
        <v>0</v>
      </c>
      <c r="AQ1590" s="141">
        <f t="shared" si="199"/>
        <v>22.386495034008547</v>
      </c>
      <c r="AR1590" s="145"/>
      <c r="AS1590" s="146"/>
      <c r="AT1590" s="145"/>
      <c r="AU1590" s="146"/>
      <c r="AV1590" s="145"/>
      <c r="AW1590" s="108"/>
      <c r="AX1590" s="144"/>
      <c r="AY1590" s="145"/>
      <c r="AZ1590" s="145"/>
      <c r="BA1590" s="145"/>
      <c r="BB1590" s="145"/>
      <c r="BC1590" s="145"/>
      <c r="BD1590" s="144"/>
      <c r="BE1590" s="26"/>
      <c r="BF1590" s="26"/>
      <c r="BG1590" s="144"/>
      <c r="BH1590" s="144"/>
      <c r="BI1590" s="144"/>
      <c r="BJ1590" s="144"/>
    </row>
    <row r="1591" spans="1:62" s="88" customFormat="1" ht="14.25" customHeight="1" x14ac:dyDescent="0.2">
      <c r="A1591" s="6">
        <v>1616</v>
      </c>
      <c r="B1591" s="88" t="s">
        <v>755</v>
      </c>
      <c r="D1591" s="120" t="s">
        <v>392</v>
      </c>
      <c r="E1591" s="120" t="s">
        <v>773</v>
      </c>
      <c r="F1591" s="120">
        <v>501277.06921690347</v>
      </c>
      <c r="G1591" s="120">
        <v>166.49427436704281</v>
      </c>
      <c r="H1591" s="110">
        <f t="shared" si="192"/>
        <v>140.70993759253483</v>
      </c>
      <c r="I1591" s="120">
        <v>117.52417256956051</v>
      </c>
      <c r="J1591" s="121">
        <v>0.84513379290349977</v>
      </c>
      <c r="K1591" s="121">
        <v>0.67490217818969567</v>
      </c>
      <c r="L1591" s="122">
        <v>0.56740000000000002</v>
      </c>
      <c r="M1591" s="123">
        <v>2.5851791746410839</v>
      </c>
      <c r="N1591" s="113">
        <f t="shared" si="193"/>
        <v>1.292589587320542</v>
      </c>
      <c r="O1591" s="113">
        <v>1</v>
      </c>
      <c r="P1591" s="123" t="s">
        <v>780</v>
      </c>
      <c r="Q1591" s="124">
        <v>16.25</v>
      </c>
      <c r="R1591" s="123">
        <v>2.6660538683095325</v>
      </c>
      <c r="S1591" s="113">
        <f t="shared" si="194"/>
        <v>1.3330269341547663</v>
      </c>
      <c r="T1591" s="113">
        <v>1</v>
      </c>
      <c r="U1591" s="123" t="s">
        <v>780</v>
      </c>
      <c r="V1591" s="124">
        <v>0.20770000000000002</v>
      </c>
      <c r="W1591" s="114">
        <f t="shared" si="195"/>
        <v>6.7679045000000008E-4</v>
      </c>
      <c r="X1591" s="124">
        <v>0.65170000000000006</v>
      </c>
      <c r="Y1591" s="113">
        <f t="shared" si="196"/>
        <v>0.32585000000000003</v>
      </c>
      <c r="Z1591" s="113">
        <v>1</v>
      </c>
      <c r="AA1591" s="123" t="s">
        <v>780</v>
      </c>
      <c r="AB1591" s="121">
        <v>0.96966501891436696</v>
      </c>
      <c r="AC1591" s="120">
        <v>2896.9558454707617</v>
      </c>
      <c r="AD1591" s="120">
        <v>60.608981209764806</v>
      </c>
      <c r="AE1591" s="120">
        <v>2891.698886739317</v>
      </c>
      <c r="AF1591" s="120">
        <v>25.827168341560991</v>
      </c>
      <c r="AG1591" s="120">
        <v>2888.0402085555638</v>
      </c>
      <c r="AH1591" s="120">
        <v>10.577682797326423</v>
      </c>
      <c r="AI1591" s="123">
        <v>100.30870889154473</v>
      </c>
      <c r="AJ1591" s="144" t="s">
        <v>771</v>
      </c>
      <c r="AK1591" s="143">
        <f t="shared" si="197"/>
        <v>2888.0402085555638</v>
      </c>
      <c r="AL1591" s="143">
        <f t="shared" si="198"/>
        <v>10.577682797326423</v>
      </c>
      <c r="AM1591" s="143">
        <v>1</v>
      </c>
      <c r="AN1591" s="143">
        <v>26321</v>
      </c>
      <c r="AO1591" s="146" t="s">
        <v>774</v>
      </c>
      <c r="AP1591" s="26">
        <v>0</v>
      </c>
      <c r="AQ1591" s="141">
        <f t="shared" si="199"/>
        <v>-0.30870889154472536</v>
      </c>
      <c r="AR1591" s="145"/>
      <c r="AS1591" s="146"/>
      <c r="AT1591" s="145"/>
      <c r="AU1591" s="146"/>
      <c r="AV1591" s="145"/>
      <c r="AW1591" s="108"/>
      <c r="AX1591" s="144"/>
      <c r="AY1591" s="145"/>
      <c r="AZ1591" s="145"/>
      <c r="BA1591" s="145"/>
      <c r="BB1591" s="145"/>
      <c r="BC1591" s="145"/>
      <c r="BD1591" s="144"/>
      <c r="BE1591" s="26"/>
      <c r="BF1591" s="26"/>
      <c r="BG1591" s="144"/>
      <c r="BH1591" s="144"/>
      <c r="BI1591" s="144"/>
      <c r="BJ1591" s="144"/>
    </row>
    <row r="1592" spans="1:62" s="88" customFormat="1" ht="14.25" customHeight="1" x14ac:dyDescent="0.2">
      <c r="A1592" s="6">
        <v>1617</v>
      </c>
      <c r="B1592" s="88" t="s">
        <v>755</v>
      </c>
      <c r="D1592" s="120" t="s">
        <v>393</v>
      </c>
      <c r="E1592" s="120" t="s">
        <v>773</v>
      </c>
      <c r="F1592" s="120">
        <v>438821.57731664361</v>
      </c>
      <c r="G1592" s="120">
        <v>141.58140766305181</v>
      </c>
      <c r="H1592" s="110">
        <f t="shared" si="192"/>
        <v>103.985766276375</v>
      </c>
      <c r="I1592" s="120">
        <v>91.559179838565228</v>
      </c>
      <c r="J1592" s="121">
        <v>0.73445919201375442</v>
      </c>
      <c r="K1592" s="121">
        <v>0.75476858123845547</v>
      </c>
      <c r="L1592" s="122">
        <v>0.53639999999999999</v>
      </c>
      <c r="M1592" s="123">
        <v>2.121063407203116</v>
      </c>
      <c r="N1592" s="113">
        <f t="shared" si="193"/>
        <v>1.060531703601558</v>
      </c>
      <c r="O1592" s="113">
        <v>1</v>
      </c>
      <c r="P1592" s="123" t="s">
        <v>780</v>
      </c>
      <c r="Q1592" s="124">
        <v>14.25</v>
      </c>
      <c r="R1592" s="123">
        <v>2.2397144338461206</v>
      </c>
      <c r="S1592" s="113">
        <f t="shared" si="194"/>
        <v>1.1198572169230603</v>
      </c>
      <c r="T1592" s="113">
        <v>1</v>
      </c>
      <c r="U1592" s="123" t="s">
        <v>780</v>
      </c>
      <c r="V1592" s="124">
        <v>0.19260000000000002</v>
      </c>
      <c r="W1592" s="114">
        <f t="shared" si="195"/>
        <v>6.9268590000000016E-4</v>
      </c>
      <c r="X1592" s="124">
        <v>0.71930000000000005</v>
      </c>
      <c r="Y1592" s="113">
        <f t="shared" si="196"/>
        <v>0.35965000000000003</v>
      </c>
      <c r="Z1592" s="113">
        <v>1</v>
      </c>
      <c r="AA1592" s="123" t="s">
        <v>780</v>
      </c>
      <c r="AB1592" s="121">
        <v>0.94702403804254076</v>
      </c>
      <c r="AC1592" s="120">
        <v>2768.2534129633818</v>
      </c>
      <c r="AD1592" s="120">
        <v>47.913264048752808</v>
      </c>
      <c r="AE1592" s="120">
        <v>2766.1804204551968</v>
      </c>
      <c r="AF1592" s="120">
        <v>21.475477420914103</v>
      </c>
      <c r="AG1592" s="120">
        <v>2764.668327317248</v>
      </c>
      <c r="AH1592" s="120">
        <v>11.805586083706226</v>
      </c>
      <c r="AI1592" s="123">
        <v>100.12967507207682</v>
      </c>
      <c r="AJ1592" s="144" t="s">
        <v>771</v>
      </c>
      <c r="AK1592" s="143">
        <f t="shared" si="197"/>
        <v>2764.668327317248</v>
      </c>
      <c r="AL1592" s="143">
        <f t="shared" si="198"/>
        <v>11.805586083706226</v>
      </c>
      <c r="AM1592" s="143">
        <v>1</v>
      </c>
      <c r="AN1592" s="143">
        <v>26321</v>
      </c>
      <c r="AO1592" s="146" t="s">
        <v>774</v>
      </c>
      <c r="AP1592" s="26">
        <v>0</v>
      </c>
      <c r="AQ1592" s="141">
        <f t="shared" si="199"/>
        <v>-0.12967507207682161</v>
      </c>
      <c r="AR1592" s="145"/>
      <c r="AS1592" s="146"/>
      <c r="AT1592" s="145"/>
      <c r="AU1592" s="146"/>
      <c r="AV1592" s="145"/>
      <c r="AW1592" s="108"/>
      <c r="AX1592" s="144"/>
      <c r="AY1592" s="145"/>
      <c r="AZ1592" s="145"/>
      <c r="BA1592" s="145"/>
      <c r="BB1592" s="145"/>
      <c r="BC1592" s="145"/>
      <c r="BD1592" s="144"/>
      <c r="BE1592" s="26"/>
      <c r="BF1592" s="26"/>
      <c r="BG1592" s="144"/>
      <c r="BH1592" s="144"/>
      <c r="BI1592" s="144"/>
      <c r="BJ1592" s="144"/>
    </row>
    <row r="1593" spans="1:62" s="88" customFormat="1" ht="14.25" customHeight="1" x14ac:dyDescent="0.2">
      <c r="A1593" s="6">
        <v>1618</v>
      </c>
      <c r="B1593" s="88" t="s">
        <v>755</v>
      </c>
      <c r="D1593" s="120" t="s">
        <v>394</v>
      </c>
      <c r="E1593" s="120" t="s">
        <v>773</v>
      </c>
      <c r="F1593" s="120">
        <v>192905.01773158647</v>
      </c>
      <c r="G1593" s="120">
        <v>76.885364953048523</v>
      </c>
      <c r="H1593" s="110">
        <f t="shared" si="192"/>
        <v>89.121362159200828</v>
      </c>
      <c r="I1593" s="120">
        <v>53.048317683435002</v>
      </c>
      <c r="J1593" s="121">
        <v>1.1591459858924316</v>
      </c>
      <c r="K1593" s="121" t="s">
        <v>560</v>
      </c>
      <c r="L1593" s="122">
        <v>0.53649999999999998</v>
      </c>
      <c r="M1593" s="123">
        <v>2.4156846336961144</v>
      </c>
      <c r="N1593" s="113">
        <f t="shared" si="193"/>
        <v>1.2078423168480572</v>
      </c>
      <c r="O1593" s="113">
        <v>1</v>
      </c>
      <c r="P1593" s="123" t="s">
        <v>780</v>
      </c>
      <c r="Q1593" s="124">
        <v>14.31</v>
      </c>
      <c r="R1593" s="123">
        <v>2.6266172763074866</v>
      </c>
      <c r="S1593" s="113">
        <f t="shared" si="194"/>
        <v>1.3133086381537433</v>
      </c>
      <c r="T1593" s="113">
        <v>1</v>
      </c>
      <c r="U1593" s="123" t="s">
        <v>780</v>
      </c>
      <c r="V1593" s="124">
        <v>0.19350000000000001</v>
      </c>
      <c r="W1593" s="114">
        <f t="shared" si="195"/>
        <v>9.9749249999999995E-4</v>
      </c>
      <c r="X1593" s="124">
        <v>1.0309999999999999</v>
      </c>
      <c r="Y1593" s="113">
        <f t="shared" si="196"/>
        <v>0.51549999999999996</v>
      </c>
      <c r="Z1593" s="113">
        <v>1</v>
      </c>
      <c r="AA1593" s="123" t="s">
        <v>780</v>
      </c>
      <c r="AB1593" s="121">
        <v>0.91969418441201201</v>
      </c>
      <c r="AC1593" s="120">
        <v>2768.8810267451795</v>
      </c>
      <c r="AD1593" s="120">
        <v>54.606750408517655</v>
      </c>
      <c r="AE1593" s="120">
        <v>2770.6899282504878</v>
      </c>
      <c r="AF1593" s="120">
        <v>25.239687271170169</v>
      </c>
      <c r="AG1593" s="120">
        <v>2772.0076920185211</v>
      </c>
      <c r="AH1593" s="120">
        <v>16.914699666339729</v>
      </c>
      <c r="AI1593" s="123">
        <v>99.887205750462229</v>
      </c>
      <c r="AJ1593" s="144" t="s">
        <v>771</v>
      </c>
      <c r="AK1593" s="143">
        <f t="shared" si="197"/>
        <v>2772.0076920185211</v>
      </c>
      <c r="AL1593" s="143">
        <f t="shared" si="198"/>
        <v>16.914699666339729</v>
      </c>
      <c r="AM1593" s="143">
        <v>1</v>
      </c>
      <c r="AN1593" s="143">
        <v>26321</v>
      </c>
      <c r="AO1593" s="146" t="s">
        <v>774</v>
      </c>
      <c r="AP1593" s="26">
        <v>0</v>
      </c>
      <c r="AQ1593" s="141">
        <f t="shared" si="199"/>
        <v>0.11279424953777095</v>
      </c>
      <c r="AR1593" s="145"/>
      <c r="AS1593" s="146"/>
      <c r="AT1593" s="145"/>
      <c r="AU1593" s="146"/>
      <c r="AV1593" s="145"/>
      <c r="AW1593" s="108"/>
      <c r="AX1593" s="144"/>
      <c r="AY1593" s="145"/>
      <c r="AZ1593" s="145"/>
      <c r="BA1593" s="145"/>
      <c r="BB1593" s="145"/>
      <c r="BC1593" s="145"/>
      <c r="BD1593" s="144"/>
      <c r="BE1593" s="26"/>
      <c r="BF1593" s="26"/>
      <c r="BG1593" s="144"/>
      <c r="BH1593" s="144"/>
      <c r="BI1593" s="144"/>
      <c r="BJ1593" s="144"/>
    </row>
    <row r="1594" spans="1:62" s="88" customFormat="1" ht="14.25" customHeight="1" x14ac:dyDescent="0.2">
      <c r="A1594" s="6">
        <v>1619</v>
      </c>
      <c r="B1594" s="88" t="s">
        <v>755</v>
      </c>
      <c r="D1594" s="120" t="s">
        <v>395</v>
      </c>
      <c r="E1594" s="120" t="s">
        <v>773</v>
      </c>
      <c r="F1594" s="120">
        <v>770742.29325221758</v>
      </c>
      <c r="G1594" s="120">
        <v>1148.6608301481001</v>
      </c>
      <c r="H1594" s="110">
        <f t="shared" si="192"/>
        <v>659.56179336617527</v>
      </c>
      <c r="I1594" s="120">
        <v>201.79903834659572</v>
      </c>
      <c r="J1594" s="121">
        <v>0.57420064831594897</v>
      </c>
      <c r="K1594" s="121">
        <v>1.3950519389533185</v>
      </c>
      <c r="L1594" s="122">
        <v>0.16320000000000001</v>
      </c>
      <c r="M1594" s="123">
        <v>3.5699637572377947</v>
      </c>
      <c r="N1594" s="113">
        <f t="shared" si="193"/>
        <v>1.7849818786188973</v>
      </c>
      <c r="O1594" s="113">
        <v>1</v>
      </c>
      <c r="P1594" s="123" t="s">
        <v>780</v>
      </c>
      <c r="Q1594" s="124">
        <v>1.7549999999999999</v>
      </c>
      <c r="R1594" s="123">
        <v>7.6900708376032041</v>
      </c>
      <c r="S1594" s="113">
        <f t="shared" si="194"/>
        <v>3.845035418801602</v>
      </c>
      <c r="T1594" s="113">
        <v>1</v>
      </c>
      <c r="U1594" s="123" t="s">
        <v>780</v>
      </c>
      <c r="V1594" s="124">
        <v>7.8E-2</v>
      </c>
      <c r="W1594" s="114">
        <f t="shared" si="195"/>
        <v>2.65629E-3</v>
      </c>
      <c r="X1594" s="124">
        <v>6.8109999999999999</v>
      </c>
      <c r="Y1594" s="113">
        <f t="shared" si="196"/>
        <v>3.4055</v>
      </c>
      <c r="Z1594" s="113">
        <v>1</v>
      </c>
      <c r="AA1594" s="123" t="s">
        <v>780</v>
      </c>
      <c r="AB1594" s="121">
        <v>0.46423028248078663</v>
      </c>
      <c r="AC1594" s="120">
        <v>974.59002015610645</v>
      </c>
      <c r="AD1594" s="120">
        <v>32.371306431062862</v>
      </c>
      <c r="AE1594" s="120">
        <v>1029.0767830837594</v>
      </c>
      <c r="AF1594" s="120">
        <v>51.00285476071042</v>
      </c>
      <c r="AG1594" s="120">
        <v>1146.7902351442799</v>
      </c>
      <c r="AH1594" s="120">
        <v>135.31925109405543</v>
      </c>
      <c r="AI1594" s="123">
        <v>84.984157545908246</v>
      </c>
      <c r="AJ1594" s="144" t="s">
        <v>771</v>
      </c>
      <c r="AK1594" s="143">
        <f t="shared" si="197"/>
        <v>1146.7902351442799</v>
      </c>
      <c r="AL1594" s="143">
        <f t="shared" si="198"/>
        <v>135.31925109405543</v>
      </c>
      <c r="AM1594" s="143">
        <v>1</v>
      </c>
      <c r="AN1594" s="143">
        <v>26321</v>
      </c>
      <c r="AO1594" s="146" t="s">
        <v>774</v>
      </c>
      <c r="AP1594" s="26">
        <v>0</v>
      </c>
      <c r="AQ1594" s="141">
        <f t="shared" si="199"/>
        <v>15.015842454091754</v>
      </c>
      <c r="AR1594" s="145"/>
      <c r="AS1594" s="146"/>
      <c r="AT1594" s="145"/>
      <c r="AU1594" s="146"/>
      <c r="AV1594" s="145"/>
      <c r="AW1594" s="108"/>
      <c r="AX1594" s="144"/>
      <c r="AY1594" s="145"/>
      <c r="AZ1594" s="145"/>
      <c r="BA1594" s="145"/>
      <c r="BB1594" s="145"/>
      <c r="BC1594" s="145"/>
      <c r="BD1594" s="144"/>
      <c r="BE1594" s="26"/>
      <c r="BF1594" s="26"/>
      <c r="BG1594" s="144"/>
      <c r="BH1594" s="144"/>
      <c r="BI1594" s="144"/>
      <c r="BJ1594" s="144"/>
    </row>
    <row r="1595" spans="1:62" s="88" customFormat="1" ht="14.25" customHeight="1" x14ac:dyDescent="0.2">
      <c r="A1595" s="6">
        <v>1620</v>
      </c>
      <c r="B1595" s="88" t="s">
        <v>755</v>
      </c>
      <c r="D1595" s="120" t="s">
        <v>396</v>
      </c>
      <c r="E1595" s="120" t="s">
        <v>773</v>
      </c>
      <c r="F1595" s="120">
        <v>351176.28290715703</v>
      </c>
      <c r="G1595" s="120">
        <v>106.71388017078679</v>
      </c>
      <c r="H1595" s="110">
        <f t="shared" si="192"/>
        <v>224.00833308533538</v>
      </c>
      <c r="I1595" s="120">
        <v>83.401988377290621</v>
      </c>
      <c r="J1595" s="121">
        <v>2.0991489834951973</v>
      </c>
      <c r="K1595" s="121">
        <v>0.36093345589378317</v>
      </c>
      <c r="L1595" s="122">
        <v>0.53610000000000002</v>
      </c>
      <c r="M1595" s="123">
        <v>2.3612027904728565</v>
      </c>
      <c r="N1595" s="113">
        <f t="shared" si="193"/>
        <v>1.1806013952364283</v>
      </c>
      <c r="O1595" s="113">
        <v>1</v>
      </c>
      <c r="P1595" s="123" t="s">
        <v>780</v>
      </c>
      <c r="Q1595" s="124">
        <v>14.21</v>
      </c>
      <c r="R1595" s="123">
        <v>2.485899123592171</v>
      </c>
      <c r="S1595" s="113">
        <f t="shared" si="194"/>
        <v>1.2429495617960855</v>
      </c>
      <c r="T1595" s="113">
        <v>1</v>
      </c>
      <c r="U1595" s="123" t="s">
        <v>780</v>
      </c>
      <c r="V1595" s="124">
        <v>0.19220000000000001</v>
      </c>
      <c r="W1595" s="114">
        <f t="shared" si="195"/>
        <v>7.4708140000000005E-4</v>
      </c>
      <c r="X1595" s="124">
        <v>0.77740000000000009</v>
      </c>
      <c r="Y1595" s="113">
        <f t="shared" si="196"/>
        <v>0.38870000000000005</v>
      </c>
      <c r="Z1595" s="113">
        <v>1</v>
      </c>
      <c r="AA1595" s="123" t="s">
        <v>780</v>
      </c>
      <c r="AB1595" s="121">
        <v>0.94983853852479505</v>
      </c>
      <c r="AC1595" s="120">
        <v>2767.1569140570482</v>
      </c>
      <c r="AD1595" s="120">
        <v>53.343352981146836</v>
      </c>
      <c r="AE1595" s="120">
        <v>2763.6084704388722</v>
      </c>
      <c r="AF1595" s="120">
        <v>23.859664440841698</v>
      </c>
      <c r="AG1595" s="120">
        <v>2761.0180323002101</v>
      </c>
      <c r="AH1595" s="120">
        <v>12.763892731677849</v>
      </c>
      <c r="AI1595" s="123">
        <v>100.22234124098507</v>
      </c>
      <c r="AJ1595" s="144" t="s">
        <v>771</v>
      </c>
      <c r="AK1595" s="143">
        <f t="shared" si="197"/>
        <v>2761.0180323002101</v>
      </c>
      <c r="AL1595" s="143">
        <f t="shared" si="198"/>
        <v>12.763892731677849</v>
      </c>
      <c r="AM1595" s="143">
        <v>1</v>
      </c>
      <c r="AN1595" s="143">
        <v>26321</v>
      </c>
      <c r="AO1595" s="146" t="s">
        <v>774</v>
      </c>
      <c r="AP1595" s="26">
        <v>0</v>
      </c>
      <c r="AQ1595" s="141">
        <f t="shared" si="199"/>
        <v>-0.2223412409850738</v>
      </c>
      <c r="AR1595" s="145"/>
      <c r="AS1595" s="146"/>
      <c r="AT1595" s="145"/>
      <c r="AU1595" s="146"/>
      <c r="AV1595" s="145"/>
      <c r="AW1595" s="108"/>
      <c r="AX1595" s="144"/>
      <c r="AY1595" s="145"/>
      <c r="AZ1595" s="145"/>
      <c r="BA1595" s="145"/>
      <c r="BB1595" s="145"/>
      <c r="BC1595" s="145"/>
      <c r="BD1595" s="144"/>
      <c r="BE1595" s="26"/>
      <c r="BF1595" s="26"/>
      <c r="BG1595" s="144"/>
      <c r="BH1595" s="144"/>
      <c r="BI1595" s="144"/>
      <c r="BJ1595" s="144"/>
    </row>
    <row r="1596" spans="1:62" s="88" customFormat="1" ht="14.25" customHeight="1" x14ac:dyDescent="0.2">
      <c r="A1596" s="6">
        <v>1621</v>
      </c>
      <c r="B1596" s="88" t="s">
        <v>755</v>
      </c>
      <c r="D1596" s="120" t="s">
        <v>397</v>
      </c>
      <c r="E1596" s="120" t="s">
        <v>773</v>
      </c>
      <c r="F1596" s="120">
        <v>473986.62378963188</v>
      </c>
      <c r="G1596" s="120">
        <v>176.98011567037219</v>
      </c>
      <c r="H1596" s="110">
        <f t="shared" si="192"/>
        <v>80.828183494399681</v>
      </c>
      <c r="I1596" s="120">
        <v>106.93995685320655</v>
      </c>
      <c r="J1596" s="121">
        <v>0.45670771085347939</v>
      </c>
      <c r="K1596" s="121">
        <v>0.26393797469855684</v>
      </c>
      <c r="L1596" s="122">
        <v>0.51949999999999996</v>
      </c>
      <c r="M1596" s="123">
        <v>2.4457237828263376</v>
      </c>
      <c r="N1596" s="113">
        <f t="shared" si="193"/>
        <v>1.2228618914131688</v>
      </c>
      <c r="O1596" s="113">
        <v>1</v>
      </c>
      <c r="P1596" s="123" t="s">
        <v>780</v>
      </c>
      <c r="Q1596" s="124">
        <v>13.76</v>
      </c>
      <c r="R1596" s="123">
        <v>2.5464826117253265</v>
      </c>
      <c r="S1596" s="113">
        <f t="shared" si="194"/>
        <v>1.2732413058626633</v>
      </c>
      <c r="T1596" s="113">
        <v>1</v>
      </c>
      <c r="U1596" s="123" t="s">
        <v>780</v>
      </c>
      <c r="V1596" s="124">
        <v>0.192</v>
      </c>
      <c r="W1596" s="114">
        <f t="shared" si="195"/>
        <v>6.8083200000000003E-4</v>
      </c>
      <c r="X1596" s="124">
        <v>0.70920000000000005</v>
      </c>
      <c r="Y1596" s="113">
        <f t="shared" si="196"/>
        <v>0.35460000000000003</v>
      </c>
      <c r="Z1596" s="113">
        <v>1</v>
      </c>
      <c r="AA1596" s="123" t="s">
        <v>780</v>
      </c>
      <c r="AB1596" s="121">
        <v>0.96043215514802927</v>
      </c>
      <c r="AC1596" s="120">
        <v>2696.9037688475851</v>
      </c>
      <c r="AD1596" s="120">
        <v>54.126789108212051</v>
      </c>
      <c r="AE1596" s="120">
        <v>2732.9889594661549</v>
      </c>
      <c r="AF1596" s="120">
        <v>24.394878354749835</v>
      </c>
      <c r="AG1596" s="120">
        <v>2759.763458799373</v>
      </c>
      <c r="AH1596" s="120">
        <v>11.645363918148799</v>
      </c>
      <c r="AI1596" s="123">
        <v>97.722279793532209</v>
      </c>
      <c r="AJ1596" s="144" t="s">
        <v>771</v>
      </c>
      <c r="AK1596" s="143">
        <f t="shared" si="197"/>
        <v>2759.763458799373</v>
      </c>
      <c r="AL1596" s="143">
        <f t="shared" si="198"/>
        <v>11.645363918148799</v>
      </c>
      <c r="AM1596" s="143">
        <v>1</v>
      </c>
      <c r="AN1596" s="143">
        <v>26321</v>
      </c>
      <c r="AO1596" s="146" t="s">
        <v>774</v>
      </c>
      <c r="AP1596" s="26">
        <v>0</v>
      </c>
      <c r="AQ1596" s="141">
        <f t="shared" si="199"/>
        <v>2.2777202064677908</v>
      </c>
      <c r="AR1596" s="145"/>
      <c r="AS1596" s="146"/>
      <c r="AT1596" s="145"/>
      <c r="AU1596" s="146"/>
      <c r="AV1596" s="145"/>
      <c r="AW1596" s="108"/>
      <c r="AX1596" s="144"/>
      <c r="AY1596" s="145"/>
      <c r="AZ1596" s="145"/>
      <c r="BA1596" s="145"/>
      <c r="BB1596" s="145"/>
      <c r="BC1596" s="145"/>
      <c r="BD1596" s="144"/>
      <c r="BE1596" s="26"/>
      <c r="BF1596" s="26"/>
      <c r="BG1596" s="144"/>
      <c r="BH1596" s="144"/>
      <c r="BI1596" s="144"/>
      <c r="BJ1596" s="144"/>
    </row>
    <row r="1597" spans="1:62" s="88" customFormat="1" ht="14.25" customHeight="1" x14ac:dyDescent="0.2">
      <c r="A1597" s="6">
        <v>1622</v>
      </c>
      <c r="B1597" s="88" t="s">
        <v>755</v>
      </c>
      <c r="D1597" s="120" t="s">
        <v>398</v>
      </c>
      <c r="E1597" s="120" t="s">
        <v>773</v>
      </c>
      <c r="F1597" s="120">
        <v>215457.52323505317</v>
      </c>
      <c r="G1597" s="120">
        <v>100.87490805570567</v>
      </c>
      <c r="H1597" s="110">
        <f t="shared" si="192"/>
        <v>77.69304253938364</v>
      </c>
      <c r="I1597" s="120">
        <v>48.787407395730973</v>
      </c>
      <c r="J1597" s="121">
        <v>0.77019195394438011</v>
      </c>
      <c r="K1597" s="121">
        <v>0.49129983259329552</v>
      </c>
      <c r="L1597" s="122">
        <v>0.41299999999999998</v>
      </c>
      <c r="M1597" s="123">
        <v>2.2641678172606694</v>
      </c>
      <c r="N1597" s="113">
        <f t="shared" si="193"/>
        <v>1.1320839086303347</v>
      </c>
      <c r="O1597" s="113">
        <v>1</v>
      </c>
      <c r="P1597" s="123" t="s">
        <v>780</v>
      </c>
      <c r="Q1597" s="124">
        <v>8.0719999999999992</v>
      </c>
      <c r="R1597" s="123">
        <v>2.659490871906534</v>
      </c>
      <c r="S1597" s="113">
        <f t="shared" si="194"/>
        <v>1.329745435953267</v>
      </c>
      <c r="T1597" s="113">
        <v>1</v>
      </c>
      <c r="U1597" s="123" t="s">
        <v>780</v>
      </c>
      <c r="V1597" s="124">
        <v>0.14180000000000001</v>
      </c>
      <c r="W1597" s="114">
        <f t="shared" si="195"/>
        <v>9.8905500000000019E-4</v>
      </c>
      <c r="X1597" s="124">
        <v>1.395</v>
      </c>
      <c r="Y1597" s="113">
        <f t="shared" si="196"/>
        <v>0.69750000000000001</v>
      </c>
      <c r="Z1597" s="113">
        <v>1</v>
      </c>
      <c r="AA1597" s="123" t="s">
        <v>780</v>
      </c>
      <c r="AB1597" s="121">
        <v>0.85135385918340611</v>
      </c>
      <c r="AC1597" s="120">
        <v>2228.4218976611028</v>
      </c>
      <c r="AD1597" s="120">
        <v>42.799910335404093</v>
      </c>
      <c r="AE1597" s="120">
        <v>2239.1070523440549</v>
      </c>
      <c r="AF1597" s="120">
        <v>24.316211523064339</v>
      </c>
      <c r="AG1597" s="120">
        <v>2248.8907671621691</v>
      </c>
      <c r="AH1597" s="120">
        <v>24.103334974576338</v>
      </c>
      <c r="AI1597" s="123">
        <v>99.089823756673795</v>
      </c>
      <c r="AJ1597" s="144" t="s">
        <v>771</v>
      </c>
      <c r="AK1597" s="143">
        <f t="shared" si="197"/>
        <v>2248.8907671621691</v>
      </c>
      <c r="AL1597" s="143">
        <f t="shared" si="198"/>
        <v>24.103334974576338</v>
      </c>
      <c r="AM1597" s="143">
        <v>1</v>
      </c>
      <c r="AN1597" s="143">
        <v>26321</v>
      </c>
      <c r="AO1597" s="146" t="s">
        <v>774</v>
      </c>
      <c r="AP1597" s="26">
        <v>0</v>
      </c>
      <c r="AQ1597" s="141">
        <f t="shared" si="199"/>
        <v>0.91017624332620528</v>
      </c>
      <c r="AR1597" s="145"/>
      <c r="AS1597" s="146"/>
      <c r="AT1597" s="145"/>
      <c r="AU1597" s="146"/>
      <c r="AV1597" s="145"/>
      <c r="AW1597" s="108"/>
      <c r="AX1597" s="144"/>
      <c r="AY1597" s="145"/>
      <c r="AZ1597" s="145"/>
      <c r="BA1597" s="145"/>
      <c r="BB1597" s="145"/>
      <c r="BC1597" s="145"/>
      <c r="BD1597" s="144"/>
      <c r="BE1597" s="26"/>
      <c r="BF1597" s="26"/>
      <c r="BG1597" s="144"/>
      <c r="BH1597" s="144"/>
      <c r="BI1597" s="144"/>
      <c r="BJ1597" s="144"/>
    </row>
    <row r="1598" spans="1:62" s="88" customFormat="1" ht="14.25" customHeight="1" x14ac:dyDescent="0.2">
      <c r="A1598" s="6">
        <v>1623</v>
      </c>
      <c r="B1598" s="88" t="s">
        <v>755</v>
      </c>
      <c r="D1598" s="120" t="s">
        <v>399</v>
      </c>
      <c r="E1598" s="120" t="s">
        <v>773</v>
      </c>
      <c r="F1598" s="120">
        <v>268310.67304130562</v>
      </c>
      <c r="G1598" s="120">
        <v>103.79019848098005</v>
      </c>
      <c r="H1598" s="110">
        <f t="shared" si="192"/>
        <v>117.32127640394445</v>
      </c>
      <c r="I1598" s="120">
        <v>72.112890880541599</v>
      </c>
      <c r="J1598" s="121">
        <v>1.1303695158213232</v>
      </c>
      <c r="K1598" s="121">
        <v>0.21081992478490452</v>
      </c>
      <c r="L1598" s="122">
        <v>0.53789999999999993</v>
      </c>
      <c r="M1598" s="123">
        <v>2.1105743379713933</v>
      </c>
      <c r="N1598" s="113">
        <f t="shared" si="193"/>
        <v>1.0552871689856966</v>
      </c>
      <c r="O1598" s="113">
        <v>1</v>
      </c>
      <c r="P1598" s="123" t="s">
        <v>780</v>
      </c>
      <c r="Q1598" s="124">
        <v>14.45</v>
      </c>
      <c r="R1598" s="123">
        <v>2.2302591717857658</v>
      </c>
      <c r="S1598" s="113">
        <f t="shared" si="194"/>
        <v>1.1151295858928829</v>
      </c>
      <c r="T1598" s="113">
        <v>1</v>
      </c>
      <c r="U1598" s="123" t="s">
        <v>780</v>
      </c>
      <c r="V1598" s="124">
        <v>0.1948</v>
      </c>
      <c r="W1598" s="114">
        <f t="shared" si="195"/>
        <v>7.0205920000000006E-4</v>
      </c>
      <c r="X1598" s="124">
        <v>0.72080000000000011</v>
      </c>
      <c r="Y1598" s="113">
        <f t="shared" si="196"/>
        <v>0.36040000000000005</v>
      </c>
      <c r="Z1598" s="113">
        <v>1</v>
      </c>
      <c r="AA1598" s="123" t="s">
        <v>780</v>
      </c>
      <c r="AB1598" s="121">
        <v>0.94633590780458887</v>
      </c>
      <c r="AC1598" s="120">
        <v>2774.6667349688391</v>
      </c>
      <c r="AD1598" s="120">
        <v>47.764157990899093</v>
      </c>
      <c r="AE1598" s="120">
        <v>2779.7459939822861</v>
      </c>
      <c r="AF1598" s="120">
        <v>21.40398737567466</v>
      </c>
      <c r="AG1598" s="120">
        <v>2783.4348098089363</v>
      </c>
      <c r="AH1598" s="120">
        <v>11.809487518560021</v>
      </c>
      <c r="AI1598" s="123">
        <v>99.684990831860048</v>
      </c>
      <c r="AJ1598" s="144" t="s">
        <v>771</v>
      </c>
      <c r="AK1598" s="143">
        <f t="shared" si="197"/>
        <v>2783.4348098089363</v>
      </c>
      <c r="AL1598" s="143">
        <f t="shared" si="198"/>
        <v>11.809487518560021</v>
      </c>
      <c r="AM1598" s="143">
        <v>1</v>
      </c>
      <c r="AN1598" s="143">
        <v>26321</v>
      </c>
      <c r="AO1598" s="146" t="s">
        <v>774</v>
      </c>
      <c r="AP1598" s="26">
        <v>0</v>
      </c>
      <c r="AQ1598" s="141">
        <f t="shared" si="199"/>
        <v>0.31500916813995161</v>
      </c>
      <c r="AR1598" s="145"/>
      <c r="AS1598" s="146"/>
      <c r="AT1598" s="145"/>
      <c r="AU1598" s="146"/>
      <c r="AV1598" s="145"/>
      <c r="AW1598" s="108"/>
      <c r="AX1598" s="144"/>
      <c r="AY1598" s="145"/>
      <c r="AZ1598" s="145"/>
      <c r="BA1598" s="145"/>
      <c r="BB1598" s="145"/>
      <c r="BC1598" s="145"/>
      <c r="BD1598" s="144"/>
      <c r="BE1598" s="26"/>
      <c r="BF1598" s="26"/>
      <c r="BG1598" s="144"/>
      <c r="BH1598" s="144"/>
      <c r="BI1598" s="144"/>
      <c r="BJ1598" s="144"/>
    </row>
    <row r="1599" spans="1:62" s="88" customFormat="1" ht="14.25" customHeight="1" x14ac:dyDescent="0.2">
      <c r="A1599" s="6">
        <v>1624</v>
      </c>
      <c r="B1599" s="88" t="s">
        <v>755</v>
      </c>
      <c r="D1599" s="120" t="s">
        <v>400</v>
      </c>
      <c r="E1599" s="120" t="s">
        <v>773</v>
      </c>
      <c r="F1599" s="120">
        <v>565396.79101349192</v>
      </c>
      <c r="G1599" s="120">
        <v>249.08709724889951</v>
      </c>
      <c r="H1599" s="110">
        <f t="shared" si="192"/>
        <v>103.8302919264257</v>
      </c>
      <c r="I1599" s="120">
        <v>139.36861207742194</v>
      </c>
      <c r="J1599" s="121">
        <v>0.4168433173504511</v>
      </c>
      <c r="K1599" s="121">
        <v>0.19526185935147233</v>
      </c>
      <c r="L1599" s="122">
        <v>0.47849999999999998</v>
      </c>
      <c r="M1599" s="123">
        <v>5.0176564306563067</v>
      </c>
      <c r="N1599" s="113">
        <f t="shared" si="193"/>
        <v>2.5088282153281534</v>
      </c>
      <c r="O1599" s="113">
        <v>1</v>
      </c>
      <c r="P1599" s="123" t="s">
        <v>780</v>
      </c>
      <c r="Q1599" s="124">
        <v>13.16</v>
      </c>
      <c r="R1599" s="123">
        <v>5.1021972982722188</v>
      </c>
      <c r="S1599" s="113">
        <f t="shared" si="194"/>
        <v>2.5510986491361094</v>
      </c>
      <c r="T1599" s="113">
        <v>1</v>
      </c>
      <c r="U1599" s="123" t="s">
        <v>780</v>
      </c>
      <c r="V1599" s="124">
        <v>0.19939999999999999</v>
      </c>
      <c r="W1599" s="114">
        <f t="shared" si="195"/>
        <v>9.2222500000000015E-4</v>
      </c>
      <c r="X1599" s="124">
        <v>0.92500000000000004</v>
      </c>
      <c r="Y1599" s="113">
        <f t="shared" si="196"/>
        <v>0.46250000000000002</v>
      </c>
      <c r="Z1599" s="113">
        <v>1</v>
      </c>
      <c r="AA1599" s="123" t="s">
        <v>780</v>
      </c>
      <c r="AB1599" s="121">
        <v>0.9834304981415477</v>
      </c>
      <c r="AC1599" s="120">
        <v>2520.7582029918408</v>
      </c>
      <c r="AD1599" s="120">
        <v>105.54417656889927</v>
      </c>
      <c r="AE1599" s="120">
        <v>2691.0768411280187</v>
      </c>
      <c r="AF1599" s="120">
        <v>49.326717196837762</v>
      </c>
      <c r="AG1599" s="120">
        <v>2821.6229016238781</v>
      </c>
      <c r="AH1599" s="120">
        <v>15.102306549559845</v>
      </c>
      <c r="AI1599" s="123">
        <v>89.337175479441782</v>
      </c>
      <c r="AJ1599" s="144" t="s">
        <v>771</v>
      </c>
      <c r="AK1599" s="143">
        <f t="shared" si="197"/>
        <v>2821.6229016238781</v>
      </c>
      <c r="AL1599" s="143">
        <f t="shared" si="198"/>
        <v>15.102306549559845</v>
      </c>
      <c r="AM1599" s="143">
        <v>1</v>
      </c>
      <c r="AN1599" s="143">
        <v>26321</v>
      </c>
      <c r="AO1599" s="146" t="s">
        <v>774</v>
      </c>
      <c r="AP1599" s="26">
        <v>0</v>
      </c>
      <c r="AQ1599" s="141">
        <f t="shared" si="199"/>
        <v>10.662824520558218</v>
      </c>
      <c r="AR1599" s="145"/>
      <c r="AS1599" s="146"/>
      <c r="AT1599" s="145"/>
      <c r="AU1599" s="146"/>
      <c r="AV1599" s="145"/>
      <c r="AW1599" s="108"/>
      <c r="AX1599" s="144"/>
      <c r="AY1599" s="145"/>
      <c r="AZ1599" s="145"/>
      <c r="BA1599" s="145"/>
      <c r="BB1599" s="145"/>
      <c r="BC1599" s="145"/>
      <c r="BD1599" s="144"/>
      <c r="BE1599" s="26"/>
      <c r="BF1599" s="26"/>
      <c r="BG1599" s="144"/>
      <c r="BH1599" s="144"/>
      <c r="BI1599" s="144"/>
      <c r="BJ1599" s="144"/>
    </row>
    <row r="1600" spans="1:62" s="88" customFormat="1" ht="14.25" customHeight="1" x14ac:dyDescent="0.2">
      <c r="A1600" s="6">
        <v>1625</v>
      </c>
      <c r="B1600" s="88" t="s">
        <v>755</v>
      </c>
      <c r="D1600" s="120" t="s">
        <v>401</v>
      </c>
      <c r="E1600" s="120" t="s">
        <v>773</v>
      </c>
      <c r="F1600" s="120">
        <v>525113.30001801031</v>
      </c>
      <c r="G1600" s="120">
        <v>396.41060691754262</v>
      </c>
      <c r="H1600" s="110">
        <f t="shared" si="192"/>
        <v>241.32715777432628</v>
      </c>
      <c r="I1600" s="120">
        <v>113.21324803918817</v>
      </c>
      <c r="J1600" s="121">
        <v>0.60878077822101451</v>
      </c>
      <c r="K1600" s="121">
        <v>2.6792838563185475</v>
      </c>
      <c r="L1600" s="122">
        <v>0.20680000000000001</v>
      </c>
      <c r="M1600" s="123">
        <v>3.6360716372719493</v>
      </c>
      <c r="N1600" s="113">
        <f t="shared" si="193"/>
        <v>1.8180358186359746</v>
      </c>
      <c r="O1600" s="113">
        <v>1</v>
      </c>
      <c r="P1600" s="123" t="s">
        <v>780</v>
      </c>
      <c r="Q1600" s="124">
        <v>4.3029999999999999</v>
      </c>
      <c r="R1600" s="123">
        <v>4.8926447779875897</v>
      </c>
      <c r="S1600" s="113">
        <f t="shared" si="194"/>
        <v>2.4463223889937948</v>
      </c>
      <c r="T1600" s="113">
        <v>1</v>
      </c>
      <c r="U1600" s="123" t="s">
        <v>780</v>
      </c>
      <c r="V1600" s="124">
        <v>0.15090000000000001</v>
      </c>
      <c r="W1600" s="114">
        <f t="shared" si="195"/>
        <v>2.4702330000000001E-3</v>
      </c>
      <c r="X1600" s="124">
        <v>3.274</v>
      </c>
      <c r="Y1600" s="113">
        <f t="shared" si="196"/>
        <v>1.637</v>
      </c>
      <c r="Z1600" s="113">
        <v>1</v>
      </c>
      <c r="AA1600" s="123" t="s">
        <v>780</v>
      </c>
      <c r="AB1600" s="121">
        <v>0.74317098466476328</v>
      </c>
      <c r="AC1600" s="120">
        <v>1211.5391039949729</v>
      </c>
      <c r="AD1600" s="120">
        <v>40.286034072983284</v>
      </c>
      <c r="AE1600" s="120">
        <v>1693.8695435805864</v>
      </c>
      <c r="AF1600" s="120">
        <v>41.132347066703915</v>
      </c>
      <c r="AG1600" s="120">
        <v>2356.452816608944</v>
      </c>
      <c r="AH1600" s="120">
        <v>55.917351511534179</v>
      </c>
      <c r="AI1600" s="123">
        <v>51.41367972469908</v>
      </c>
      <c r="AJ1600" s="144" t="s">
        <v>771</v>
      </c>
      <c r="AK1600" s="143">
        <f t="shared" si="197"/>
        <v>2356.452816608944</v>
      </c>
      <c r="AL1600" s="143">
        <f t="shared" si="198"/>
        <v>55.917351511534179</v>
      </c>
      <c r="AM1600" s="143">
        <v>1</v>
      </c>
      <c r="AN1600" s="143">
        <v>26321</v>
      </c>
      <c r="AO1600" s="146" t="s">
        <v>774</v>
      </c>
      <c r="AP1600" s="26">
        <v>0</v>
      </c>
      <c r="AQ1600" s="141">
        <f t="shared" si="199"/>
        <v>48.58632027530092</v>
      </c>
      <c r="AR1600" s="145"/>
      <c r="AS1600" s="146"/>
      <c r="AT1600" s="145"/>
      <c r="AU1600" s="146"/>
      <c r="AV1600" s="145"/>
      <c r="AW1600" s="108"/>
      <c r="AX1600" s="144"/>
      <c r="AY1600" s="145"/>
      <c r="AZ1600" s="145"/>
      <c r="BA1600" s="145"/>
      <c r="BB1600" s="145"/>
      <c r="BC1600" s="145"/>
      <c r="BD1600" s="144"/>
      <c r="BE1600" s="26"/>
      <c r="BF1600" s="26"/>
      <c r="BG1600" s="144"/>
      <c r="BH1600" s="144"/>
      <c r="BI1600" s="144"/>
      <c r="BJ1600" s="144"/>
    </row>
    <row r="1601" spans="1:62" s="88" customFormat="1" ht="14.25" customHeight="1" x14ac:dyDescent="0.2">
      <c r="A1601" s="6">
        <v>1626</v>
      </c>
      <c r="B1601" s="88" t="s">
        <v>755</v>
      </c>
      <c r="D1601" s="120" t="s">
        <v>402</v>
      </c>
      <c r="E1601" s="120" t="s">
        <v>773</v>
      </c>
      <c r="F1601" s="120">
        <v>213159.19189393445</v>
      </c>
      <c r="G1601" s="120">
        <v>64.591228611606013</v>
      </c>
      <c r="H1601" s="110">
        <f t="shared" si="192"/>
        <v>86.447618645332511</v>
      </c>
      <c r="I1601" s="120">
        <v>45.565914582992065</v>
      </c>
      <c r="J1601" s="121">
        <v>1.338380156308085</v>
      </c>
      <c r="K1601" s="121" t="s">
        <v>560</v>
      </c>
      <c r="L1601" s="122">
        <v>0.53400000000000003</v>
      </c>
      <c r="M1601" s="123">
        <v>3.0211750688796442</v>
      </c>
      <c r="N1601" s="113">
        <f t="shared" si="193"/>
        <v>1.5105875344398221</v>
      </c>
      <c r="O1601" s="113">
        <v>1</v>
      </c>
      <c r="P1601" s="123" t="s">
        <v>780</v>
      </c>
      <c r="Q1601" s="124">
        <v>14</v>
      </c>
      <c r="R1601" s="123">
        <v>3.2338367362156184</v>
      </c>
      <c r="S1601" s="113">
        <f t="shared" si="194"/>
        <v>1.6169183681078092</v>
      </c>
      <c r="T1601" s="113">
        <v>1</v>
      </c>
      <c r="U1601" s="123" t="s">
        <v>780</v>
      </c>
      <c r="V1601" s="124">
        <v>0.19020000000000001</v>
      </c>
      <c r="W1601" s="114">
        <f t="shared" si="195"/>
        <v>1.096503E-3</v>
      </c>
      <c r="X1601" s="124">
        <v>1.153</v>
      </c>
      <c r="Y1601" s="113">
        <f t="shared" si="196"/>
        <v>0.57650000000000001</v>
      </c>
      <c r="Z1601" s="113">
        <v>1</v>
      </c>
      <c r="AA1601" s="123" t="s">
        <v>780</v>
      </c>
      <c r="AB1601" s="121">
        <v>0.93423858880864818</v>
      </c>
      <c r="AC1601" s="120">
        <v>2758.4692296597377</v>
      </c>
      <c r="AD1601" s="120">
        <v>68.159654277776099</v>
      </c>
      <c r="AE1601" s="120">
        <v>2749.9958415483802</v>
      </c>
      <c r="AF1601" s="120">
        <v>31.119433871720048</v>
      </c>
      <c r="AG1601" s="120">
        <v>2743.781223132255</v>
      </c>
      <c r="AH1601" s="120">
        <v>18.965434906065177</v>
      </c>
      <c r="AI1601" s="123">
        <v>100.5353198864272</v>
      </c>
      <c r="AJ1601" s="144" t="s">
        <v>771</v>
      </c>
      <c r="AK1601" s="143">
        <f t="shared" si="197"/>
        <v>2743.781223132255</v>
      </c>
      <c r="AL1601" s="143">
        <f t="shared" si="198"/>
        <v>18.965434906065177</v>
      </c>
      <c r="AM1601" s="143">
        <v>1</v>
      </c>
      <c r="AN1601" s="143">
        <v>26321</v>
      </c>
      <c r="AO1601" s="146" t="s">
        <v>774</v>
      </c>
      <c r="AP1601" s="26">
        <v>0</v>
      </c>
      <c r="AQ1601" s="141">
        <f t="shared" si="199"/>
        <v>-0.53531988642720307</v>
      </c>
      <c r="AR1601" s="145"/>
      <c r="AS1601" s="146"/>
      <c r="AT1601" s="145"/>
      <c r="AU1601" s="146"/>
      <c r="AV1601" s="145"/>
      <c r="AW1601" s="108"/>
      <c r="AX1601" s="144"/>
      <c r="AY1601" s="145"/>
      <c r="AZ1601" s="145"/>
      <c r="BA1601" s="145"/>
      <c r="BB1601" s="145"/>
      <c r="BC1601" s="145"/>
      <c r="BD1601" s="144"/>
      <c r="BE1601" s="26"/>
      <c r="BF1601" s="26"/>
      <c r="BG1601" s="144"/>
      <c r="BH1601" s="144"/>
      <c r="BI1601" s="144"/>
      <c r="BJ1601" s="144"/>
    </row>
    <row r="1602" spans="1:62" s="88" customFormat="1" ht="14.25" customHeight="1" x14ac:dyDescent="0.2">
      <c r="A1602" s="6">
        <v>1627</v>
      </c>
      <c r="B1602" s="88" t="s">
        <v>755</v>
      </c>
      <c r="D1602" s="120" t="s">
        <v>403</v>
      </c>
      <c r="E1602" s="120" t="s">
        <v>773</v>
      </c>
      <c r="F1602" s="120">
        <v>612547.43180886679</v>
      </c>
      <c r="G1602" s="120">
        <v>195.47196211455628</v>
      </c>
      <c r="H1602" s="110">
        <f t="shared" si="192"/>
        <v>143.80922447358051</v>
      </c>
      <c r="I1602" s="120">
        <v>125.95675197959947</v>
      </c>
      <c r="J1602" s="121">
        <v>0.73570256786649113</v>
      </c>
      <c r="K1602" s="121">
        <v>0.5306577511195677</v>
      </c>
      <c r="L1602" s="122">
        <v>0.53230000000000011</v>
      </c>
      <c r="M1602" s="123">
        <v>2.5837936418973144</v>
      </c>
      <c r="N1602" s="113">
        <f t="shared" si="193"/>
        <v>1.2918968209486572</v>
      </c>
      <c r="O1602" s="113">
        <v>1</v>
      </c>
      <c r="P1602" s="123" t="s">
        <v>780</v>
      </c>
      <c r="Q1602" s="124">
        <v>14.12</v>
      </c>
      <c r="R1602" s="123">
        <v>2.665466936743933</v>
      </c>
      <c r="S1602" s="113">
        <f t="shared" si="194"/>
        <v>1.3327334683719665</v>
      </c>
      <c r="T1602" s="113">
        <v>1</v>
      </c>
      <c r="U1602" s="123" t="s">
        <v>780</v>
      </c>
      <c r="V1602" s="124">
        <v>0.19240000000000002</v>
      </c>
      <c r="W1602" s="114">
        <f t="shared" si="195"/>
        <v>6.2991760000000012E-4</v>
      </c>
      <c r="X1602" s="124">
        <v>0.65480000000000005</v>
      </c>
      <c r="Y1602" s="113">
        <f t="shared" si="196"/>
        <v>0.32740000000000002</v>
      </c>
      <c r="Z1602" s="113">
        <v>1</v>
      </c>
      <c r="AA1602" s="123" t="s">
        <v>780</v>
      </c>
      <c r="AB1602" s="121">
        <v>0.96935872896386832</v>
      </c>
      <c r="AC1602" s="120">
        <v>2750.9598590684604</v>
      </c>
      <c r="AD1602" s="120">
        <v>58.119620162602132</v>
      </c>
      <c r="AE1602" s="120">
        <v>2758.0049314836924</v>
      </c>
      <c r="AF1602" s="120">
        <v>25.594964333655298</v>
      </c>
      <c r="AG1602" s="120">
        <v>2763.1651012190887</v>
      </c>
      <c r="AH1602" s="120">
        <v>10.747780418819437</v>
      </c>
      <c r="AI1602" s="123">
        <v>99.558287626561167</v>
      </c>
      <c r="AJ1602" s="144" t="s">
        <v>771</v>
      </c>
      <c r="AK1602" s="143">
        <f t="shared" si="197"/>
        <v>2763.1651012190887</v>
      </c>
      <c r="AL1602" s="143">
        <f t="shared" si="198"/>
        <v>10.747780418819437</v>
      </c>
      <c r="AM1602" s="143">
        <v>1</v>
      </c>
      <c r="AN1602" s="143">
        <v>26321</v>
      </c>
      <c r="AO1602" s="146" t="s">
        <v>774</v>
      </c>
      <c r="AP1602" s="26">
        <v>0</v>
      </c>
      <c r="AQ1602" s="141">
        <f t="shared" si="199"/>
        <v>0.44171237343883263</v>
      </c>
      <c r="AR1602" s="145"/>
      <c r="AS1602" s="146"/>
      <c r="AT1602" s="145"/>
      <c r="AU1602" s="146"/>
      <c r="AV1602" s="145"/>
      <c r="AW1602" s="108"/>
      <c r="AX1602" s="144"/>
      <c r="AY1602" s="145"/>
      <c r="AZ1602" s="145"/>
      <c r="BA1602" s="145"/>
      <c r="BB1602" s="145"/>
      <c r="BC1602" s="145"/>
      <c r="BD1602" s="144"/>
      <c r="BE1602" s="26"/>
      <c r="BF1602" s="26"/>
      <c r="BG1602" s="144"/>
      <c r="BH1602" s="144"/>
      <c r="BI1602" s="144"/>
      <c r="BJ1602" s="144"/>
    </row>
    <row r="1603" spans="1:62" s="88" customFormat="1" ht="14.25" customHeight="1" x14ac:dyDescent="0.2">
      <c r="A1603" s="6">
        <v>1628</v>
      </c>
      <c r="B1603" s="88" t="s">
        <v>755</v>
      </c>
      <c r="D1603" s="120" t="s">
        <v>404</v>
      </c>
      <c r="E1603" s="120" t="s">
        <v>773</v>
      </c>
      <c r="F1603" s="120">
        <v>394980.81569290161</v>
      </c>
      <c r="G1603" s="120">
        <v>220.82545870142471</v>
      </c>
      <c r="H1603" s="110">
        <f t="shared" ref="H1603:H1666" si="200">J1603*G1603</f>
        <v>442.98375968113851</v>
      </c>
      <c r="I1603" s="120">
        <v>91.435037844553733</v>
      </c>
      <c r="J1603" s="121">
        <v>2.0060357274298304</v>
      </c>
      <c r="K1603" s="121">
        <v>1.3884187267957411</v>
      </c>
      <c r="L1603" s="122">
        <v>0.33740000000000003</v>
      </c>
      <c r="M1603" s="123">
        <v>3.1424621353457227</v>
      </c>
      <c r="N1603" s="113">
        <f t="shared" ref="N1603:N1666" si="201">M1603/2</f>
        <v>1.5712310676728614</v>
      </c>
      <c r="O1603" s="113">
        <v>1</v>
      </c>
      <c r="P1603" s="123" t="s">
        <v>780</v>
      </c>
      <c r="Q1603" s="124">
        <v>7.1550000000000002</v>
      </c>
      <c r="R1603" s="123">
        <v>3.3340317131558006</v>
      </c>
      <c r="S1603" s="113">
        <f t="shared" ref="S1603:S1666" si="202">R1603/2</f>
        <v>1.6670158565779003</v>
      </c>
      <c r="T1603" s="113">
        <v>1</v>
      </c>
      <c r="U1603" s="123" t="s">
        <v>780</v>
      </c>
      <c r="V1603" s="124">
        <v>0.15380000000000002</v>
      </c>
      <c r="W1603" s="114">
        <f t="shared" ref="W1603:W1666" si="203">(Y1603/100)*V1603</f>
        <v>8.5666600000000018E-4</v>
      </c>
      <c r="X1603" s="124">
        <v>1.1140000000000001</v>
      </c>
      <c r="Y1603" s="113">
        <f t="shared" ref="Y1603:Y1666" si="204">X1603/2</f>
        <v>0.55700000000000005</v>
      </c>
      <c r="Z1603" s="113">
        <v>1</v>
      </c>
      <c r="AA1603" s="123" t="s">
        <v>780</v>
      </c>
      <c r="AB1603" s="121">
        <v>0.94254116508425489</v>
      </c>
      <c r="AC1603" s="120">
        <v>1874.198507038805</v>
      </c>
      <c r="AD1603" s="120">
        <v>51.310834084142925</v>
      </c>
      <c r="AE1603" s="120">
        <v>2130.9237718907789</v>
      </c>
      <c r="AF1603" s="120">
        <v>30.145095420209145</v>
      </c>
      <c r="AG1603" s="120">
        <v>2388.6041988627944</v>
      </c>
      <c r="AH1603" s="120">
        <v>18.962561090524844</v>
      </c>
      <c r="AI1603" s="123">
        <v>78.464172001837056</v>
      </c>
      <c r="AJ1603" s="144" t="s">
        <v>771</v>
      </c>
      <c r="AK1603" s="143">
        <f t="shared" ref="AK1603:AK1666" si="205">AG1603</f>
        <v>2388.6041988627944</v>
      </c>
      <c r="AL1603" s="143">
        <f t="shared" ref="AL1603:AL1666" si="206">AH1603</f>
        <v>18.962561090524844</v>
      </c>
      <c r="AM1603" s="143">
        <v>1</v>
      </c>
      <c r="AN1603" s="143">
        <v>26321</v>
      </c>
      <c r="AO1603" s="146" t="s">
        <v>774</v>
      </c>
      <c r="AP1603" s="26">
        <v>0</v>
      </c>
      <c r="AQ1603" s="141">
        <f t="shared" ref="AQ1603:AQ1666" si="207">100-AI1603</f>
        <v>21.535827998162944</v>
      </c>
      <c r="AR1603" s="145"/>
      <c r="AS1603" s="146"/>
      <c r="AT1603" s="145"/>
      <c r="AU1603" s="146"/>
      <c r="AV1603" s="145"/>
      <c r="AW1603" s="108"/>
      <c r="AX1603" s="144"/>
      <c r="AY1603" s="145"/>
      <c r="AZ1603" s="145"/>
      <c r="BA1603" s="145"/>
      <c r="BB1603" s="145"/>
      <c r="BC1603" s="145"/>
      <c r="BD1603" s="144"/>
      <c r="BE1603" s="26"/>
      <c r="BF1603" s="26"/>
      <c r="BG1603" s="144"/>
      <c r="BH1603" s="144"/>
      <c r="BI1603" s="144"/>
      <c r="BJ1603" s="144"/>
    </row>
    <row r="1604" spans="1:62" s="88" customFormat="1" ht="14.25" customHeight="1" x14ac:dyDescent="0.2">
      <c r="A1604" s="6">
        <v>1629</v>
      </c>
      <c r="B1604" s="88" t="s">
        <v>755</v>
      </c>
      <c r="D1604" s="120" t="s">
        <v>405</v>
      </c>
      <c r="E1604" s="120" t="s">
        <v>773</v>
      </c>
      <c r="F1604" s="120">
        <v>549409.50174220186</v>
      </c>
      <c r="G1604" s="120">
        <v>439.33581025119543</v>
      </c>
      <c r="H1604" s="110">
        <f t="shared" si="200"/>
        <v>230.58589850817876</v>
      </c>
      <c r="I1604" s="120">
        <v>128.61404944582034</v>
      </c>
      <c r="J1604" s="121">
        <v>0.52485113466243183</v>
      </c>
      <c r="K1604" s="121">
        <v>1.6059726506663272</v>
      </c>
      <c r="L1604" s="122">
        <v>0.2155</v>
      </c>
      <c r="M1604" s="123">
        <v>3.758466838944611</v>
      </c>
      <c r="N1604" s="113">
        <f t="shared" si="201"/>
        <v>1.8792334194723055</v>
      </c>
      <c r="O1604" s="113">
        <v>1</v>
      </c>
      <c r="P1604" s="123" t="s">
        <v>780</v>
      </c>
      <c r="Q1604" s="124">
        <v>5.4690000000000003</v>
      </c>
      <c r="R1604" s="123">
        <v>4.0840249539300899</v>
      </c>
      <c r="S1604" s="113">
        <f t="shared" si="202"/>
        <v>2.042012476965045</v>
      </c>
      <c r="T1604" s="113">
        <v>1</v>
      </c>
      <c r="U1604" s="123" t="s">
        <v>780</v>
      </c>
      <c r="V1604" s="124">
        <v>0.18410000000000001</v>
      </c>
      <c r="W1604" s="114">
        <f t="shared" si="203"/>
        <v>1.4709590000000002E-3</v>
      </c>
      <c r="X1604" s="124">
        <v>1.5980000000000001</v>
      </c>
      <c r="Y1604" s="113">
        <f t="shared" si="204"/>
        <v>0.79900000000000004</v>
      </c>
      <c r="Z1604" s="113">
        <v>1</v>
      </c>
      <c r="AA1604" s="123" t="s">
        <v>780</v>
      </c>
      <c r="AB1604" s="121">
        <v>0.92028498389262003</v>
      </c>
      <c r="AC1604" s="120">
        <v>1257.9921814821571</v>
      </c>
      <c r="AD1604" s="120">
        <v>43.097598537813383</v>
      </c>
      <c r="AE1604" s="120">
        <v>1895.7731878681923</v>
      </c>
      <c r="AF1604" s="120">
        <v>35.677888860016537</v>
      </c>
      <c r="AG1604" s="120">
        <v>2689.9454517179606</v>
      </c>
      <c r="AH1604" s="120">
        <v>26.4071478568064</v>
      </c>
      <c r="AI1604" s="123">
        <v>46.766456943531246</v>
      </c>
      <c r="AJ1604" s="144" t="s">
        <v>771</v>
      </c>
      <c r="AK1604" s="143">
        <f t="shared" si="205"/>
        <v>2689.9454517179606</v>
      </c>
      <c r="AL1604" s="143">
        <f t="shared" si="206"/>
        <v>26.4071478568064</v>
      </c>
      <c r="AM1604" s="143">
        <v>1</v>
      </c>
      <c r="AN1604" s="143">
        <v>26321</v>
      </c>
      <c r="AO1604" s="146" t="s">
        <v>774</v>
      </c>
      <c r="AP1604" s="26">
        <v>0</v>
      </c>
      <c r="AQ1604" s="141">
        <f t="shared" si="207"/>
        <v>53.233543056468754</v>
      </c>
      <c r="AR1604" s="145"/>
      <c r="AS1604" s="146"/>
      <c r="AT1604" s="145"/>
      <c r="AU1604" s="146"/>
      <c r="AV1604" s="145"/>
      <c r="AW1604" s="108"/>
      <c r="AX1604" s="144"/>
      <c r="AY1604" s="145"/>
      <c r="AZ1604" s="145"/>
      <c r="BA1604" s="145"/>
      <c r="BB1604" s="145"/>
      <c r="BC1604" s="145"/>
      <c r="BD1604" s="144"/>
      <c r="BE1604" s="26"/>
      <c r="BF1604" s="26"/>
      <c r="BG1604" s="144"/>
      <c r="BH1604" s="144"/>
      <c r="BI1604" s="144"/>
      <c r="BJ1604" s="144"/>
    </row>
    <row r="1605" spans="1:62" s="88" customFormat="1" ht="14.25" customHeight="1" x14ac:dyDescent="0.2">
      <c r="A1605" s="6">
        <v>1630</v>
      </c>
      <c r="B1605" s="88" t="s">
        <v>755</v>
      </c>
      <c r="D1605" s="120" t="s">
        <v>406</v>
      </c>
      <c r="E1605" s="120" t="s">
        <v>773</v>
      </c>
      <c r="F1605" s="120">
        <v>317316.93428614113</v>
      </c>
      <c r="G1605" s="120">
        <v>335.09852071513041</v>
      </c>
      <c r="H1605" s="110">
        <f t="shared" si="200"/>
        <v>218.26612917065717</v>
      </c>
      <c r="I1605" s="120">
        <v>77.917409428079679</v>
      </c>
      <c r="J1605" s="121">
        <v>0.65134912772774289</v>
      </c>
      <c r="K1605" s="121">
        <v>1.1925195762388254</v>
      </c>
      <c r="L1605" s="122">
        <v>0.19710000000000003</v>
      </c>
      <c r="M1605" s="123">
        <v>3.6986072824452738</v>
      </c>
      <c r="N1605" s="113">
        <f t="shared" si="201"/>
        <v>1.8493036412226369</v>
      </c>
      <c r="O1605" s="113">
        <v>1</v>
      </c>
      <c r="P1605" s="123" t="s">
        <v>780</v>
      </c>
      <c r="Q1605" s="124">
        <v>4.0609999999999999</v>
      </c>
      <c r="R1605" s="123">
        <v>3.9908451979340218</v>
      </c>
      <c r="S1605" s="113">
        <f t="shared" si="202"/>
        <v>1.9954225989670109</v>
      </c>
      <c r="T1605" s="113">
        <v>1</v>
      </c>
      <c r="U1605" s="123" t="s">
        <v>780</v>
      </c>
      <c r="V1605" s="124">
        <v>0.14940000000000001</v>
      </c>
      <c r="W1605" s="114">
        <f t="shared" si="203"/>
        <v>1.1197530000000002E-3</v>
      </c>
      <c r="X1605" s="124">
        <v>1.4990000000000001</v>
      </c>
      <c r="Y1605" s="113">
        <f t="shared" si="204"/>
        <v>0.74950000000000006</v>
      </c>
      <c r="Z1605" s="113">
        <v>1</v>
      </c>
      <c r="AA1605" s="123" t="s">
        <v>780</v>
      </c>
      <c r="AB1605" s="121">
        <v>0.9267729262863833</v>
      </c>
      <c r="AC1605" s="120">
        <v>1159.9767916011756</v>
      </c>
      <c r="AD1605" s="120">
        <v>39.384513978880477</v>
      </c>
      <c r="AE1605" s="120">
        <v>1646.5404152066944</v>
      </c>
      <c r="AF1605" s="120">
        <v>33.047844979920001</v>
      </c>
      <c r="AG1605" s="120">
        <v>2339.0992288808861</v>
      </c>
      <c r="AH1605" s="120">
        <v>25.651566931739215</v>
      </c>
      <c r="AI1605" s="123">
        <v>49.5907474671843</v>
      </c>
      <c r="AJ1605" s="144" t="s">
        <v>771</v>
      </c>
      <c r="AK1605" s="143">
        <f t="shared" si="205"/>
        <v>2339.0992288808861</v>
      </c>
      <c r="AL1605" s="143">
        <f t="shared" si="206"/>
        <v>25.651566931739215</v>
      </c>
      <c r="AM1605" s="143">
        <v>1</v>
      </c>
      <c r="AN1605" s="143">
        <v>26321</v>
      </c>
      <c r="AO1605" s="146" t="s">
        <v>774</v>
      </c>
      <c r="AP1605" s="26">
        <v>0</v>
      </c>
      <c r="AQ1605" s="141">
        <f t="shared" si="207"/>
        <v>50.4092525328157</v>
      </c>
      <c r="AR1605" s="145"/>
      <c r="AS1605" s="146"/>
      <c r="AT1605" s="145"/>
      <c r="AU1605" s="146"/>
      <c r="AV1605" s="145"/>
      <c r="AW1605" s="108"/>
      <c r="AX1605" s="144"/>
      <c r="AY1605" s="145"/>
      <c r="AZ1605" s="145"/>
      <c r="BA1605" s="145"/>
      <c r="BB1605" s="145"/>
      <c r="BC1605" s="145"/>
      <c r="BD1605" s="144"/>
      <c r="BE1605" s="26"/>
      <c r="BF1605" s="26"/>
      <c r="BG1605" s="144"/>
      <c r="BH1605" s="144"/>
      <c r="BI1605" s="144"/>
      <c r="BJ1605" s="144"/>
    </row>
    <row r="1606" spans="1:62" s="88" customFormat="1" ht="14.25" customHeight="1" x14ac:dyDescent="0.2">
      <c r="A1606" s="6">
        <v>1631</v>
      </c>
      <c r="B1606" s="88" t="s">
        <v>755</v>
      </c>
      <c r="D1606" s="120" t="s">
        <v>407</v>
      </c>
      <c r="E1606" s="120" t="s">
        <v>773</v>
      </c>
      <c r="F1606" s="120">
        <v>401502.12461770204</v>
      </c>
      <c r="G1606" s="120">
        <v>161.44862552792196</v>
      </c>
      <c r="H1606" s="110">
        <f t="shared" si="200"/>
        <v>110.93914313052873</v>
      </c>
      <c r="I1606" s="120">
        <v>97.862458580654831</v>
      </c>
      <c r="J1606" s="121">
        <v>0.68714826631548009</v>
      </c>
      <c r="K1606" s="121" t="s">
        <v>560</v>
      </c>
      <c r="L1606" s="122">
        <v>0.49190000000000006</v>
      </c>
      <c r="M1606" s="123">
        <v>4.3142113230787595</v>
      </c>
      <c r="N1606" s="113">
        <f t="shared" si="201"/>
        <v>2.1571056615393798</v>
      </c>
      <c r="O1606" s="113">
        <v>1</v>
      </c>
      <c r="P1606" s="123" t="s">
        <v>780</v>
      </c>
      <c r="Q1606" s="124">
        <v>12.76</v>
      </c>
      <c r="R1606" s="123">
        <v>4.4067191492831723</v>
      </c>
      <c r="S1606" s="113">
        <f t="shared" si="202"/>
        <v>2.2033595746415862</v>
      </c>
      <c r="T1606" s="113">
        <v>1</v>
      </c>
      <c r="U1606" s="123" t="s">
        <v>780</v>
      </c>
      <c r="V1606" s="124">
        <v>0.18820000000000001</v>
      </c>
      <c r="W1606" s="114">
        <f t="shared" si="203"/>
        <v>8.4520620000000011E-4</v>
      </c>
      <c r="X1606" s="124">
        <v>0.8982</v>
      </c>
      <c r="Y1606" s="113">
        <f t="shared" si="204"/>
        <v>0.4491</v>
      </c>
      <c r="Z1606" s="113">
        <v>1</v>
      </c>
      <c r="AA1606" s="123" t="s">
        <v>780</v>
      </c>
      <c r="AB1606" s="121">
        <v>0.9790075511802333</v>
      </c>
      <c r="AC1606" s="120">
        <v>2578.7761498950499</v>
      </c>
      <c r="AD1606" s="120">
        <v>92.352395230969705</v>
      </c>
      <c r="AE1606" s="120">
        <v>2662.1461358990555</v>
      </c>
      <c r="AF1606" s="120">
        <v>42.365054221197624</v>
      </c>
      <c r="AG1606" s="120">
        <v>2726.1133580039495</v>
      </c>
      <c r="AH1606" s="120">
        <v>14.793973500653035</v>
      </c>
      <c r="AI1606" s="123">
        <v>94.595338169767842</v>
      </c>
      <c r="AJ1606" s="144" t="s">
        <v>771</v>
      </c>
      <c r="AK1606" s="143">
        <f t="shared" si="205"/>
        <v>2726.1133580039495</v>
      </c>
      <c r="AL1606" s="143">
        <f t="shared" si="206"/>
        <v>14.793973500653035</v>
      </c>
      <c r="AM1606" s="143">
        <v>1</v>
      </c>
      <c r="AN1606" s="143">
        <v>26321</v>
      </c>
      <c r="AO1606" s="146" t="s">
        <v>774</v>
      </c>
      <c r="AP1606" s="26">
        <v>0</v>
      </c>
      <c r="AQ1606" s="141">
        <f t="shared" si="207"/>
        <v>5.4046618302321576</v>
      </c>
      <c r="AR1606" s="145"/>
      <c r="AS1606" s="146"/>
      <c r="AT1606" s="145"/>
      <c r="AU1606" s="146"/>
      <c r="AV1606" s="145"/>
      <c r="AW1606" s="108"/>
      <c r="AX1606" s="144"/>
      <c r="AY1606" s="145"/>
      <c r="AZ1606" s="145"/>
      <c r="BA1606" s="145"/>
      <c r="BB1606" s="145"/>
      <c r="BC1606" s="145"/>
      <c r="BD1606" s="144"/>
      <c r="BE1606" s="26"/>
      <c r="BF1606" s="26"/>
      <c r="BG1606" s="144"/>
      <c r="BH1606" s="144"/>
      <c r="BI1606" s="144"/>
      <c r="BJ1606" s="144"/>
    </row>
    <row r="1607" spans="1:62" s="88" customFormat="1" ht="14.25" customHeight="1" x14ac:dyDescent="0.2">
      <c r="A1607" s="6">
        <v>1632</v>
      </c>
      <c r="B1607" s="88" t="s">
        <v>755</v>
      </c>
      <c r="D1607" s="120" t="s">
        <v>408</v>
      </c>
      <c r="E1607" s="120" t="s">
        <v>773</v>
      </c>
      <c r="F1607" s="120">
        <v>899299.61506075796</v>
      </c>
      <c r="G1607" s="120">
        <v>1128.7346648404168</v>
      </c>
      <c r="H1607" s="110">
        <f t="shared" si="200"/>
        <v>519.43501849643758</v>
      </c>
      <c r="I1607" s="120">
        <v>255.20206026553231</v>
      </c>
      <c r="J1607" s="121">
        <v>0.4601923150556172</v>
      </c>
      <c r="K1607" s="121" t="s">
        <v>560</v>
      </c>
      <c r="L1607" s="122">
        <v>0.2019</v>
      </c>
      <c r="M1607" s="123">
        <v>2.4115696827354478</v>
      </c>
      <c r="N1607" s="113">
        <f t="shared" si="201"/>
        <v>1.2057848413677239</v>
      </c>
      <c r="O1607" s="113">
        <v>1</v>
      </c>
      <c r="P1607" s="123" t="s">
        <v>780</v>
      </c>
      <c r="Q1607" s="124">
        <v>3.4670000000000001</v>
      </c>
      <c r="R1607" s="123">
        <v>2.6249962788649226</v>
      </c>
      <c r="S1607" s="113">
        <f t="shared" si="202"/>
        <v>1.3124981394324613</v>
      </c>
      <c r="T1607" s="113">
        <v>1</v>
      </c>
      <c r="U1607" s="123" t="s">
        <v>780</v>
      </c>
      <c r="V1607" s="124">
        <v>0.1246</v>
      </c>
      <c r="W1607" s="114">
        <f t="shared" si="203"/>
        <v>6.4605099999999992E-4</v>
      </c>
      <c r="X1607" s="124">
        <v>1.0369999999999999</v>
      </c>
      <c r="Y1607" s="113">
        <f t="shared" si="204"/>
        <v>0.51849999999999996</v>
      </c>
      <c r="Z1607" s="113">
        <v>1</v>
      </c>
      <c r="AA1607" s="123" t="s">
        <v>780</v>
      </c>
      <c r="AB1607" s="121">
        <v>0.91869451478926945</v>
      </c>
      <c r="AC1607" s="120">
        <v>1185.5757868499716</v>
      </c>
      <c r="AD1607" s="120">
        <v>26.168940988181703</v>
      </c>
      <c r="AE1607" s="120">
        <v>1519.8465417861846</v>
      </c>
      <c r="AF1607" s="120">
        <v>20.901223623133774</v>
      </c>
      <c r="AG1607" s="120">
        <v>2022.44120895487</v>
      </c>
      <c r="AH1607" s="120">
        <v>18.369723446801096</v>
      </c>
      <c r="AI1607" s="123">
        <v>58.621025995738954</v>
      </c>
      <c r="AJ1607" s="144" t="s">
        <v>771</v>
      </c>
      <c r="AK1607" s="143">
        <f t="shared" si="205"/>
        <v>2022.44120895487</v>
      </c>
      <c r="AL1607" s="143">
        <f t="shared" si="206"/>
        <v>18.369723446801096</v>
      </c>
      <c r="AM1607" s="143">
        <v>1</v>
      </c>
      <c r="AN1607" s="143">
        <v>26321</v>
      </c>
      <c r="AO1607" s="146" t="s">
        <v>774</v>
      </c>
      <c r="AP1607" s="26">
        <v>0</v>
      </c>
      <c r="AQ1607" s="141">
        <f t="shared" si="207"/>
        <v>41.378974004261046</v>
      </c>
      <c r="AR1607" s="145"/>
      <c r="AS1607" s="146"/>
      <c r="AT1607" s="145"/>
      <c r="AU1607" s="146"/>
      <c r="AV1607" s="145"/>
      <c r="AW1607" s="108"/>
      <c r="AX1607" s="144"/>
      <c r="AY1607" s="145"/>
      <c r="AZ1607" s="145"/>
      <c r="BA1607" s="145"/>
      <c r="BB1607" s="145"/>
      <c r="BC1607" s="145"/>
      <c r="BD1607" s="144"/>
      <c r="BE1607" s="26"/>
      <c r="BF1607" s="26"/>
      <c r="BG1607" s="144"/>
      <c r="BH1607" s="144"/>
      <c r="BI1607" s="144"/>
      <c r="BJ1607" s="144"/>
    </row>
    <row r="1608" spans="1:62" s="88" customFormat="1" ht="14.25" customHeight="1" x14ac:dyDescent="0.2">
      <c r="A1608" s="6">
        <v>1633</v>
      </c>
      <c r="B1608" s="88" t="s">
        <v>755</v>
      </c>
      <c r="D1608" s="120" t="s">
        <v>409</v>
      </c>
      <c r="E1608" s="120" t="s">
        <v>773</v>
      </c>
      <c r="F1608" s="120">
        <v>545965.19342621812</v>
      </c>
      <c r="G1608" s="120">
        <v>252.813991926212</v>
      </c>
      <c r="H1608" s="110">
        <f t="shared" si="200"/>
        <v>45.460638994585544</v>
      </c>
      <c r="I1608" s="120">
        <v>121.51571060434009</v>
      </c>
      <c r="J1608" s="121">
        <v>0.17981852447412797</v>
      </c>
      <c r="K1608" s="121">
        <v>2.5717374624107947E-3</v>
      </c>
      <c r="L1608" s="122">
        <v>0.44820000000000004</v>
      </c>
      <c r="M1608" s="123">
        <v>2.169725005966876</v>
      </c>
      <c r="N1608" s="113">
        <f t="shared" si="201"/>
        <v>1.084862502983438</v>
      </c>
      <c r="O1608" s="113">
        <v>1</v>
      </c>
      <c r="P1608" s="123" t="s">
        <v>780</v>
      </c>
      <c r="Q1608" s="124">
        <v>9.4570000000000007</v>
      </c>
      <c r="R1608" s="123">
        <v>2.2781404207244984</v>
      </c>
      <c r="S1608" s="113">
        <f t="shared" si="202"/>
        <v>1.1390702103622492</v>
      </c>
      <c r="T1608" s="113">
        <v>1</v>
      </c>
      <c r="U1608" s="123" t="s">
        <v>780</v>
      </c>
      <c r="V1608" s="124">
        <v>0.153</v>
      </c>
      <c r="W1608" s="114">
        <f t="shared" si="203"/>
        <v>5.3121600000000004E-4</v>
      </c>
      <c r="X1608" s="124">
        <v>0.69440000000000013</v>
      </c>
      <c r="Y1608" s="113">
        <f t="shared" si="204"/>
        <v>0.34720000000000006</v>
      </c>
      <c r="Z1608" s="113">
        <v>1</v>
      </c>
      <c r="AA1608" s="123" t="s">
        <v>780</v>
      </c>
      <c r="AB1608" s="121">
        <v>0.95241056531399237</v>
      </c>
      <c r="AC1608" s="120">
        <v>2387.4136031808575</v>
      </c>
      <c r="AD1608" s="120">
        <v>43.436403463556417</v>
      </c>
      <c r="AE1608" s="120">
        <v>2383.3394416413703</v>
      </c>
      <c r="AF1608" s="120">
        <v>21.138178960437926</v>
      </c>
      <c r="AG1608" s="120">
        <v>2379.8581879749386</v>
      </c>
      <c r="AH1608" s="120">
        <v>11.832522000749856</v>
      </c>
      <c r="AI1608" s="123">
        <v>100.31747333702887</v>
      </c>
      <c r="AJ1608" s="144" t="s">
        <v>771</v>
      </c>
      <c r="AK1608" s="143">
        <f t="shared" si="205"/>
        <v>2379.8581879749386</v>
      </c>
      <c r="AL1608" s="143">
        <f t="shared" si="206"/>
        <v>11.832522000749856</v>
      </c>
      <c r="AM1608" s="143">
        <v>1</v>
      </c>
      <c r="AN1608" s="143">
        <v>26321</v>
      </c>
      <c r="AO1608" s="146" t="s">
        <v>774</v>
      </c>
      <c r="AP1608" s="26">
        <v>0</v>
      </c>
      <c r="AQ1608" s="141">
        <f t="shared" si="207"/>
        <v>-0.31747333702887204</v>
      </c>
      <c r="AR1608" s="145"/>
      <c r="AS1608" s="146"/>
      <c r="AT1608" s="145"/>
      <c r="AU1608" s="146"/>
      <c r="AV1608" s="145"/>
      <c r="AW1608" s="108"/>
      <c r="AX1608" s="144"/>
      <c r="AY1608" s="145"/>
      <c r="AZ1608" s="145"/>
      <c r="BA1608" s="145"/>
      <c r="BB1608" s="145"/>
      <c r="BC1608" s="145"/>
      <c r="BD1608" s="144"/>
      <c r="BE1608" s="26"/>
      <c r="BF1608" s="26"/>
      <c r="BG1608" s="144"/>
      <c r="BH1608" s="144"/>
      <c r="BI1608" s="144"/>
      <c r="BJ1608" s="144"/>
    </row>
    <row r="1609" spans="1:62" s="88" customFormat="1" ht="14.25" customHeight="1" x14ac:dyDescent="0.2">
      <c r="A1609" s="6">
        <v>1634</v>
      </c>
      <c r="B1609" s="88" t="s">
        <v>755</v>
      </c>
      <c r="D1609" s="120" t="s">
        <v>410</v>
      </c>
      <c r="E1609" s="120" t="s">
        <v>773</v>
      </c>
      <c r="F1609" s="120">
        <v>556760.28175040043</v>
      </c>
      <c r="G1609" s="120">
        <v>189.07117274129834</v>
      </c>
      <c r="H1609" s="110">
        <f t="shared" si="200"/>
        <v>123.38801138419468</v>
      </c>
      <c r="I1609" s="120">
        <v>128.43893907581031</v>
      </c>
      <c r="J1609" s="121">
        <v>0.65260086767972614</v>
      </c>
      <c r="K1609" s="121">
        <v>0.41178552583239447</v>
      </c>
      <c r="L1609" s="122">
        <v>0.56440000000000001</v>
      </c>
      <c r="M1609" s="123">
        <v>2.4620366400020934</v>
      </c>
      <c r="N1609" s="113">
        <f t="shared" si="201"/>
        <v>1.2310183200010467</v>
      </c>
      <c r="O1609" s="113">
        <v>1</v>
      </c>
      <c r="P1609" s="123" t="s">
        <v>780</v>
      </c>
      <c r="Q1609" s="124">
        <v>16.149999999999999</v>
      </c>
      <c r="R1609" s="123">
        <v>2.5185045392726231</v>
      </c>
      <c r="S1609" s="113">
        <f t="shared" si="202"/>
        <v>1.2592522696363115</v>
      </c>
      <c r="T1609" s="113">
        <v>1</v>
      </c>
      <c r="U1609" s="123" t="s">
        <v>780</v>
      </c>
      <c r="V1609" s="124">
        <v>0.20760000000000003</v>
      </c>
      <c r="W1609" s="114">
        <f t="shared" si="203"/>
        <v>5.5045140000000022E-4</v>
      </c>
      <c r="X1609" s="124">
        <v>0.5303000000000001</v>
      </c>
      <c r="Y1609" s="113">
        <f t="shared" si="204"/>
        <v>0.26515000000000005</v>
      </c>
      <c r="Z1609" s="113">
        <v>1</v>
      </c>
      <c r="AA1609" s="123" t="s">
        <v>780</v>
      </c>
      <c r="AB1609" s="121">
        <v>0.97757879789772451</v>
      </c>
      <c r="AC1609" s="120">
        <v>2884.9183619313994</v>
      </c>
      <c r="AD1609" s="120">
        <v>57.518005110559898</v>
      </c>
      <c r="AE1609" s="120">
        <v>2885.9831545425382</v>
      </c>
      <c r="AF1609" s="120">
        <v>24.371922966934562</v>
      </c>
      <c r="AG1609" s="120">
        <v>2886.7262529639843</v>
      </c>
      <c r="AH1609" s="120">
        <v>8.6088066212987648</v>
      </c>
      <c r="AI1609" s="123">
        <v>99.937372273150999</v>
      </c>
      <c r="AJ1609" s="144" t="s">
        <v>771</v>
      </c>
      <c r="AK1609" s="143">
        <f t="shared" si="205"/>
        <v>2886.7262529639843</v>
      </c>
      <c r="AL1609" s="143">
        <f t="shared" si="206"/>
        <v>8.6088066212987648</v>
      </c>
      <c r="AM1609" s="143">
        <v>1</v>
      </c>
      <c r="AN1609" s="143">
        <v>26321</v>
      </c>
      <c r="AO1609" s="146" t="s">
        <v>774</v>
      </c>
      <c r="AP1609" s="26">
        <v>0</v>
      </c>
      <c r="AQ1609" s="141">
        <f t="shared" si="207"/>
        <v>6.2627726849001419E-2</v>
      </c>
      <c r="AR1609" s="145"/>
      <c r="AS1609" s="146"/>
      <c r="AT1609" s="145"/>
      <c r="AU1609" s="146"/>
      <c r="AV1609" s="145"/>
      <c r="AW1609" s="108"/>
      <c r="AX1609" s="144"/>
      <c r="AY1609" s="145"/>
      <c r="AZ1609" s="145"/>
      <c r="BA1609" s="145"/>
      <c r="BB1609" s="145"/>
      <c r="BC1609" s="145"/>
      <c r="BD1609" s="144"/>
      <c r="BE1609" s="26"/>
      <c r="BF1609" s="26"/>
      <c r="BG1609" s="144"/>
      <c r="BH1609" s="144"/>
      <c r="BI1609" s="144"/>
      <c r="BJ1609" s="144"/>
    </row>
    <row r="1610" spans="1:62" s="88" customFormat="1" ht="14.25" customHeight="1" x14ac:dyDescent="0.2">
      <c r="A1610" s="6">
        <v>1635</v>
      </c>
      <c r="B1610" s="88" t="s">
        <v>755</v>
      </c>
      <c r="D1610" s="120" t="s">
        <v>411</v>
      </c>
      <c r="E1610" s="120" t="s">
        <v>773</v>
      </c>
      <c r="F1610" s="120">
        <v>491031.35796358972</v>
      </c>
      <c r="G1610" s="120">
        <v>222.24516812512519</v>
      </c>
      <c r="H1610" s="110">
        <f t="shared" si="200"/>
        <v>98.315660267527193</v>
      </c>
      <c r="I1610" s="120">
        <v>150.85480622824818</v>
      </c>
      <c r="J1610" s="121">
        <v>0.44237479310315064</v>
      </c>
      <c r="K1610" s="121" t="s">
        <v>560</v>
      </c>
      <c r="L1610" s="122">
        <v>0.5746</v>
      </c>
      <c r="M1610" s="123">
        <v>2.9529644786218632</v>
      </c>
      <c r="N1610" s="113">
        <f t="shared" si="201"/>
        <v>1.4764822393109316</v>
      </c>
      <c r="O1610" s="113">
        <v>1</v>
      </c>
      <c r="P1610" s="123" t="s">
        <v>780</v>
      </c>
      <c r="Q1610" s="124">
        <v>16.75</v>
      </c>
      <c r="R1610" s="123">
        <v>3.0251192664513855</v>
      </c>
      <c r="S1610" s="113">
        <f t="shared" si="202"/>
        <v>1.5125596332256928</v>
      </c>
      <c r="T1610" s="113">
        <v>1</v>
      </c>
      <c r="U1610" s="123" t="s">
        <v>780</v>
      </c>
      <c r="V1610" s="124">
        <v>0.2114</v>
      </c>
      <c r="W1610" s="114">
        <f t="shared" si="203"/>
        <v>6.942376000000001E-4</v>
      </c>
      <c r="X1610" s="124">
        <v>0.65680000000000005</v>
      </c>
      <c r="Y1610" s="113">
        <f t="shared" si="204"/>
        <v>0.32840000000000003</v>
      </c>
      <c r="Z1610" s="113">
        <v>1</v>
      </c>
      <c r="AA1610" s="123" t="s">
        <v>780</v>
      </c>
      <c r="AB1610" s="121">
        <v>0.9761481179834065</v>
      </c>
      <c r="AC1610" s="120">
        <v>2926.8024144658607</v>
      </c>
      <c r="AD1610" s="120">
        <v>69.84522765594329</v>
      </c>
      <c r="AE1610" s="120">
        <v>2920.4017678534292</v>
      </c>
      <c r="AF1610" s="120">
        <v>29.407409821271813</v>
      </c>
      <c r="AG1610" s="120">
        <v>2915.9934138540712</v>
      </c>
      <c r="AH1610" s="120">
        <v>10.63413231318536</v>
      </c>
      <c r="AI1610" s="123">
        <v>100.37067987055235</v>
      </c>
      <c r="AJ1610" s="144" t="s">
        <v>771</v>
      </c>
      <c r="AK1610" s="143">
        <f t="shared" si="205"/>
        <v>2915.9934138540712</v>
      </c>
      <c r="AL1610" s="143">
        <f t="shared" si="206"/>
        <v>10.63413231318536</v>
      </c>
      <c r="AM1610" s="143">
        <v>1</v>
      </c>
      <c r="AN1610" s="143">
        <v>26321</v>
      </c>
      <c r="AO1610" s="146" t="s">
        <v>774</v>
      </c>
      <c r="AP1610" s="26">
        <v>0</v>
      </c>
      <c r="AQ1610" s="141">
        <f t="shared" si="207"/>
        <v>-0.37067987055235108</v>
      </c>
      <c r="AR1610" s="145"/>
      <c r="AS1610" s="146"/>
      <c r="AT1610" s="145"/>
      <c r="AU1610" s="146"/>
      <c r="AV1610" s="145"/>
      <c r="AW1610" s="108"/>
      <c r="AX1610" s="144"/>
      <c r="AY1610" s="145"/>
      <c r="AZ1610" s="145"/>
      <c r="BA1610" s="145"/>
      <c r="BB1610" s="145"/>
      <c r="BC1610" s="145"/>
      <c r="BD1610" s="144"/>
      <c r="BE1610" s="26"/>
      <c r="BF1610" s="26"/>
      <c r="BG1610" s="144"/>
      <c r="BH1610" s="144"/>
      <c r="BI1610" s="144"/>
      <c r="BJ1610" s="144"/>
    </row>
    <row r="1611" spans="1:62" s="88" customFormat="1" ht="14.25" customHeight="1" x14ac:dyDescent="0.2">
      <c r="A1611" s="6">
        <v>1636</v>
      </c>
      <c r="B1611" s="88" t="s">
        <v>755</v>
      </c>
      <c r="D1611" s="120" t="s">
        <v>412</v>
      </c>
      <c r="E1611" s="120" t="s">
        <v>773</v>
      </c>
      <c r="F1611" s="120">
        <v>609017.49538108159</v>
      </c>
      <c r="G1611" s="120">
        <v>284.64488019714247</v>
      </c>
      <c r="H1611" s="110">
        <f t="shared" si="200"/>
        <v>180.27942721875002</v>
      </c>
      <c r="I1611" s="120">
        <v>126.49763430136825</v>
      </c>
      <c r="J1611" s="121">
        <v>0.63334856785019322</v>
      </c>
      <c r="K1611" s="121" t="s">
        <v>560</v>
      </c>
      <c r="L1611" s="122">
        <v>0.35960000000000003</v>
      </c>
      <c r="M1611" s="123">
        <v>3.2216212100249741</v>
      </c>
      <c r="N1611" s="113">
        <f t="shared" si="201"/>
        <v>1.6108106050124871</v>
      </c>
      <c r="O1611" s="113">
        <v>1</v>
      </c>
      <c r="P1611" s="123" t="s">
        <v>780</v>
      </c>
      <c r="Q1611" s="124">
        <v>10.31</v>
      </c>
      <c r="R1611" s="123">
        <v>3.327407263836498</v>
      </c>
      <c r="S1611" s="113">
        <f t="shared" si="202"/>
        <v>1.663703631918249</v>
      </c>
      <c r="T1611" s="113">
        <v>1</v>
      </c>
      <c r="U1611" s="123" t="s">
        <v>780</v>
      </c>
      <c r="V1611" s="124">
        <v>0.20799999999999999</v>
      </c>
      <c r="W1611" s="114">
        <f t="shared" si="203"/>
        <v>8.6559199999999999E-4</v>
      </c>
      <c r="X1611" s="124">
        <v>0.83230000000000004</v>
      </c>
      <c r="Y1611" s="113">
        <f t="shared" si="204"/>
        <v>0.41615000000000002</v>
      </c>
      <c r="Z1611" s="113">
        <v>1</v>
      </c>
      <c r="AA1611" s="123" t="s">
        <v>780</v>
      </c>
      <c r="AB1611" s="121">
        <v>0.96820766277658699</v>
      </c>
      <c r="AC1611" s="120">
        <v>1980.2329068803808</v>
      </c>
      <c r="AD1611" s="120">
        <v>55.163232912303783</v>
      </c>
      <c r="AE1611" s="120">
        <v>2463.3824105725453</v>
      </c>
      <c r="AF1611" s="120">
        <v>31.276581611763504</v>
      </c>
      <c r="AG1611" s="120">
        <v>2890.2662090032482</v>
      </c>
      <c r="AH1611" s="120">
        <v>13.50737789153216</v>
      </c>
      <c r="AI1611" s="123">
        <v>68.513858713495253</v>
      </c>
      <c r="AJ1611" s="144" t="s">
        <v>771</v>
      </c>
      <c r="AK1611" s="143">
        <f t="shared" si="205"/>
        <v>2890.2662090032482</v>
      </c>
      <c r="AL1611" s="143">
        <f t="shared" si="206"/>
        <v>13.50737789153216</v>
      </c>
      <c r="AM1611" s="143">
        <v>1</v>
      </c>
      <c r="AN1611" s="143">
        <v>26321</v>
      </c>
      <c r="AO1611" s="146" t="s">
        <v>774</v>
      </c>
      <c r="AP1611" s="26">
        <v>0</v>
      </c>
      <c r="AQ1611" s="141">
        <f t="shared" si="207"/>
        <v>31.486141286504747</v>
      </c>
      <c r="AR1611" s="145"/>
      <c r="AS1611" s="146"/>
      <c r="AT1611" s="145"/>
      <c r="AU1611" s="146"/>
      <c r="AV1611" s="145"/>
      <c r="AW1611" s="108"/>
      <c r="AX1611" s="144"/>
      <c r="AY1611" s="145"/>
      <c r="AZ1611" s="145"/>
      <c r="BA1611" s="145"/>
      <c r="BB1611" s="145"/>
      <c r="BC1611" s="145"/>
      <c r="BD1611" s="144"/>
      <c r="BE1611" s="26"/>
      <c r="BF1611" s="26"/>
      <c r="BG1611" s="144"/>
      <c r="BH1611" s="144"/>
      <c r="BI1611" s="144"/>
      <c r="BJ1611" s="144"/>
    </row>
    <row r="1612" spans="1:62" s="88" customFormat="1" ht="14.25" customHeight="1" x14ac:dyDescent="0.2">
      <c r="A1612" s="6">
        <v>1637</v>
      </c>
      <c r="B1612" s="88" t="s">
        <v>755</v>
      </c>
      <c r="D1612" s="120" t="s">
        <v>416</v>
      </c>
      <c r="E1612" s="120" t="s">
        <v>773</v>
      </c>
      <c r="F1612" s="120">
        <v>851860.29199579323</v>
      </c>
      <c r="G1612" s="120">
        <v>359.53046183293071</v>
      </c>
      <c r="H1612" s="110">
        <f t="shared" si="200"/>
        <v>195.55766140442981</v>
      </c>
      <c r="I1612" s="120">
        <v>184.97194961368345</v>
      </c>
      <c r="J1612" s="121">
        <v>0.54392515284366361</v>
      </c>
      <c r="K1612" s="121">
        <v>0.24790792609564419</v>
      </c>
      <c r="L1612" s="122">
        <v>0.44770000000000004</v>
      </c>
      <c r="M1612" s="123">
        <v>2.7317181169057827</v>
      </c>
      <c r="N1612" s="113">
        <f t="shared" si="201"/>
        <v>1.3658590584528914</v>
      </c>
      <c r="O1612" s="113">
        <v>1</v>
      </c>
      <c r="P1612" s="123" t="s">
        <v>780</v>
      </c>
      <c r="Q1612" s="124">
        <v>9.5449999999999999</v>
      </c>
      <c r="R1612" s="123">
        <v>2.7945593674764129</v>
      </c>
      <c r="S1612" s="113">
        <f t="shared" si="202"/>
        <v>1.3972796837382064</v>
      </c>
      <c r="T1612" s="113">
        <v>1</v>
      </c>
      <c r="U1612" s="123" t="s">
        <v>780</v>
      </c>
      <c r="V1612" s="124">
        <v>0.15460000000000002</v>
      </c>
      <c r="W1612" s="114">
        <f t="shared" si="203"/>
        <v>4.5552890000000011E-4</v>
      </c>
      <c r="X1612" s="124">
        <v>0.58930000000000005</v>
      </c>
      <c r="Y1612" s="113">
        <f t="shared" si="204"/>
        <v>0.29465000000000002</v>
      </c>
      <c r="Z1612" s="113">
        <v>1</v>
      </c>
      <c r="AA1612" s="123" t="s">
        <v>780</v>
      </c>
      <c r="AB1612" s="121">
        <v>0.97751300212048164</v>
      </c>
      <c r="AC1612" s="120">
        <v>2385.1950913965857</v>
      </c>
      <c r="AD1612" s="120">
        <v>54.692794067427712</v>
      </c>
      <c r="AE1612" s="120">
        <v>2391.8825945909875</v>
      </c>
      <c r="AF1612" s="120">
        <v>26.015006602726316</v>
      </c>
      <c r="AG1612" s="120">
        <v>2397.5828965794685</v>
      </c>
      <c r="AH1612" s="120">
        <v>10.023073579247194</v>
      </c>
      <c r="AI1612" s="123">
        <v>99.48332108972933</v>
      </c>
      <c r="AJ1612" s="144" t="s">
        <v>771</v>
      </c>
      <c r="AK1612" s="143">
        <f t="shared" si="205"/>
        <v>2397.5828965794685</v>
      </c>
      <c r="AL1612" s="143">
        <f t="shared" si="206"/>
        <v>10.023073579247194</v>
      </c>
      <c r="AM1612" s="143">
        <v>1</v>
      </c>
      <c r="AN1612" s="143">
        <v>26321</v>
      </c>
      <c r="AO1612" s="146" t="s">
        <v>774</v>
      </c>
      <c r="AP1612" s="26">
        <v>0</v>
      </c>
      <c r="AQ1612" s="141">
        <f t="shared" si="207"/>
        <v>0.51667891027067014</v>
      </c>
      <c r="AR1612" s="145"/>
      <c r="AS1612" s="146"/>
      <c r="AT1612" s="145"/>
      <c r="AU1612" s="146"/>
      <c r="AV1612" s="145"/>
      <c r="AW1612" s="108"/>
      <c r="AX1612" s="144"/>
      <c r="AY1612" s="145"/>
      <c r="AZ1612" s="145"/>
      <c r="BA1612" s="145"/>
      <c r="BB1612" s="145"/>
      <c r="BC1612" s="145"/>
      <c r="BD1612" s="144"/>
      <c r="BE1612" s="26"/>
      <c r="BF1612" s="26"/>
      <c r="BG1612" s="144"/>
      <c r="BH1612" s="144"/>
      <c r="BI1612" s="144"/>
      <c r="BJ1612" s="144"/>
    </row>
    <row r="1613" spans="1:62" s="88" customFormat="1" ht="14.25" customHeight="1" x14ac:dyDescent="0.2">
      <c r="A1613" s="6">
        <v>1638</v>
      </c>
      <c r="B1613" s="88" t="s">
        <v>755</v>
      </c>
      <c r="D1613" s="120" t="s">
        <v>417</v>
      </c>
      <c r="E1613" s="120" t="s">
        <v>773</v>
      </c>
      <c r="F1613" s="120">
        <v>893026.21700640267</v>
      </c>
      <c r="G1613" s="120">
        <v>350.71024591020256</v>
      </c>
      <c r="H1613" s="110">
        <f t="shared" si="200"/>
        <v>211.61740415120889</v>
      </c>
      <c r="I1613" s="120">
        <v>168.07049869108468</v>
      </c>
      <c r="J1613" s="121">
        <v>0.60339669747028823</v>
      </c>
      <c r="K1613" s="121">
        <v>1.7567550054431891E-2</v>
      </c>
      <c r="L1613" s="122">
        <v>0.41560000000000002</v>
      </c>
      <c r="M1613" s="123">
        <v>2.2756145397575431</v>
      </c>
      <c r="N1613" s="113">
        <f t="shared" si="201"/>
        <v>1.1378072698787716</v>
      </c>
      <c r="O1613" s="113">
        <v>1</v>
      </c>
      <c r="P1613" s="123" t="s">
        <v>780</v>
      </c>
      <c r="Q1613" s="124">
        <v>8.0719999999999992</v>
      </c>
      <c r="R1613" s="123">
        <v>2.4378937693476215</v>
      </c>
      <c r="S1613" s="113">
        <f t="shared" si="202"/>
        <v>1.2189468846738107</v>
      </c>
      <c r="T1613" s="113">
        <v>1</v>
      </c>
      <c r="U1613" s="123" t="s">
        <v>780</v>
      </c>
      <c r="V1613" s="124">
        <v>0.1409</v>
      </c>
      <c r="W1613" s="114">
        <f t="shared" si="203"/>
        <v>6.1615569999999998E-4</v>
      </c>
      <c r="X1613" s="124">
        <v>0.87460000000000004</v>
      </c>
      <c r="Y1613" s="113">
        <f t="shared" si="204"/>
        <v>0.43730000000000002</v>
      </c>
      <c r="Z1613" s="113">
        <v>1</v>
      </c>
      <c r="AA1613" s="123" t="s">
        <v>780</v>
      </c>
      <c r="AB1613" s="121">
        <v>0.93343465920030466</v>
      </c>
      <c r="AC1613" s="120">
        <v>2240.4172607294931</v>
      </c>
      <c r="AD1613" s="120">
        <v>43.211318074887458</v>
      </c>
      <c r="AE1613" s="120">
        <v>2239.1570456867717</v>
      </c>
      <c r="AF1613" s="120">
        <v>22.26785856089964</v>
      </c>
      <c r="AG1613" s="120">
        <v>2238.0050720778713</v>
      </c>
      <c r="AH1613" s="120">
        <v>15.127611760287566</v>
      </c>
      <c r="AI1613" s="123">
        <v>100.10778298412801</v>
      </c>
      <c r="AJ1613" s="144" t="s">
        <v>771</v>
      </c>
      <c r="AK1613" s="143">
        <f t="shared" si="205"/>
        <v>2238.0050720778713</v>
      </c>
      <c r="AL1613" s="143">
        <f t="shared" si="206"/>
        <v>15.127611760287566</v>
      </c>
      <c r="AM1613" s="143">
        <v>1</v>
      </c>
      <c r="AN1613" s="143">
        <v>26321</v>
      </c>
      <c r="AO1613" s="146" t="s">
        <v>774</v>
      </c>
      <c r="AP1613" s="26">
        <v>0</v>
      </c>
      <c r="AQ1613" s="141">
        <f t="shared" si="207"/>
        <v>-0.1077829841280078</v>
      </c>
      <c r="AR1613" s="145"/>
      <c r="AS1613" s="146"/>
      <c r="AT1613" s="145"/>
      <c r="AU1613" s="146"/>
      <c r="AV1613" s="145"/>
      <c r="AW1613" s="108"/>
      <c r="AX1613" s="144"/>
      <c r="AY1613" s="145"/>
      <c r="AZ1613" s="145"/>
      <c r="BA1613" s="145"/>
      <c r="BB1613" s="145"/>
      <c r="BC1613" s="145"/>
      <c r="BD1613" s="144"/>
      <c r="BE1613" s="26"/>
      <c r="BF1613" s="26"/>
      <c r="BG1613" s="144"/>
      <c r="BH1613" s="144"/>
      <c r="BI1613" s="144"/>
      <c r="BJ1613" s="144"/>
    </row>
    <row r="1614" spans="1:62" s="88" customFormat="1" ht="14.25" customHeight="1" x14ac:dyDescent="0.2">
      <c r="A1614" s="6">
        <v>1639</v>
      </c>
      <c r="B1614" s="88" t="s">
        <v>755</v>
      </c>
      <c r="D1614" s="120" t="s">
        <v>418</v>
      </c>
      <c r="E1614" s="120" t="s">
        <v>773</v>
      </c>
      <c r="F1614" s="120">
        <v>2450182.6596878548</v>
      </c>
      <c r="G1614" s="120">
        <v>813.45698676822542</v>
      </c>
      <c r="H1614" s="110">
        <f t="shared" si="200"/>
        <v>351.75892929623103</v>
      </c>
      <c r="I1614" s="120">
        <v>485.63056156251025</v>
      </c>
      <c r="J1614" s="121">
        <v>0.43242474404667702</v>
      </c>
      <c r="K1614" s="121">
        <v>0.48870570365547178</v>
      </c>
      <c r="L1614" s="122">
        <v>0.52139999999999997</v>
      </c>
      <c r="M1614" s="123">
        <v>2.5603439157575658</v>
      </c>
      <c r="N1614" s="113">
        <f t="shared" si="201"/>
        <v>1.2801719578787829</v>
      </c>
      <c r="O1614" s="113">
        <v>1</v>
      </c>
      <c r="P1614" s="123" t="s">
        <v>780</v>
      </c>
      <c r="Q1614" s="124">
        <v>13.73</v>
      </c>
      <c r="R1614" s="123">
        <v>2.6151818818420902</v>
      </c>
      <c r="S1614" s="113">
        <f t="shared" si="202"/>
        <v>1.3075909409210451</v>
      </c>
      <c r="T1614" s="113">
        <v>1</v>
      </c>
      <c r="U1614" s="123" t="s">
        <v>780</v>
      </c>
      <c r="V1614" s="124">
        <v>0.191</v>
      </c>
      <c r="W1614" s="114">
        <f t="shared" si="203"/>
        <v>5.0872850000000013E-4</v>
      </c>
      <c r="X1614" s="124">
        <v>0.53270000000000006</v>
      </c>
      <c r="Y1614" s="113">
        <f t="shared" si="204"/>
        <v>0.26635000000000003</v>
      </c>
      <c r="Z1614" s="113">
        <v>1</v>
      </c>
      <c r="AA1614" s="123" t="s">
        <v>780</v>
      </c>
      <c r="AB1614" s="121">
        <v>0.97903091694490574</v>
      </c>
      <c r="AC1614" s="120">
        <v>2704.9746654482524</v>
      </c>
      <c r="AD1614" s="120">
        <v>56.811766092250764</v>
      </c>
      <c r="AE1614" s="120">
        <v>2731.1149473717942</v>
      </c>
      <c r="AF1614" s="120">
        <v>25.057786385756117</v>
      </c>
      <c r="AG1614" s="120">
        <v>2750.5025830072245</v>
      </c>
      <c r="AH1614" s="120">
        <v>8.7549356641273448</v>
      </c>
      <c r="AI1614" s="123">
        <v>98.344741872258311</v>
      </c>
      <c r="AJ1614" s="144" t="s">
        <v>771</v>
      </c>
      <c r="AK1614" s="143">
        <f t="shared" si="205"/>
        <v>2750.5025830072245</v>
      </c>
      <c r="AL1614" s="143">
        <f t="shared" si="206"/>
        <v>8.7549356641273448</v>
      </c>
      <c r="AM1614" s="143">
        <v>1</v>
      </c>
      <c r="AN1614" s="143">
        <v>26321</v>
      </c>
      <c r="AO1614" s="146" t="s">
        <v>774</v>
      </c>
      <c r="AP1614" s="26">
        <v>0</v>
      </c>
      <c r="AQ1614" s="141">
        <f t="shared" si="207"/>
        <v>1.6552581277416891</v>
      </c>
      <c r="AR1614" s="145"/>
      <c r="AS1614" s="146"/>
      <c r="AT1614" s="145"/>
      <c r="AU1614" s="146"/>
      <c r="AV1614" s="145"/>
      <c r="AW1614" s="108"/>
      <c r="AX1614" s="144"/>
      <c r="AY1614" s="145"/>
      <c r="AZ1614" s="145"/>
      <c r="BA1614" s="145"/>
      <c r="BB1614" s="145"/>
      <c r="BC1614" s="145"/>
      <c r="BD1614" s="144"/>
      <c r="BE1614" s="26"/>
      <c r="BF1614" s="26"/>
      <c r="BG1614" s="144"/>
      <c r="BH1614" s="144"/>
      <c r="BI1614" s="144"/>
      <c r="BJ1614" s="144"/>
    </row>
    <row r="1615" spans="1:62" s="88" customFormat="1" ht="14.25" customHeight="1" x14ac:dyDescent="0.2">
      <c r="A1615" s="6">
        <v>1640</v>
      </c>
      <c r="B1615" s="88" t="s">
        <v>755</v>
      </c>
      <c r="D1615" s="120" t="s">
        <v>419</v>
      </c>
      <c r="E1615" s="120" t="s">
        <v>773</v>
      </c>
      <c r="F1615" s="120">
        <v>560523.01914755511</v>
      </c>
      <c r="G1615" s="120">
        <v>273.10927014341058</v>
      </c>
      <c r="H1615" s="110">
        <f t="shared" si="200"/>
        <v>122.0068762559426</v>
      </c>
      <c r="I1615" s="120">
        <v>128.36363276310425</v>
      </c>
      <c r="J1615" s="121">
        <v>0.44673282672490899</v>
      </c>
      <c r="K1615" s="121">
        <v>0.49528567121921296</v>
      </c>
      <c r="L1615" s="122">
        <v>0.41670000000000007</v>
      </c>
      <c r="M1615" s="123">
        <v>4.883104328515488</v>
      </c>
      <c r="N1615" s="113">
        <f t="shared" si="201"/>
        <v>2.441552164257744</v>
      </c>
      <c r="O1615" s="113">
        <v>1</v>
      </c>
      <c r="P1615" s="123" t="s">
        <v>780</v>
      </c>
      <c r="Q1615" s="124">
        <v>8.0839999999999996</v>
      </c>
      <c r="R1615" s="123">
        <v>4.9207779801228702</v>
      </c>
      <c r="S1615" s="113">
        <f t="shared" si="202"/>
        <v>2.4603889900614351</v>
      </c>
      <c r="T1615" s="113">
        <v>1</v>
      </c>
      <c r="U1615" s="123" t="s">
        <v>780</v>
      </c>
      <c r="V1615" s="124">
        <v>0.14070000000000002</v>
      </c>
      <c r="W1615" s="114">
        <f t="shared" si="203"/>
        <v>4.2751695000000007E-4</v>
      </c>
      <c r="X1615" s="124">
        <v>0.60770000000000002</v>
      </c>
      <c r="Y1615" s="113">
        <f t="shared" si="204"/>
        <v>0.30385000000000001</v>
      </c>
      <c r="Z1615" s="113">
        <v>1</v>
      </c>
      <c r="AA1615" s="123" t="s">
        <v>780</v>
      </c>
      <c r="AB1615" s="121">
        <v>0.99234396435694472</v>
      </c>
      <c r="AC1615" s="120">
        <v>2245.2780921629815</v>
      </c>
      <c r="AD1615" s="120">
        <v>93.25335708455259</v>
      </c>
      <c r="AE1615" s="120">
        <v>2240.4976420611388</v>
      </c>
      <c r="AF1615" s="120">
        <v>45.467627061907024</v>
      </c>
      <c r="AG1615" s="120">
        <v>2236.1327163371229</v>
      </c>
      <c r="AH1615" s="120">
        <v>10.514109592590264</v>
      </c>
      <c r="AI1615" s="123">
        <v>100.40898179965092</v>
      </c>
      <c r="AJ1615" s="144" t="s">
        <v>771</v>
      </c>
      <c r="AK1615" s="143">
        <f t="shared" si="205"/>
        <v>2236.1327163371229</v>
      </c>
      <c r="AL1615" s="143">
        <f t="shared" si="206"/>
        <v>10.514109592590264</v>
      </c>
      <c r="AM1615" s="143">
        <v>1</v>
      </c>
      <c r="AN1615" s="143">
        <v>26321</v>
      </c>
      <c r="AO1615" s="146" t="s">
        <v>774</v>
      </c>
      <c r="AP1615" s="26">
        <v>0</v>
      </c>
      <c r="AQ1615" s="141">
        <f t="shared" si="207"/>
        <v>-0.40898179965091686</v>
      </c>
      <c r="AR1615" s="145"/>
      <c r="AS1615" s="146"/>
      <c r="AT1615" s="145"/>
      <c r="AU1615" s="146"/>
      <c r="AV1615" s="145"/>
      <c r="AW1615" s="108"/>
      <c r="AX1615" s="144"/>
      <c r="AY1615" s="145"/>
      <c r="AZ1615" s="145"/>
      <c r="BA1615" s="145"/>
      <c r="BB1615" s="145"/>
      <c r="BC1615" s="145"/>
      <c r="BD1615" s="144"/>
      <c r="BE1615" s="26"/>
      <c r="BF1615" s="26"/>
      <c r="BG1615" s="144"/>
      <c r="BH1615" s="144"/>
      <c r="BI1615" s="144"/>
      <c r="BJ1615" s="144"/>
    </row>
    <row r="1616" spans="1:62" s="88" customFormat="1" ht="14.25" customHeight="1" x14ac:dyDescent="0.2">
      <c r="A1616" s="6">
        <v>1641</v>
      </c>
      <c r="B1616" s="88" t="s">
        <v>755</v>
      </c>
      <c r="D1616" s="120" t="s">
        <v>420</v>
      </c>
      <c r="E1616" s="120" t="s">
        <v>773</v>
      </c>
      <c r="F1616" s="120">
        <v>842848.25811102497</v>
      </c>
      <c r="G1616" s="120">
        <v>432.56254812938624</v>
      </c>
      <c r="H1616" s="110">
        <f t="shared" si="200"/>
        <v>192.91576764886014</v>
      </c>
      <c r="I1616" s="120">
        <v>204.41104756871468</v>
      </c>
      <c r="J1616" s="121">
        <v>0.44598351956988197</v>
      </c>
      <c r="K1616" s="121">
        <v>0.13057710760000418</v>
      </c>
      <c r="L1616" s="122">
        <v>0.42090000000000005</v>
      </c>
      <c r="M1616" s="123">
        <v>2.45665416003835</v>
      </c>
      <c r="N1616" s="113">
        <f t="shared" si="201"/>
        <v>1.228327080019175</v>
      </c>
      <c r="O1616" s="113">
        <v>1</v>
      </c>
      <c r="P1616" s="123" t="s">
        <v>780</v>
      </c>
      <c r="Q1616" s="124">
        <v>8.3170000000000002</v>
      </c>
      <c r="R1616" s="123">
        <v>2.5953702160559842</v>
      </c>
      <c r="S1616" s="113">
        <f t="shared" si="202"/>
        <v>1.2976851080279921</v>
      </c>
      <c r="T1616" s="113">
        <v>1</v>
      </c>
      <c r="U1616" s="123" t="s">
        <v>780</v>
      </c>
      <c r="V1616" s="124">
        <v>0.14330000000000001</v>
      </c>
      <c r="W1616" s="114">
        <f t="shared" si="203"/>
        <v>5.9978215000000004E-4</v>
      </c>
      <c r="X1616" s="124">
        <v>0.83710000000000007</v>
      </c>
      <c r="Y1616" s="113">
        <f t="shared" si="204"/>
        <v>0.41855000000000003</v>
      </c>
      <c r="Z1616" s="113">
        <v>1</v>
      </c>
      <c r="AA1616" s="123" t="s">
        <v>780</v>
      </c>
      <c r="AB1616" s="121">
        <v>0.94655249753600401</v>
      </c>
      <c r="AC1616" s="120">
        <v>2264.6325383566668</v>
      </c>
      <c r="AD1616" s="120">
        <v>47.084036262431255</v>
      </c>
      <c r="AE1616" s="120">
        <v>2266.1581218729266</v>
      </c>
      <c r="AF1616" s="120">
        <v>23.801218010618413</v>
      </c>
      <c r="AG1616" s="120">
        <v>2267.5352977425528</v>
      </c>
      <c r="AH1616" s="120">
        <v>14.433915178606078</v>
      </c>
      <c r="AI1616" s="123">
        <v>99.871986143334752</v>
      </c>
      <c r="AJ1616" s="144" t="s">
        <v>771</v>
      </c>
      <c r="AK1616" s="143">
        <f t="shared" si="205"/>
        <v>2267.5352977425528</v>
      </c>
      <c r="AL1616" s="143">
        <f t="shared" si="206"/>
        <v>14.433915178606078</v>
      </c>
      <c r="AM1616" s="143">
        <v>1</v>
      </c>
      <c r="AN1616" s="143">
        <v>26321</v>
      </c>
      <c r="AO1616" s="146" t="s">
        <v>774</v>
      </c>
      <c r="AP1616" s="26">
        <v>0</v>
      </c>
      <c r="AQ1616" s="141">
        <f t="shared" si="207"/>
        <v>0.12801385666524823</v>
      </c>
      <c r="AR1616" s="145"/>
      <c r="AS1616" s="146"/>
      <c r="AT1616" s="145"/>
      <c r="AU1616" s="146"/>
      <c r="AV1616" s="145"/>
      <c r="AW1616" s="108"/>
      <c r="AX1616" s="144"/>
      <c r="AY1616" s="145"/>
      <c r="AZ1616" s="145"/>
      <c r="BA1616" s="145"/>
      <c r="BB1616" s="145"/>
      <c r="BC1616" s="145"/>
      <c r="BD1616" s="144"/>
      <c r="BE1616" s="26"/>
      <c r="BF1616" s="26"/>
      <c r="BG1616" s="144"/>
      <c r="BH1616" s="144"/>
      <c r="BI1616" s="144"/>
      <c r="BJ1616" s="144"/>
    </row>
    <row r="1617" spans="1:62" s="88" customFormat="1" ht="14.25" customHeight="1" x14ac:dyDescent="0.2">
      <c r="A1617" s="6">
        <v>1642</v>
      </c>
      <c r="B1617" s="88" t="s">
        <v>755</v>
      </c>
      <c r="D1617" s="120" t="s">
        <v>421</v>
      </c>
      <c r="E1617" s="120" t="s">
        <v>773</v>
      </c>
      <c r="F1617" s="120">
        <v>411561.29658897221</v>
      </c>
      <c r="G1617" s="120">
        <v>154.3776438054991</v>
      </c>
      <c r="H1617" s="110">
        <f t="shared" si="200"/>
        <v>53.537034885435496</v>
      </c>
      <c r="I1617" s="120">
        <v>93.259311462931791</v>
      </c>
      <c r="J1617" s="121">
        <v>0.34679266742072434</v>
      </c>
      <c r="K1617" s="121">
        <v>0.26790077870921891</v>
      </c>
      <c r="L1617" s="122">
        <v>0.53310000000000002</v>
      </c>
      <c r="M1617" s="123">
        <v>2.3711859385254788</v>
      </c>
      <c r="N1617" s="113">
        <f t="shared" si="201"/>
        <v>1.1855929692627394</v>
      </c>
      <c r="O1617" s="113">
        <v>1</v>
      </c>
      <c r="P1617" s="123" t="s">
        <v>780</v>
      </c>
      <c r="Q1617" s="124">
        <v>14.17</v>
      </c>
      <c r="R1617" s="123">
        <v>2.499836814859167</v>
      </c>
      <c r="S1617" s="113">
        <f t="shared" si="202"/>
        <v>1.2499184074295835</v>
      </c>
      <c r="T1617" s="113">
        <v>1</v>
      </c>
      <c r="U1617" s="123" t="s">
        <v>780</v>
      </c>
      <c r="V1617" s="124">
        <v>0.1928</v>
      </c>
      <c r="W1617" s="114">
        <f t="shared" si="203"/>
        <v>7.6310239999999991E-4</v>
      </c>
      <c r="X1617" s="124">
        <v>0.79159999999999997</v>
      </c>
      <c r="Y1617" s="113">
        <f t="shared" si="204"/>
        <v>0.39579999999999999</v>
      </c>
      <c r="Z1617" s="113">
        <v>1</v>
      </c>
      <c r="AA1617" s="123" t="s">
        <v>780</v>
      </c>
      <c r="AB1617" s="121">
        <v>0.94853629022143349</v>
      </c>
      <c r="AC1617" s="120">
        <v>2754.3971029974314</v>
      </c>
      <c r="AD1617" s="120">
        <v>53.371026844592961</v>
      </c>
      <c r="AE1617" s="120">
        <v>2761.0552574742246</v>
      </c>
      <c r="AF1617" s="120">
        <v>23.990728567120186</v>
      </c>
      <c r="AG1617" s="120">
        <v>2765.9261321778422</v>
      </c>
      <c r="AH1617" s="120">
        <v>12.99080936216998</v>
      </c>
      <c r="AI1617" s="123">
        <v>99.58317653366494</v>
      </c>
      <c r="AJ1617" s="144" t="s">
        <v>771</v>
      </c>
      <c r="AK1617" s="143">
        <f t="shared" si="205"/>
        <v>2765.9261321778422</v>
      </c>
      <c r="AL1617" s="143">
        <f t="shared" si="206"/>
        <v>12.99080936216998</v>
      </c>
      <c r="AM1617" s="143">
        <v>1</v>
      </c>
      <c r="AN1617" s="143">
        <v>26321</v>
      </c>
      <c r="AO1617" s="146" t="s">
        <v>774</v>
      </c>
      <c r="AP1617" s="26">
        <v>0</v>
      </c>
      <c r="AQ1617" s="141">
        <f t="shared" si="207"/>
        <v>0.41682346633506029</v>
      </c>
      <c r="AR1617" s="145"/>
      <c r="AS1617" s="146"/>
      <c r="AT1617" s="145"/>
      <c r="AU1617" s="146"/>
      <c r="AV1617" s="145"/>
      <c r="AW1617" s="108"/>
      <c r="AX1617" s="144"/>
      <c r="AY1617" s="145"/>
      <c r="AZ1617" s="145"/>
      <c r="BA1617" s="145"/>
      <c r="BB1617" s="145"/>
      <c r="BC1617" s="145"/>
      <c r="BD1617" s="144"/>
      <c r="BE1617" s="26"/>
      <c r="BF1617" s="26"/>
      <c r="BG1617" s="144"/>
      <c r="BH1617" s="144"/>
      <c r="BI1617" s="144"/>
      <c r="BJ1617" s="144"/>
    </row>
    <row r="1618" spans="1:62" s="88" customFormat="1" ht="14.25" customHeight="1" x14ac:dyDescent="0.2">
      <c r="A1618" s="6">
        <v>1643</v>
      </c>
      <c r="B1618" s="88" t="s">
        <v>755</v>
      </c>
      <c r="D1618" s="120" t="s">
        <v>422</v>
      </c>
      <c r="E1618" s="120" t="s">
        <v>773</v>
      </c>
      <c r="F1618" s="120">
        <v>662117.18453508592</v>
      </c>
      <c r="G1618" s="120">
        <v>249.67380246127806</v>
      </c>
      <c r="H1618" s="110">
        <f t="shared" si="200"/>
        <v>135.74326198564847</v>
      </c>
      <c r="I1618" s="120">
        <v>146.9443929042348</v>
      </c>
      <c r="J1618" s="121">
        <v>0.5436824394369566</v>
      </c>
      <c r="K1618" s="121" t="s">
        <v>560</v>
      </c>
      <c r="L1618" s="122">
        <v>0.4995</v>
      </c>
      <c r="M1618" s="123">
        <v>2.2630996908775427</v>
      </c>
      <c r="N1618" s="113">
        <f t="shared" si="201"/>
        <v>1.1315498454387714</v>
      </c>
      <c r="O1618" s="113">
        <v>1</v>
      </c>
      <c r="P1618" s="123" t="s">
        <v>780</v>
      </c>
      <c r="Q1618" s="124">
        <v>13.38</v>
      </c>
      <c r="R1618" s="123">
        <v>2.3655233166245453</v>
      </c>
      <c r="S1618" s="113">
        <f t="shared" si="202"/>
        <v>1.1827616583122726</v>
      </c>
      <c r="T1618" s="113">
        <v>1</v>
      </c>
      <c r="U1618" s="123" t="s">
        <v>780</v>
      </c>
      <c r="V1618" s="124">
        <v>0.1943</v>
      </c>
      <c r="W1618" s="114">
        <f t="shared" si="203"/>
        <v>6.6887774999999994E-4</v>
      </c>
      <c r="X1618" s="124">
        <v>0.6885</v>
      </c>
      <c r="Y1618" s="113">
        <f t="shared" si="204"/>
        <v>0.34425</v>
      </c>
      <c r="Z1618" s="113">
        <v>1</v>
      </c>
      <c r="AA1618" s="123" t="s">
        <v>780</v>
      </c>
      <c r="AB1618" s="121">
        <v>0.95670149390319481</v>
      </c>
      <c r="AC1618" s="120">
        <v>2611.5714949788489</v>
      </c>
      <c r="AD1618" s="120">
        <v>48.78012049343215</v>
      </c>
      <c r="AE1618" s="120">
        <v>2707.1287284711448</v>
      </c>
      <c r="AF1618" s="120">
        <v>22.598902760501915</v>
      </c>
      <c r="AG1618" s="120">
        <v>2779.2496186004719</v>
      </c>
      <c r="AH1618" s="120">
        <v>11.285391792135428</v>
      </c>
      <c r="AI1618" s="123">
        <v>93.966784325545419</v>
      </c>
      <c r="AJ1618" s="144" t="s">
        <v>771</v>
      </c>
      <c r="AK1618" s="143">
        <f t="shared" si="205"/>
        <v>2779.2496186004719</v>
      </c>
      <c r="AL1618" s="143">
        <f t="shared" si="206"/>
        <v>11.285391792135428</v>
      </c>
      <c r="AM1618" s="143">
        <v>1</v>
      </c>
      <c r="AN1618" s="143">
        <v>26321</v>
      </c>
      <c r="AO1618" s="146" t="s">
        <v>774</v>
      </c>
      <c r="AP1618" s="26">
        <v>0</v>
      </c>
      <c r="AQ1618" s="141">
        <f t="shared" si="207"/>
        <v>6.0332156744545813</v>
      </c>
      <c r="AR1618" s="145"/>
      <c r="AS1618" s="146"/>
      <c r="AT1618" s="145"/>
      <c r="AU1618" s="146"/>
      <c r="AV1618" s="145"/>
      <c r="AW1618" s="108"/>
      <c r="AX1618" s="144"/>
      <c r="AY1618" s="145"/>
      <c r="AZ1618" s="145"/>
      <c r="BA1618" s="145"/>
      <c r="BB1618" s="145"/>
      <c r="BC1618" s="145"/>
      <c r="BD1618" s="144"/>
      <c r="BE1618" s="26"/>
      <c r="BF1618" s="26"/>
      <c r="BG1618" s="144"/>
      <c r="BH1618" s="144"/>
      <c r="BI1618" s="144"/>
      <c r="BJ1618" s="144"/>
    </row>
    <row r="1619" spans="1:62" s="88" customFormat="1" ht="14.25" customHeight="1" x14ac:dyDescent="0.2">
      <c r="A1619" s="6">
        <v>1644</v>
      </c>
      <c r="B1619" s="88" t="s">
        <v>755</v>
      </c>
      <c r="D1619" s="120" t="s">
        <v>423</v>
      </c>
      <c r="E1619" s="120" t="s">
        <v>773</v>
      </c>
      <c r="F1619" s="120">
        <v>644995.00856075238</v>
      </c>
      <c r="G1619" s="120">
        <v>734.19724676530632</v>
      </c>
      <c r="H1619" s="110">
        <f t="shared" si="200"/>
        <v>463.89768491231996</v>
      </c>
      <c r="I1619" s="120">
        <v>172.2931186390195</v>
      </c>
      <c r="J1619" s="121">
        <v>0.63184340033436492</v>
      </c>
      <c r="K1619" s="121">
        <v>0.30907060152529403</v>
      </c>
      <c r="L1619" s="122">
        <v>0.20200000000000001</v>
      </c>
      <c r="M1619" s="123">
        <v>3.0951899022674922</v>
      </c>
      <c r="N1619" s="113">
        <f t="shared" si="201"/>
        <v>1.5475949511337461</v>
      </c>
      <c r="O1619" s="113">
        <v>1</v>
      </c>
      <c r="P1619" s="123" t="s">
        <v>780</v>
      </c>
      <c r="Q1619" s="124">
        <v>3.71</v>
      </c>
      <c r="R1619" s="123">
        <v>3.4273885316071073</v>
      </c>
      <c r="S1619" s="113">
        <f t="shared" si="202"/>
        <v>1.7136942658035537</v>
      </c>
      <c r="T1619" s="113">
        <v>1</v>
      </c>
      <c r="U1619" s="123" t="s">
        <v>780</v>
      </c>
      <c r="V1619" s="124">
        <v>0.13320000000000001</v>
      </c>
      <c r="W1619" s="114">
        <f t="shared" si="203"/>
        <v>9.8035200000000009E-4</v>
      </c>
      <c r="X1619" s="124">
        <v>1.472</v>
      </c>
      <c r="Y1619" s="113">
        <f t="shared" si="204"/>
        <v>0.73599999999999999</v>
      </c>
      <c r="Z1619" s="113">
        <v>1</v>
      </c>
      <c r="AA1619" s="123" t="s">
        <v>780</v>
      </c>
      <c r="AB1619" s="121">
        <v>0.90307529295960887</v>
      </c>
      <c r="AC1619" s="120">
        <v>1186.2997929295138</v>
      </c>
      <c r="AD1619" s="120">
        <v>33.625294591813827</v>
      </c>
      <c r="AE1619" s="120">
        <v>1573.5741215142609</v>
      </c>
      <c r="AF1619" s="120">
        <v>27.789526478868311</v>
      </c>
      <c r="AG1619" s="120">
        <v>2140.3543403599642</v>
      </c>
      <c r="AH1619" s="120">
        <v>25.734937884901981</v>
      </c>
      <c r="AI1619" s="123">
        <v>55.425392448336488</v>
      </c>
      <c r="AJ1619" s="144" t="s">
        <v>771</v>
      </c>
      <c r="AK1619" s="143">
        <f t="shared" si="205"/>
        <v>2140.3543403599642</v>
      </c>
      <c r="AL1619" s="143">
        <f t="shared" si="206"/>
        <v>25.734937884901981</v>
      </c>
      <c r="AM1619" s="143">
        <v>1</v>
      </c>
      <c r="AN1619" s="143">
        <v>26321</v>
      </c>
      <c r="AO1619" s="146" t="s">
        <v>774</v>
      </c>
      <c r="AP1619" s="26">
        <v>0</v>
      </c>
      <c r="AQ1619" s="141">
        <f t="shared" si="207"/>
        <v>44.574607551663512</v>
      </c>
      <c r="AR1619" s="145"/>
      <c r="AS1619" s="146"/>
      <c r="AT1619" s="145"/>
      <c r="AU1619" s="146"/>
      <c r="AV1619" s="145"/>
      <c r="AW1619" s="108"/>
      <c r="AX1619" s="144"/>
      <c r="AY1619" s="145"/>
      <c r="AZ1619" s="145"/>
      <c r="BA1619" s="145"/>
      <c r="BB1619" s="145"/>
      <c r="BC1619" s="145"/>
      <c r="BD1619" s="144"/>
      <c r="BE1619" s="26"/>
      <c r="BF1619" s="26"/>
      <c r="BG1619" s="144"/>
      <c r="BH1619" s="144"/>
      <c r="BI1619" s="144"/>
      <c r="BJ1619" s="144"/>
    </row>
    <row r="1620" spans="1:62" s="88" customFormat="1" ht="14.25" customHeight="1" x14ac:dyDescent="0.2">
      <c r="A1620" s="6">
        <v>1645</v>
      </c>
      <c r="B1620" s="88" t="s">
        <v>755</v>
      </c>
      <c r="D1620" s="120" t="s">
        <v>424</v>
      </c>
      <c r="E1620" s="120" t="s">
        <v>773</v>
      </c>
      <c r="F1620" s="120">
        <v>492641.60447866301</v>
      </c>
      <c r="G1620" s="120">
        <v>289.39972909756881</v>
      </c>
      <c r="H1620" s="110">
        <f t="shared" si="200"/>
        <v>124.36796912120796</v>
      </c>
      <c r="I1620" s="120">
        <v>132.24279248811075</v>
      </c>
      <c r="J1620" s="121">
        <v>0.42974459412599619</v>
      </c>
      <c r="K1620" s="121">
        <v>0.72707925078689839</v>
      </c>
      <c r="L1620" s="122">
        <v>0.37980000000000003</v>
      </c>
      <c r="M1620" s="123">
        <v>2.1807862537151403</v>
      </c>
      <c r="N1620" s="113">
        <f t="shared" si="201"/>
        <v>1.0903931268575702</v>
      </c>
      <c r="O1620" s="113">
        <v>1</v>
      </c>
      <c r="P1620" s="123" t="s">
        <v>780</v>
      </c>
      <c r="Q1620" s="124">
        <v>11.91</v>
      </c>
      <c r="R1620" s="123">
        <v>2.2810008976548954</v>
      </c>
      <c r="S1620" s="113">
        <f t="shared" si="202"/>
        <v>1.1405004488274477</v>
      </c>
      <c r="T1620" s="113">
        <v>1</v>
      </c>
      <c r="U1620" s="123" t="s">
        <v>780</v>
      </c>
      <c r="V1620" s="124">
        <v>0.2273</v>
      </c>
      <c r="W1620" s="114">
        <f t="shared" si="203"/>
        <v>7.5997755000000008E-4</v>
      </c>
      <c r="X1620" s="124">
        <v>0.66870000000000007</v>
      </c>
      <c r="Y1620" s="113">
        <f t="shared" si="204"/>
        <v>0.33435000000000004</v>
      </c>
      <c r="Z1620" s="113">
        <v>1</v>
      </c>
      <c r="AA1620" s="123" t="s">
        <v>780</v>
      </c>
      <c r="AB1620" s="121">
        <v>0.95606549561519849</v>
      </c>
      <c r="AC1620" s="120">
        <v>2075.4995158433862</v>
      </c>
      <c r="AD1620" s="120">
        <v>38.815359038149381</v>
      </c>
      <c r="AE1620" s="120">
        <v>2597.0321064808127</v>
      </c>
      <c r="AF1620" s="120">
        <v>21.594309048953164</v>
      </c>
      <c r="AG1620" s="120">
        <v>3033.3955232213939</v>
      </c>
      <c r="AH1620" s="120">
        <v>10.718607556746701</v>
      </c>
      <c r="AI1620" s="123">
        <v>68.421658170025097</v>
      </c>
      <c r="AJ1620" s="144" t="s">
        <v>771</v>
      </c>
      <c r="AK1620" s="143">
        <f t="shared" si="205"/>
        <v>3033.3955232213939</v>
      </c>
      <c r="AL1620" s="143">
        <f t="shared" si="206"/>
        <v>10.718607556746701</v>
      </c>
      <c r="AM1620" s="143">
        <v>1</v>
      </c>
      <c r="AN1620" s="143">
        <v>26321</v>
      </c>
      <c r="AO1620" s="146" t="s">
        <v>774</v>
      </c>
      <c r="AP1620" s="26">
        <v>0</v>
      </c>
      <c r="AQ1620" s="141">
        <f t="shared" si="207"/>
        <v>31.578341829974903</v>
      </c>
      <c r="AR1620" s="145"/>
      <c r="AS1620" s="146"/>
      <c r="AT1620" s="145"/>
      <c r="AU1620" s="146"/>
      <c r="AV1620" s="145"/>
      <c r="AW1620" s="108"/>
      <c r="AX1620" s="144"/>
      <c r="AY1620" s="145"/>
      <c r="AZ1620" s="145"/>
      <c r="BA1620" s="145"/>
      <c r="BB1620" s="145"/>
      <c r="BC1620" s="145"/>
      <c r="BD1620" s="144"/>
      <c r="BE1620" s="26"/>
      <c r="BF1620" s="26"/>
      <c r="BG1620" s="144"/>
      <c r="BH1620" s="144"/>
      <c r="BI1620" s="144"/>
      <c r="BJ1620" s="144"/>
    </row>
    <row r="1621" spans="1:62" s="88" customFormat="1" ht="14.25" customHeight="1" x14ac:dyDescent="0.2">
      <c r="A1621" s="6">
        <v>1646</v>
      </c>
      <c r="B1621" s="88" t="s">
        <v>755</v>
      </c>
      <c r="D1621" s="120" t="s">
        <v>425</v>
      </c>
      <c r="E1621" s="120" t="s">
        <v>773</v>
      </c>
      <c r="F1621" s="120">
        <v>670151.18418862368</v>
      </c>
      <c r="G1621" s="120">
        <v>1970.4005243285137</v>
      </c>
      <c r="H1621" s="110">
        <f t="shared" si="200"/>
        <v>350.42188579721596</v>
      </c>
      <c r="I1621" s="120">
        <v>261.65229236050146</v>
      </c>
      <c r="J1621" s="121">
        <v>0.17784297226404519</v>
      </c>
      <c r="K1621" s="121">
        <v>2.128137941487648</v>
      </c>
      <c r="L1621" s="122">
        <v>0.12890000000000001</v>
      </c>
      <c r="M1621" s="123">
        <v>5.2852347958200756</v>
      </c>
      <c r="N1621" s="113">
        <f t="shared" si="201"/>
        <v>2.6426173979100378</v>
      </c>
      <c r="O1621" s="113">
        <v>1</v>
      </c>
      <c r="P1621" s="123" t="s">
        <v>780</v>
      </c>
      <c r="Q1621" s="124">
        <v>1.4370000000000001</v>
      </c>
      <c r="R1621" s="123">
        <v>9.9610428554214394</v>
      </c>
      <c r="S1621" s="113">
        <f t="shared" si="202"/>
        <v>4.9805214277107197</v>
      </c>
      <c r="T1621" s="113">
        <v>1</v>
      </c>
      <c r="U1621" s="123" t="s">
        <v>780</v>
      </c>
      <c r="V1621" s="124">
        <v>8.09E-2</v>
      </c>
      <c r="W1621" s="114">
        <f t="shared" si="203"/>
        <v>3.4151934999999997E-3</v>
      </c>
      <c r="X1621" s="124">
        <v>8.4429999999999996</v>
      </c>
      <c r="Y1621" s="113">
        <f t="shared" si="204"/>
        <v>4.2214999999999998</v>
      </c>
      <c r="Z1621" s="113">
        <v>1</v>
      </c>
      <c r="AA1621" s="123" t="s">
        <v>780</v>
      </c>
      <c r="AB1621" s="121">
        <v>0.53059050869794333</v>
      </c>
      <c r="AC1621" s="120">
        <v>781.36977163078643</v>
      </c>
      <c r="AD1621" s="120">
        <v>39.010337012130663</v>
      </c>
      <c r="AE1621" s="120">
        <v>904.6341487473203</v>
      </c>
      <c r="AF1621" s="120">
        <v>61.470138272943132</v>
      </c>
      <c r="AG1621" s="120">
        <v>1219.020862135153</v>
      </c>
      <c r="AH1621" s="120">
        <v>165.98986079909494</v>
      </c>
      <c r="AI1621" s="123">
        <v>64.098145971201262</v>
      </c>
      <c r="AJ1621" s="144" t="s">
        <v>771</v>
      </c>
      <c r="AK1621" s="143">
        <f t="shared" si="205"/>
        <v>1219.020862135153</v>
      </c>
      <c r="AL1621" s="143">
        <f t="shared" si="206"/>
        <v>165.98986079909494</v>
      </c>
      <c r="AM1621" s="143">
        <v>1</v>
      </c>
      <c r="AN1621" s="143">
        <v>26321</v>
      </c>
      <c r="AO1621" s="146" t="s">
        <v>774</v>
      </c>
      <c r="AP1621" s="26">
        <v>0</v>
      </c>
      <c r="AQ1621" s="141">
        <f t="shared" si="207"/>
        <v>35.901854028798738</v>
      </c>
      <c r="AR1621" s="145"/>
      <c r="AS1621" s="146"/>
      <c r="AT1621" s="145"/>
      <c r="AU1621" s="146"/>
      <c r="AV1621" s="145"/>
      <c r="AW1621" s="108"/>
      <c r="AX1621" s="144"/>
      <c r="AY1621" s="145"/>
      <c r="AZ1621" s="145"/>
      <c r="BA1621" s="145"/>
      <c r="BB1621" s="145"/>
      <c r="BC1621" s="145"/>
      <c r="BD1621" s="144"/>
      <c r="BE1621" s="26"/>
      <c r="BF1621" s="26"/>
      <c r="BG1621" s="144"/>
      <c r="BH1621" s="144"/>
      <c r="BI1621" s="144"/>
      <c r="BJ1621" s="144"/>
    </row>
    <row r="1622" spans="1:62" s="88" customFormat="1" ht="14.25" customHeight="1" x14ac:dyDescent="0.2">
      <c r="A1622" s="6">
        <v>1647</v>
      </c>
      <c r="B1622" s="88" t="s">
        <v>755</v>
      </c>
      <c r="D1622" s="120" t="s">
        <v>426</v>
      </c>
      <c r="E1622" s="120" t="s">
        <v>773</v>
      </c>
      <c r="F1622" s="120">
        <v>529458.99247612245</v>
      </c>
      <c r="G1622" s="120">
        <v>272.26500285184949</v>
      </c>
      <c r="H1622" s="110">
        <f t="shared" si="200"/>
        <v>158.46732756780008</v>
      </c>
      <c r="I1622" s="120">
        <v>131.90770802305011</v>
      </c>
      <c r="J1622" s="121">
        <v>0.58203340828945482</v>
      </c>
      <c r="K1622" s="121">
        <v>0.40913475085840406</v>
      </c>
      <c r="L1622" s="122">
        <v>0.41820000000000007</v>
      </c>
      <c r="M1622" s="123">
        <v>2.8860838610053547</v>
      </c>
      <c r="N1622" s="113">
        <f t="shared" si="201"/>
        <v>1.4430419305026774</v>
      </c>
      <c r="O1622" s="113">
        <v>1</v>
      </c>
      <c r="P1622" s="123" t="s">
        <v>780</v>
      </c>
      <c r="Q1622" s="124">
        <v>8.2200000000000006</v>
      </c>
      <c r="R1622" s="123">
        <v>2.9685927965141876</v>
      </c>
      <c r="S1622" s="113">
        <f t="shared" si="202"/>
        <v>1.4842963982570938</v>
      </c>
      <c r="T1622" s="113">
        <v>1</v>
      </c>
      <c r="U1622" s="123" t="s">
        <v>780</v>
      </c>
      <c r="V1622" s="124">
        <v>0.14249999999999999</v>
      </c>
      <c r="W1622" s="114">
        <f t="shared" si="203"/>
        <v>4.9518749999999997E-4</v>
      </c>
      <c r="X1622" s="124">
        <v>0.69499999999999995</v>
      </c>
      <c r="Y1622" s="113">
        <f t="shared" si="204"/>
        <v>0.34749999999999998</v>
      </c>
      <c r="Z1622" s="113">
        <v>1</v>
      </c>
      <c r="AA1622" s="123" t="s">
        <v>780</v>
      </c>
      <c r="AB1622" s="121">
        <v>0.97220604469372918</v>
      </c>
      <c r="AC1622" s="120">
        <v>2252.5122709484585</v>
      </c>
      <c r="AD1622" s="120">
        <v>55.101347204269587</v>
      </c>
      <c r="AE1622" s="120">
        <v>2255.5435049371717</v>
      </c>
      <c r="AF1622" s="120">
        <v>27.235336029340033</v>
      </c>
      <c r="AG1622" s="120">
        <v>2258.2943065836321</v>
      </c>
      <c r="AH1622" s="120">
        <v>11.99554889670361</v>
      </c>
      <c r="AI1622" s="123">
        <v>99.743964477157959</v>
      </c>
      <c r="AJ1622" s="144" t="s">
        <v>771</v>
      </c>
      <c r="AK1622" s="143">
        <f t="shared" si="205"/>
        <v>2258.2943065836321</v>
      </c>
      <c r="AL1622" s="143">
        <f t="shared" si="206"/>
        <v>11.99554889670361</v>
      </c>
      <c r="AM1622" s="143">
        <v>1</v>
      </c>
      <c r="AN1622" s="143">
        <v>26321</v>
      </c>
      <c r="AO1622" s="146" t="s">
        <v>774</v>
      </c>
      <c r="AP1622" s="26">
        <v>0</v>
      </c>
      <c r="AQ1622" s="141">
        <f t="shared" si="207"/>
        <v>0.25603552284204056</v>
      </c>
      <c r="AR1622" s="145"/>
      <c r="AS1622" s="146"/>
      <c r="AT1622" s="145"/>
      <c r="AU1622" s="146"/>
      <c r="AV1622" s="145"/>
      <c r="AW1622" s="108"/>
      <c r="AX1622" s="144"/>
      <c r="AY1622" s="145"/>
      <c r="AZ1622" s="145"/>
      <c r="BA1622" s="145"/>
      <c r="BB1622" s="145"/>
      <c r="BC1622" s="145"/>
      <c r="BD1622" s="144"/>
      <c r="BE1622" s="26"/>
      <c r="BF1622" s="26"/>
      <c r="BG1622" s="144"/>
      <c r="BH1622" s="144"/>
      <c r="BI1622" s="144"/>
      <c r="BJ1622" s="144"/>
    </row>
    <row r="1623" spans="1:62" s="88" customFormat="1" ht="14.25" customHeight="1" x14ac:dyDescent="0.2">
      <c r="A1623" s="6">
        <v>1648</v>
      </c>
      <c r="B1623" s="88" t="s">
        <v>755</v>
      </c>
      <c r="D1623" s="120" t="s">
        <v>427</v>
      </c>
      <c r="E1623" s="120" t="s">
        <v>773</v>
      </c>
      <c r="F1623" s="120">
        <v>943303.18383188895</v>
      </c>
      <c r="G1623" s="120">
        <v>2249.8870334652961</v>
      </c>
      <c r="H1623" s="110">
        <f t="shared" si="200"/>
        <v>325.76959714783493</v>
      </c>
      <c r="I1623" s="120">
        <v>393.51439420902682</v>
      </c>
      <c r="J1623" s="121">
        <v>0.1447937573319322</v>
      </c>
      <c r="K1623" s="121">
        <v>1.0113217493711488</v>
      </c>
      <c r="L1623" s="122">
        <v>0.1668</v>
      </c>
      <c r="M1623" s="123">
        <v>3.2392785569060165</v>
      </c>
      <c r="N1623" s="113">
        <f t="shared" si="201"/>
        <v>1.6196392784530083</v>
      </c>
      <c r="O1623" s="113">
        <v>1</v>
      </c>
      <c r="P1623" s="123" t="s">
        <v>780</v>
      </c>
      <c r="Q1623" s="124">
        <v>2.637</v>
      </c>
      <c r="R1623" s="123">
        <v>3.7627279081468497</v>
      </c>
      <c r="S1623" s="113">
        <f t="shared" si="202"/>
        <v>1.8813639540734248</v>
      </c>
      <c r="T1623" s="113">
        <v>1</v>
      </c>
      <c r="U1623" s="123" t="s">
        <v>780</v>
      </c>
      <c r="V1623" s="124">
        <v>0.1147</v>
      </c>
      <c r="W1623" s="114">
        <f t="shared" si="203"/>
        <v>1.0976790000000001E-3</v>
      </c>
      <c r="X1623" s="124">
        <v>1.9139999999999999</v>
      </c>
      <c r="Y1623" s="113">
        <f t="shared" si="204"/>
        <v>0.95699999999999996</v>
      </c>
      <c r="Z1623" s="113">
        <v>1</v>
      </c>
      <c r="AA1623" s="123" t="s">
        <v>780</v>
      </c>
      <c r="AB1623" s="121">
        <v>0.86088567549423656</v>
      </c>
      <c r="AC1623" s="120">
        <v>994.30344238546661</v>
      </c>
      <c r="AD1623" s="120">
        <v>29.916578799101671</v>
      </c>
      <c r="AE1623" s="120">
        <v>1310.9004307901096</v>
      </c>
      <c r="AF1623" s="120">
        <v>28.084861579018934</v>
      </c>
      <c r="AG1623" s="120">
        <v>1874.5540472400417</v>
      </c>
      <c r="AH1623" s="120">
        <v>34.516039290879625</v>
      </c>
      <c r="AI1623" s="123">
        <v>53.042132546106494</v>
      </c>
      <c r="AJ1623" s="144" t="s">
        <v>771</v>
      </c>
      <c r="AK1623" s="143">
        <f t="shared" si="205"/>
        <v>1874.5540472400417</v>
      </c>
      <c r="AL1623" s="143">
        <f t="shared" si="206"/>
        <v>34.516039290879625</v>
      </c>
      <c r="AM1623" s="143">
        <v>1</v>
      </c>
      <c r="AN1623" s="143">
        <v>26321</v>
      </c>
      <c r="AO1623" s="146" t="s">
        <v>774</v>
      </c>
      <c r="AP1623" s="26">
        <v>0</v>
      </c>
      <c r="AQ1623" s="141">
        <f t="shared" si="207"/>
        <v>46.957867453893506</v>
      </c>
      <c r="AR1623" s="145"/>
      <c r="AS1623" s="146"/>
      <c r="AT1623" s="145"/>
      <c r="AU1623" s="146"/>
      <c r="AV1623" s="145"/>
      <c r="AW1623" s="108"/>
      <c r="AX1623" s="144"/>
      <c r="AY1623" s="145"/>
      <c r="AZ1623" s="145"/>
      <c r="BA1623" s="145"/>
      <c r="BB1623" s="145"/>
      <c r="BC1623" s="145"/>
      <c r="BD1623" s="144"/>
      <c r="BE1623" s="26"/>
      <c r="BF1623" s="26"/>
      <c r="BG1623" s="144"/>
      <c r="BH1623" s="144"/>
      <c r="BI1623" s="144"/>
      <c r="BJ1623" s="144"/>
    </row>
    <row r="1624" spans="1:62" s="88" customFormat="1" ht="14.25" customHeight="1" x14ac:dyDescent="0.2">
      <c r="A1624" s="6">
        <v>1649</v>
      </c>
      <c r="B1624" s="88" t="s">
        <v>755</v>
      </c>
      <c r="D1624" s="120" t="s">
        <v>428</v>
      </c>
      <c r="E1624" s="120" t="s">
        <v>773</v>
      </c>
      <c r="F1624" s="120">
        <v>463779.59032424563</v>
      </c>
      <c r="G1624" s="120">
        <v>245.2314588111818</v>
      </c>
      <c r="H1624" s="110">
        <f t="shared" si="200"/>
        <v>179.70791991885631</v>
      </c>
      <c r="I1624" s="120">
        <v>119.24710696685987</v>
      </c>
      <c r="J1624" s="121">
        <v>0.73280940703951059</v>
      </c>
      <c r="K1624" s="121">
        <v>0.36689827279912018</v>
      </c>
      <c r="L1624" s="122">
        <v>0.41310000000000002</v>
      </c>
      <c r="M1624" s="123">
        <v>2.6150511445258737</v>
      </c>
      <c r="N1624" s="113">
        <f t="shared" si="201"/>
        <v>1.3075255722629369</v>
      </c>
      <c r="O1624" s="113">
        <v>1</v>
      </c>
      <c r="P1624" s="123" t="s">
        <v>780</v>
      </c>
      <c r="Q1624" s="124">
        <v>8.0380000000000003</v>
      </c>
      <c r="R1624" s="123">
        <v>2.7356097150230534</v>
      </c>
      <c r="S1624" s="113">
        <f t="shared" si="202"/>
        <v>1.3678048575115267</v>
      </c>
      <c r="T1624" s="113">
        <v>1</v>
      </c>
      <c r="U1624" s="123" t="s">
        <v>780</v>
      </c>
      <c r="V1624" s="124">
        <v>0.1411</v>
      </c>
      <c r="W1624" s="114">
        <f t="shared" si="203"/>
        <v>5.6665760000000013E-4</v>
      </c>
      <c r="X1624" s="124">
        <v>0.80320000000000003</v>
      </c>
      <c r="Y1624" s="113">
        <f t="shared" si="204"/>
        <v>0.40160000000000001</v>
      </c>
      <c r="Z1624" s="113">
        <v>1</v>
      </c>
      <c r="AA1624" s="123" t="s">
        <v>780</v>
      </c>
      <c r="AB1624" s="121">
        <v>0.95592990848251769</v>
      </c>
      <c r="AC1624" s="120">
        <v>2229.1345290996946</v>
      </c>
      <c r="AD1624" s="120">
        <v>49.471506410955499</v>
      </c>
      <c r="AE1624" s="120">
        <v>2235.269155323595</v>
      </c>
      <c r="AF1624" s="120">
        <v>25.008940687058839</v>
      </c>
      <c r="AG1624" s="120">
        <v>2240.893114642517</v>
      </c>
      <c r="AH1624" s="120">
        <v>13.887821895605189</v>
      </c>
      <c r="AI1624" s="123">
        <v>99.475272360560666</v>
      </c>
      <c r="AJ1624" s="144" t="s">
        <v>771</v>
      </c>
      <c r="AK1624" s="143">
        <f t="shared" si="205"/>
        <v>2240.893114642517</v>
      </c>
      <c r="AL1624" s="143">
        <f t="shared" si="206"/>
        <v>13.887821895605189</v>
      </c>
      <c r="AM1624" s="143">
        <v>1</v>
      </c>
      <c r="AN1624" s="143">
        <v>26321</v>
      </c>
      <c r="AO1624" s="146" t="s">
        <v>774</v>
      </c>
      <c r="AP1624" s="26">
        <v>0</v>
      </c>
      <c r="AQ1624" s="141">
        <f t="shared" si="207"/>
        <v>0.52472763943933387</v>
      </c>
      <c r="AR1624" s="145"/>
      <c r="AS1624" s="146"/>
      <c r="AT1624" s="145"/>
      <c r="AU1624" s="146"/>
      <c r="AV1624" s="145"/>
      <c r="AW1624" s="108"/>
      <c r="AX1624" s="144"/>
      <c r="AY1624" s="145"/>
      <c r="AZ1624" s="145"/>
      <c r="BA1624" s="145"/>
      <c r="BB1624" s="145"/>
      <c r="BC1624" s="145"/>
      <c r="BD1624" s="144"/>
      <c r="BE1624" s="26"/>
      <c r="BF1624" s="26"/>
      <c r="BG1624" s="144"/>
      <c r="BH1624" s="144"/>
      <c r="BI1624" s="144"/>
      <c r="BJ1624" s="144"/>
    </row>
    <row r="1625" spans="1:62" s="88" customFormat="1" ht="14.25" customHeight="1" x14ac:dyDescent="0.2">
      <c r="A1625" s="6">
        <v>1650</v>
      </c>
      <c r="B1625" s="88" t="s">
        <v>755</v>
      </c>
      <c r="D1625" s="120" t="s">
        <v>429</v>
      </c>
      <c r="E1625" s="120" t="s">
        <v>773</v>
      </c>
      <c r="F1625" s="120">
        <v>378752.75788432523</v>
      </c>
      <c r="G1625" s="120">
        <v>136.73410729129617</v>
      </c>
      <c r="H1625" s="110">
        <f t="shared" si="200"/>
        <v>87.215203748775977</v>
      </c>
      <c r="I1625" s="120">
        <v>87.108478437720578</v>
      </c>
      <c r="J1625" s="121">
        <v>0.6378452712092828</v>
      </c>
      <c r="K1625" s="121" t="s">
        <v>560</v>
      </c>
      <c r="L1625" s="122">
        <v>0.53500000000000003</v>
      </c>
      <c r="M1625" s="123">
        <v>2.3815602457855656</v>
      </c>
      <c r="N1625" s="113">
        <f t="shared" si="201"/>
        <v>1.1907801228927828</v>
      </c>
      <c r="O1625" s="113">
        <v>1</v>
      </c>
      <c r="P1625" s="123" t="s">
        <v>780</v>
      </c>
      <c r="Q1625" s="124">
        <v>14.25</v>
      </c>
      <c r="R1625" s="123">
        <v>2.465200402151992</v>
      </c>
      <c r="S1625" s="113">
        <f t="shared" si="202"/>
        <v>1.232600201075996</v>
      </c>
      <c r="T1625" s="113">
        <v>1</v>
      </c>
      <c r="U1625" s="123" t="s">
        <v>780</v>
      </c>
      <c r="V1625" s="124">
        <v>0.19320000000000001</v>
      </c>
      <c r="W1625" s="114">
        <f t="shared" si="203"/>
        <v>6.1505220000000001E-4</v>
      </c>
      <c r="X1625" s="124">
        <v>0.63670000000000004</v>
      </c>
      <c r="Y1625" s="113">
        <f t="shared" si="204"/>
        <v>0.31835000000000002</v>
      </c>
      <c r="Z1625" s="113">
        <v>1</v>
      </c>
      <c r="AA1625" s="123" t="s">
        <v>780</v>
      </c>
      <c r="AB1625" s="121">
        <v>0.96607166042427506</v>
      </c>
      <c r="AC1625" s="120">
        <v>2762.4689032468837</v>
      </c>
      <c r="AD1625" s="120">
        <v>53.731867703797889</v>
      </c>
      <c r="AE1625" s="120">
        <v>2766.5364913845856</v>
      </c>
      <c r="AF1625" s="120">
        <v>23.663517017572758</v>
      </c>
      <c r="AG1625" s="120">
        <v>2769.5051195745864</v>
      </c>
      <c r="AH1625" s="120">
        <v>10.445052184680229</v>
      </c>
      <c r="AI1625" s="123">
        <v>99.745939580397547</v>
      </c>
      <c r="AJ1625" s="144" t="s">
        <v>771</v>
      </c>
      <c r="AK1625" s="143">
        <f t="shared" si="205"/>
        <v>2769.5051195745864</v>
      </c>
      <c r="AL1625" s="143">
        <f t="shared" si="206"/>
        <v>10.445052184680229</v>
      </c>
      <c r="AM1625" s="143">
        <v>1</v>
      </c>
      <c r="AN1625" s="143">
        <v>26321</v>
      </c>
      <c r="AO1625" s="146" t="s">
        <v>774</v>
      </c>
      <c r="AP1625" s="26">
        <v>0</v>
      </c>
      <c r="AQ1625" s="141">
        <f t="shared" si="207"/>
        <v>0.25406041960245318</v>
      </c>
      <c r="AR1625" s="145"/>
      <c r="AS1625" s="146"/>
      <c r="AT1625" s="145"/>
      <c r="AU1625" s="146"/>
      <c r="AV1625" s="145"/>
      <c r="AW1625" s="108"/>
      <c r="AX1625" s="144"/>
      <c r="AY1625" s="145"/>
      <c r="AZ1625" s="145"/>
      <c r="BA1625" s="145"/>
      <c r="BB1625" s="145"/>
      <c r="BC1625" s="145"/>
      <c r="BD1625" s="144"/>
      <c r="BE1625" s="26"/>
      <c r="BF1625" s="26"/>
      <c r="BG1625" s="144"/>
      <c r="BH1625" s="144"/>
      <c r="BI1625" s="144"/>
      <c r="BJ1625" s="144"/>
    </row>
    <row r="1626" spans="1:62" s="88" customFormat="1" ht="14.25" customHeight="1" x14ac:dyDescent="0.2">
      <c r="A1626" s="6">
        <v>1651</v>
      </c>
      <c r="B1626" s="88" t="s">
        <v>755</v>
      </c>
      <c r="D1626" s="120" t="s">
        <v>430</v>
      </c>
      <c r="E1626" s="120" t="s">
        <v>773</v>
      </c>
      <c r="F1626" s="120">
        <v>166469.81607809561</v>
      </c>
      <c r="G1626" s="120">
        <v>56.776795785896894</v>
      </c>
      <c r="H1626" s="110">
        <f t="shared" si="200"/>
        <v>49.619114324578447</v>
      </c>
      <c r="I1626" s="120">
        <v>39.869115919113106</v>
      </c>
      <c r="J1626" s="121">
        <v>0.87393297979847639</v>
      </c>
      <c r="K1626" s="121">
        <v>0.67244702000914347</v>
      </c>
      <c r="L1626" s="122">
        <v>0.56299999999999994</v>
      </c>
      <c r="M1626" s="123">
        <v>3.482574932815337</v>
      </c>
      <c r="N1626" s="113">
        <f t="shared" si="201"/>
        <v>1.7412874664076685</v>
      </c>
      <c r="O1626" s="113">
        <v>1</v>
      </c>
      <c r="P1626" s="123" t="s">
        <v>780</v>
      </c>
      <c r="Q1626" s="124">
        <v>16.149999999999999</v>
      </c>
      <c r="R1626" s="123">
        <v>3.684753779579887</v>
      </c>
      <c r="S1626" s="113">
        <f t="shared" si="202"/>
        <v>1.8423768897899435</v>
      </c>
      <c r="T1626" s="113">
        <v>1</v>
      </c>
      <c r="U1626" s="123" t="s">
        <v>780</v>
      </c>
      <c r="V1626" s="124">
        <v>0.20799999999999999</v>
      </c>
      <c r="W1626" s="114">
        <f t="shared" si="203"/>
        <v>1.25216E-3</v>
      </c>
      <c r="X1626" s="124">
        <v>1.204</v>
      </c>
      <c r="Y1626" s="113">
        <f t="shared" si="204"/>
        <v>0.60199999999999998</v>
      </c>
      <c r="Z1626" s="113">
        <v>1</v>
      </c>
      <c r="AA1626" s="123" t="s">
        <v>780</v>
      </c>
      <c r="AB1626" s="121">
        <v>0.94513097513191202</v>
      </c>
      <c r="AC1626" s="120">
        <v>2878.9081832066204</v>
      </c>
      <c r="AD1626" s="120">
        <v>81.375500600387113</v>
      </c>
      <c r="AE1626" s="120">
        <v>2885.5800276247696</v>
      </c>
      <c r="AF1626" s="120">
        <v>35.858255026771531</v>
      </c>
      <c r="AG1626" s="120">
        <v>2890.2396504198946</v>
      </c>
      <c r="AH1626" s="120">
        <v>19.535113422399963</v>
      </c>
      <c r="AI1626" s="123">
        <v>99.607940220056562</v>
      </c>
      <c r="AJ1626" s="144" t="s">
        <v>771</v>
      </c>
      <c r="AK1626" s="143">
        <f t="shared" si="205"/>
        <v>2890.2396504198946</v>
      </c>
      <c r="AL1626" s="143">
        <f t="shared" si="206"/>
        <v>19.535113422399963</v>
      </c>
      <c r="AM1626" s="143">
        <v>1</v>
      </c>
      <c r="AN1626" s="143">
        <v>26321</v>
      </c>
      <c r="AO1626" s="146" t="s">
        <v>774</v>
      </c>
      <c r="AP1626" s="26">
        <v>0</v>
      </c>
      <c r="AQ1626" s="141">
        <f t="shared" si="207"/>
        <v>0.39205977994343755</v>
      </c>
      <c r="AR1626" s="145"/>
      <c r="AS1626" s="146"/>
      <c r="AT1626" s="145"/>
      <c r="AU1626" s="146"/>
      <c r="AV1626" s="145"/>
      <c r="AW1626" s="108"/>
      <c r="AX1626" s="144"/>
      <c r="AY1626" s="145"/>
      <c r="AZ1626" s="145"/>
      <c r="BA1626" s="145"/>
      <c r="BB1626" s="145"/>
      <c r="BC1626" s="145"/>
      <c r="BD1626" s="144"/>
      <c r="BE1626" s="26"/>
      <c r="BF1626" s="26"/>
      <c r="BG1626" s="144"/>
      <c r="BH1626" s="144"/>
      <c r="BI1626" s="144"/>
      <c r="BJ1626" s="144"/>
    </row>
    <row r="1627" spans="1:62" s="88" customFormat="1" ht="14.25" customHeight="1" x14ac:dyDescent="0.2">
      <c r="A1627" s="6">
        <v>1652</v>
      </c>
      <c r="B1627" s="88" t="s">
        <v>755</v>
      </c>
      <c r="D1627" s="120" t="s">
        <v>431</v>
      </c>
      <c r="E1627" s="120" t="s">
        <v>773</v>
      </c>
      <c r="F1627" s="120">
        <v>611169.85668699665</v>
      </c>
      <c r="G1627" s="120">
        <v>224.87899661710648</v>
      </c>
      <c r="H1627" s="110">
        <f t="shared" si="200"/>
        <v>199.36324117841454</v>
      </c>
      <c r="I1627" s="120">
        <v>148.42416309939051</v>
      </c>
      <c r="J1627" s="121">
        <v>0.88653562216778869</v>
      </c>
      <c r="K1627" s="121" t="s">
        <v>560</v>
      </c>
      <c r="L1627" s="122">
        <v>0.53049999999999997</v>
      </c>
      <c r="M1627" s="123">
        <v>2.7806287878873643</v>
      </c>
      <c r="N1627" s="113">
        <f t="shared" si="201"/>
        <v>1.3903143939436822</v>
      </c>
      <c r="O1627" s="113">
        <v>1</v>
      </c>
      <c r="P1627" s="123" t="s">
        <v>780</v>
      </c>
      <c r="Q1627" s="124">
        <v>13.92</v>
      </c>
      <c r="R1627" s="123">
        <v>2.8429918349318855</v>
      </c>
      <c r="S1627" s="113">
        <f t="shared" si="202"/>
        <v>1.4214959174659427</v>
      </c>
      <c r="T1627" s="113">
        <v>1</v>
      </c>
      <c r="U1627" s="123" t="s">
        <v>780</v>
      </c>
      <c r="V1627" s="124">
        <v>0.19040000000000001</v>
      </c>
      <c r="W1627" s="114">
        <f t="shared" si="203"/>
        <v>5.637744000000001E-4</v>
      </c>
      <c r="X1627" s="124">
        <v>0.59220000000000006</v>
      </c>
      <c r="Y1627" s="113">
        <f t="shared" si="204"/>
        <v>0.29610000000000003</v>
      </c>
      <c r="Z1627" s="113">
        <v>1</v>
      </c>
      <c r="AA1627" s="123" t="s">
        <v>780</v>
      </c>
      <c r="AB1627" s="121">
        <v>0.9780642890780531</v>
      </c>
      <c r="AC1627" s="120">
        <v>2743.5817160868874</v>
      </c>
      <c r="AD1627" s="120">
        <v>62.433491428647812</v>
      </c>
      <c r="AE1627" s="120">
        <v>2744.5982846349148</v>
      </c>
      <c r="AF1627" s="120">
        <v>27.296708965860489</v>
      </c>
      <c r="AG1627" s="120">
        <v>2745.3462049099785</v>
      </c>
      <c r="AH1627" s="120">
        <v>9.7367293777541821</v>
      </c>
      <c r="AI1627" s="123">
        <v>99.93572800326838</v>
      </c>
      <c r="AJ1627" s="144" t="s">
        <v>771</v>
      </c>
      <c r="AK1627" s="143">
        <f t="shared" si="205"/>
        <v>2745.3462049099785</v>
      </c>
      <c r="AL1627" s="143">
        <f t="shared" si="206"/>
        <v>9.7367293777541821</v>
      </c>
      <c r="AM1627" s="143">
        <v>1</v>
      </c>
      <c r="AN1627" s="143">
        <v>26321</v>
      </c>
      <c r="AO1627" s="146" t="s">
        <v>774</v>
      </c>
      <c r="AP1627" s="26">
        <v>0</v>
      </c>
      <c r="AQ1627" s="141">
        <f t="shared" si="207"/>
        <v>6.4271996731619652E-2</v>
      </c>
      <c r="AR1627" s="145"/>
      <c r="AS1627" s="146"/>
      <c r="AT1627" s="145"/>
      <c r="AU1627" s="146"/>
      <c r="AV1627" s="145"/>
      <c r="AW1627" s="108"/>
      <c r="AX1627" s="144"/>
      <c r="AY1627" s="145"/>
      <c r="AZ1627" s="145"/>
      <c r="BA1627" s="145"/>
      <c r="BB1627" s="145"/>
      <c r="BC1627" s="145"/>
      <c r="BD1627" s="144"/>
      <c r="BE1627" s="26"/>
      <c r="BF1627" s="26"/>
      <c r="BG1627" s="144"/>
      <c r="BH1627" s="144"/>
      <c r="BI1627" s="144"/>
      <c r="BJ1627" s="144"/>
    </row>
    <row r="1628" spans="1:62" s="88" customFormat="1" ht="14.25" customHeight="1" x14ac:dyDescent="0.2">
      <c r="A1628" s="6">
        <v>1653</v>
      </c>
      <c r="B1628" s="88" t="s">
        <v>755</v>
      </c>
      <c r="D1628" s="120" t="s">
        <v>432</v>
      </c>
      <c r="E1628" s="120" t="s">
        <v>773</v>
      </c>
      <c r="F1628" s="120">
        <v>208393.66841192753</v>
      </c>
      <c r="G1628" s="120">
        <v>99.676878807651249</v>
      </c>
      <c r="H1628" s="110">
        <f t="shared" si="200"/>
        <v>136.30285052730355</v>
      </c>
      <c r="I1628" s="120">
        <v>52.212198502380893</v>
      </c>
      <c r="J1628" s="121">
        <v>1.3674470163770904</v>
      </c>
      <c r="K1628" s="121">
        <v>1.0510113244360797</v>
      </c>
      <c r="L1628" s="122">
        <v>0.37190000000000001</v>
      </c>
      <c r="M1628" s="123">
        <v>4.4818287626899957</v>
      </c>
      <c r="N1628" s="113">
        <f t="shared" si="201"/>
        <v>2.2409143813449979</v>
      </c>
      <c r="O1628" s="113">
        <v>1</v>
      </c>
      <c r="P1628" s="123" t="s">
        <v>780</v>
      </c>
      <c r="Q1628" s="124">
        <v>9.9540000000000006</v>
      </c>
      <c r="R1628" s="123">
        <v>4.6084106659493056</v>
      </c>
      <c r="S1628" s="113">
        <f t="shared" si="202"/>
        <v>2.3042053329746528</v>
      </c>
      <c r="T1628" s="113">
        <v>1</v>
      </c>
      <c r="U1628" s="123" t="s">
        <v>780</v>
      </c>
      <c r="V1628" s="124">
        <v>0.19410000000000002</v>
      </c>
      <c r="W1628" s="114">
        <f t="shared" si="203"/>
        <v>1.0413465E-3</v>
      </c>
      <c r="X1628" s="124">
        <v>1.073</v>
      </c>
      <c r="Y1628" s="113">
        <f t="shared" si="204"/>
        <v>0.53649999999999998</v>
      </c>
      <c r="Z1628" s="113">
        <v>1</v>
      </c>
      <c r="AA1628" s="123" t="s">
        <v>780</v>
      </c>
      <c r="AB1628" s="121">
        <v>0.97253241682764946</v>
      </c>
      <c r="AC1628" s="120">
        <v>2038.4230076207227</v>
      </c>
      <c r="AD1628" s="120">
        <v>78.803408908761185</v>
      </c>
      <c r="AE1628" s="120">
        <v>2430.5197437032975</v>
      </c>
      <c r="AF1628" s="120">
        <v>43.437209791299665</v>
      </c>
      <c r="AG1628" s="120">
        <v>2777.289355850774</v>
      </c>
      <c r="AH1628" s="120">
        <v>17.5849783926834</v>
      </c>
      <c r="AI1628" s="123">
        <v>73.396133655518497</v>
      </c>
      <c r="AJ1628" s="144" t="s">
        <v>771</v>
      </c>
      <c r="AK1628" s="143">
        <f t="shared" si="205"/>
        <v>2777.289355850774</v>
      </c>
      <c r="AL1628" s="143">
        <f t="shared" si="206"/>
        <v>17.5849783926834</v>
      </c>
      <c r="AM1628" s="143">
        <v>1</v>
      </c>
      <c r="AN1628" s="143">
        <v>26321</v>
      </c>
      <c r="AO1628" s="146" t="s">
        <v>774</v>
      </c>
      <c r="AP1628" s="26">
        <v>0</v>
      </c>
      <c r="AQ1628" s="141">
        <f t="shared" si="207"/>
        <v>26.603866344481503</v>
      </c>
      <c r="AR1628" s="145"/>
      <c r="AS1628" s="146"/>
      <c r="AT1628" s="145"/>
      <c r="AU1628" s="146"/>
      <c r="AV1628" s="145"/>
      <c r="AW1628" s="108"/>
      <c r="AX1628" s="144"/>
      <c r="AY1628" s="145"/>
      <c r="AZ1628" s="145"/>
      <c r="BA1628" s="145"/>
      <c r="BB1628" s="145"/>
      <c r="BC1628" s="145"/>
      <c r="BD1628" s="144"/>
      <c r="BE1628" s="26"/>
      <c r="BF1628" s="26"/>
      <c r="BG1628" s="144"/>
      <c r="BH1628" s="144"/>
      <c r="BI1628" s="144"/>
      <c r="BJ1628" s="144"/>
    </row>
    <row r="1629" spans="1:62" s="88" customFormat="1" ht="14.25" customHeight="1" x14ac:dyDescent="0.2">
      <c r="A1629" s="6">
        <v>1654</v>
      </c>
      <c r="B1629" s="88" t="s">
        <v>755</v>
      </c>
      <c r="D1629" s="120" t="s">
        <v>433</v>
      </c>
      <c r="E1629" s="120" t="s">
        <v>773</v>
      </c>
      <c r="F1629" s="120">
        <v>241107.67597586231</v>
      </c>
      <c r="G1629" s="120">
        <v>80.824949134085742</v>
      </c>
      <c r="H1629" s="110">
        <f t="shared" si="200"/>
        <v>61.338547077065357</v>
      </c>
      <c r="I1629" s="120">
        <v>52.151475120511108</v>
      </c>
      <c r="J1629" s="121">
        <v>0.75890610181896767</v>
      </c>
      <c r="K1629" s="121">
        <v>0.84600896473735332</v>
      </c>
      <c r="L1629" s="122">
        <v>0.53139999999999998</v>
      </c>
      <c r="M1629" s="123">
        <v>2.9437352852949643</v>
      </c>
      <c r="N1629" s="113">
        <f t="shared" si="201"/>
        <v>1.4718676426474822</v>
      </c>
      <c r="O1629" s="113">
        <v>1</v>
      </c>
      <c r="P1629" s="123" t="s">
        <v>780</v>
      </c>
      <c r="Q1629" s="124">
        <v>14.04</v>
      </c>
      <c r="R1629" s="123">
        <v>3.1041435388303684</v>
      </c>
      <c r="S1629" s="113">
        <f t="shared" si="202"/>
        <v>1.5520717694151842</v>
      </c>
      <c r="T1629" s="113">
        <v>1</v>
      </c>
      <c r="U1629" s="123" t="s">
        <v>780</v>
      </c>
      <c r="V1629" s="124">
        <v>0.19160000000000002</v>
      </c>
      <c r="W1629" s="114">
        <f t="shared" si="203"/>
        <v>9.4362999999999999E-4</v>
      </c>
      <c r="X1629" s="124">
        <v>0.98499999999999999</v>
      </c>
      <c r="Y1629" s="113">
        <f t="shared" si="204"/>
        <v>0.49249999999999999</v>
      </c>
      <c r="Z1629" s="113">
        <v>1</v>
      </c>
      <c r="AA1629" s="123" t="s">
        <v>780</v>
      </c>
      <c r="AB1629" s="121">
        <v>0.94832447290892818</v>
      </c>
      <c r="AC1629" s="120">
        <v>2747.3143683469607</v>
      </c>
      <c r="AD1629" s="120">
        <v>66.187078493751414</v>
      </c>
      <c r="AE1629" s="120">
        <v>2752.5146873771964</v>
      </c>
      <c r="AF1629" s="120">
        <v>29.858215584521531</v>
      </c>
      <c r="AG1629" s="120">
        <v>2756.3308964565217</v>
      </c>
      <c r="AH1629" s="120">
        <v>16.177711336670242</v>
      </c>
      <c r="AI1629" s="123">
        <v>99.672879329504582</v>
      </c>
      <c r="AJ1629" s="144" t="s">
        <v>771</v>
      </c>
      <c r="AK1629" s="143">
        <f t="shared" si="205"/>
        <v>2756.3308964565217</v>
      </c>
      <c r="AL1629" s="143">
        <f t="shared" si="206"/>
        <v>16.177711336670242</v>
      </c>
      <c r="AM1629" s="143">
        <v>1</v>
      </c>
      <c r="AN1629" s="143">
        <v>26321</v>
      </c>
      <c r="AO1629" s="146" t="s">
        <v>774</v>
      </c>
      <c r="AP1629" s="26">
        <v>0</v>
      </c>
      <c r="AQ1629" s="141">
        <f t="shared" si="207"/>
        <v>0.32712067049541815</v>
      </c>
      <c r="AR1629" s="145"/>
      <c r="AS1629" s="146"/>
      <c r="AT1629" s="145"/>
      <c r="AU1629" s="146"/>
      <c r="AV1629" s="145"/>
      <c r="AW1629" s="108"/>
      <c r="AX1629" s="144"/>
      <c r="AY1629" s="145"/>
      <c r="AZ1629" s="145"/>
      <c r="BA1629" s="145"/>
      <c r="BB1629" s="145"/>
      <c r="BC1629" s="145"/>
      <c r="BD1629" s="144"/>
      <c r="BE1629" s="26"/>
      <c r="BF1629" s="26"/>
      <c r="BG1629" s="144"/>
      <c r="BH1629" s="144"/>
      <c r="BI1629" s="144"/>
      <c r="BJ1629" s="144"/>
    </row>
    <row r="1630" spans="1:62" s="88" customFormat="1" ht="14.25" customHeight="1" x14ac:dyDescent="0.2">
      <c r="A1630" s="6">
        <v>1655</v>
      </c>
      <c r="B1630" s="88" t="s">
        <v>755</v>
      </c>
      <c r="D1630" s="120" t="s">
        <v>434</v>
      </c>
      <c r="E1630" s="120" t="s">
        <v>773</v>
      </c>
      <c r="F1630" s="120">
        <v>404708.86423426634</v>
      </c>
      <c r="G1630" s="120">
        <v>223.91641120396113</v>
      </c>
      <c r="H1630" s="110">
        <f t="shared" si="200"/>
        <v>77.799964087286781</v>
      </c>
      <c r="I1630" s="120">
        <v>101.60780863691609</v>
      </c>
      <c r="J1630" s="121">
        <v>0.34745092451673987</v>
      </c>
      <c r="K1630" s="121">
        <v>0.97294856999490242</v>
      </c>
      <c r="L1630" s="122">
        <v>0.41420000000000007</v>
      </c>
      <c r="M1630" s="123">
        <v>2.5387483477707335</v>
      </c>
      <c r="N1630" s="113">
        <f t="shared" si="201"/>
        <v>1.2693741738853668</v>
      </c>
      <c r="O1630" s="113">
        <v>1</v>
      </c>
      <c r="P1630" s="123" t="s">
        <v>780</v>
      </c>
      <c r="Q1630" s="124">
        <v>8.3610000000000007</v>
      </c>
      <c r="R1630" s="123">
        <v>2.7535946410153036</v>
      </c>
      <c r="S1630" s="113">
        <f t="shared" si="202"/>
        <v>1.3767973205076518</v>
      </c>
      <c r="T1630" s="113">
        <v>1</v>
      </c>
      <c r="U1630" s="123" t="s">
        <v>780</v>
      </c>
      <c r="V1630" s="124">
        <v>0.1464</v>
      </c>
      <c r="W1630" s="114">
        <f t="shared" si="203"/>
        <v>7.8031200000000013E-4</v>
      </c>
      <c r="X1630" s="124">
        <v>1.0660000000000001</v>
      </c>
      <c r="Y1630" s="113">
        <f t="shared" si="204"/>
        <v>0.53300000000000003</v>
      </c>
      <c r="Z1630" s="113">
        <v>1</v>
      </c>
      <c r="AA1630" s="123" t="s">
        <v>780</v>
      </c>
      <c r="AB1630" s="121">
        <v>0.92197606356273554</v>
      </c>
      <c r="AC1630" s="120">
        <v>2234.0941862383029</v>
      </c>
      <c r="AD1630" s="120">
        <v>48.112356602960062</v>
      </c>
      <c r="AE1630" s="120">
        <v>2270.9321831518437</v>
      </c>
      <c r="AF1630" s="120">
        <v>25.284871936969466</v>
      </c>
      <c r="AG1630" s="120">
        <v>2304.2720742799656</v>
      </c>
      <c r="AH1630" s="120">
        <v>18.313781707875822</v>
      </c>
      <c r="AI1630" s="123">
        <v>96.954444363364004</v>
      </c>
      <c r="AJ1630" s="144" t="s">
        <v>771</v>
      </c>
      <c r="AK1630" s="143">
        <f t="shared" si="205"/>
        <v>2304.2720742799656</v>
      </c>
      <c r="AL1630" s="143">
        <f t="shared" si="206"/>
        <v>18.313781707875822</v>
      </c>
      <c r="AM1630" s="143">
        <v>1</v>
      </c>
      <c r="AN1630" s="143">
        <v>26321</v>
      </c>
      <c r="AO1630" s="146" t="s">
        <v>774</v>
      </c>
      <c r="AP1630" s="26">
        <v>0</v>
      </c>
      <c r="AQ1630" s="141">
        <f t="shared" si="207"/>
        <v>3.0455556366359957</v>
      </c>
      <c r="AR1630" s="145"/>
      <c r="AS1630" s="146"/>
      <c r="AT1630" s="145"/>
      <c r="AU1630" s="146"/>
      <c r="AV1630" s="145"/>
      <c r="AW1630" s="108"/>
      <c r="AX1630" s="144"/>
      <c r="AY1630" s="145"/>
      <c r="AZ1630" s="145"/>
      <c r="BA1630" s="145"/>
      <c r="BB1630" s="145"/>
      <c r="BC1630" s="145"/>
      <c r="BD1630" s="144"/>
      <c r="BE1630" s="26"/>
      <c r="BF1630" s="26"/>
      <c r="BG1630" s="144"/>
      <c r="BH1630" s="144"/>
      <c r="BI1630" s="144"/>
      <c r="BJ1630" s="144"/>
    </row>
    <row r="1631" spans="1:62" s="88" customFormat="1" ht="14.25" customHeight="1" x14ac:dyDescent="0.2">
      <c r="A1631" s="6">
        <v>1656</v>
      </c>
      <c r="B1631" s="88" t="s">
        <v>755</v>
      </c>
      <c r="D1631" s="120" t="s">
        <v>435</v>
      </c>
      <c r="E1631" s="120" t="s">
        <v>773</v>
      </c>
      <c r="F1631" s="120">
        <v>696430.68630537041</v>
      </c>
      <c r="G1631" s="120">
        <v>252.90169861684282</v>
      </c>
      <c r="H1631" s="110">
        <f t="shared" si="200"/>
        <v>108.21499909949021</v>
      </c>
      <c r="I1631" s="120">
        <v>157.90355275298012</v>
      </c>
      <c r="J1631" s="121">
        <v>0.42789352420855303</v>
      </c>
      <c r="K1631" s="121" t="s">
        <v>560</v>
      </c>
      <c r="L1631" s="122">
        <v>0.54149999999999998</v>
      </c>
      <c r="M1631" s="123">
        <v>2.2946488472243916</v>
      </c>
      <c r="N1631" s="113">
        <f t="shared" si="201"/>
        <v>1.1473244236121958</v>
      </c>
      <c r="O1631" s="113">
        <v>1</v>
      </c>
      <c r="P1631" s="123" t="s">
        <v>780</v>
      </c>
      <c r="Q1631" s="124">
        <v>14.57</v>
      </c>
      <c r="R1631" s="123">
        <v>2.3924245674786295</v>
      </c>
      <c r="S1631" s="113">
        <f t="shared" si="202"/>
        <v>1.1962122837393148</v>
      </c>
      <c r="T1631" s="113">
        <v>1</v>
      </c>
      <c r="U1631" s="123" t="s">
        <v>780</v>
      </c>
      <c r="V1631" s="124">
        <v>0.19510000000000002</v>
      </c>
      <c r="W1631" s="114">
        <f t="shared" si="203"/>
        <v>6.6041350000000016E-4</v>
      </c>
      <c r="X1631" s="124">
        <v>0.67700000000000005</v>
      </c>
      <c r="Y1631" s="113">
        <f t="shared" si="204"/>
        <v>0.33850000000000002</v>
      </c>
      <c r="Z1631" s="113">
        <v>1</v>
      </c>
      <c r="AA1631" s="123" t="s">
        <v>780</v>
      </c>
      <c r="AB1631" s="121">
        <v>0.95913111678280261</v>
      </c>
      <c r="AC1631" s="120">
        <v>2789.8946139879708</v>
      </c>
      <c r="AD1631" s="120">
        <v>52.175535730704723</v>
      </c>
      <c r="AE1631" s="120">
        <v>2787.3020616952881</v>
      </c>
      <c r="AF1631" s="120">
        <v>22.989964832773239</v>
      </c>
      <c r="AG1631" s="120">
        <v>2785.426188068313</v>
      </c>
      <c r="AH1631" s="120">
        <v>11.089514515078802</v>
      </c>
      <c r="AI1631" s="123">
        <v>100.16042162376439</v>
      </c>
      <c r="AJ1631" s="144" t="s">
        <v>771</v>
      </c>
      <c r="AK1631" s="143">
        <f t="shared" si="205"/>
        <v>2785.426188068313</v>
      </c>
      <c r="AL1631" s="143">
        <f t="shared" si="206"/>
        <v>11.089514515078802</v>
      </c>
      <c r="AM1631" s="143">
        <v>1</v>
      </c>
      <c r="AN1631" s="143">
        <v>26321</v>
      </c>
      <c r="AO1631" s="146" t="s">
        <v>774</v>
      </c>
      <c r="AP1631" s="26">
        <v>0</v>
      </c>
      <c r="AQ1631" s="141">
        <f t="shared" si="207"/>
        <v>-0.16042162376439251</v>
      </c>
      <c r="AR1631" s="145"/>
      <c r="AS1631" s="146"/>
      <c r="AT1631" s="145"/>
      <c r="AU1631" s="146"/>
      <c r="AV1631" s="145"/>
      <c r="AW1631" s="108"/>
      <c r="AX1631" s="144"/>
      <c r="AY1631" s="145"/>
      <c r="AZ1631" s="145"/>
      <c r="BA1631" s="145"/>
      <c r="BB1631" s="145"/>
      <c r="BC1631" s="145"/>
      <c r="BD1631" s="144"/>
      <c r="BE1631" s="26"/>
      <c r="BF1631" s="26"/>
      <c r="BG1631" s="144"/>
      <c r="BH1631" s="144"/>
      <c r="BI1631" s="144"/>
      <c r="BJ1631" s="144"/>
    </row>
    <row r="1632" spans="1:62" s="88" customFormat="1" ht="14.25" customHeight="1" x14ac:dyDescent="0.2">
      <c r="A1632" s="6">
        <v>1657</v>
      </c>
      <c r="B1632" s="88" t="s">
        <v>755</v>
      </c>
      <c r="D1632" s="120" t="s">
        <v>436</v>
      </c>
      <c r="E1632" s="120" t="s">
        <v>773</v>
      </c>
      <c r="F1632" s="120">
        <v>352648.6166858974</v>
      </c>
      <c r="G1632" s="120">
        <v>145.82825217336566</v>
      </c>
      <c r="H1632" s="110">
        <f t="shared" si="200"/>
        <v>62.351958071674964</v>
      </c>
      <c r="I1632" s="120">
        <v>89.023780465120524</v>
      </c>
      <c r="J1632" s="121">
        <v>0.42757118145768358</v>
      </c>
      <c r="K1632" s="121">
        <v>4.6358295873833742E-2</v>
      </c>
      <c r="L1632" s="122">
        <v>0.53110000000000002</v>
      </c>
      <c r="M1632" s="123">
        <v>2.220552209784</v>
      </c>
      <c r="N1632" s="113">
        <f t="shared" si="201"/>
        <v>1.110276104892</v>
      </c>
      <c r="O1632" s="113">
        <v>1</v>
      </c>
      <c r="P1632" s="123" t="s">
        <v>780</v>
      </c>
      <c r="Q1632" s="124">
        <v>13.94</v>
      </c>
      <c r="R1632" s="123">
        <v>2.382416580729533</v>
      </c>
      <c r="S1632" s="113">
        <f t="shared" si="202"/>
        <v>1.1912082903647665</v>
      </c>
      <c r="T1632" s="113">
        <v>1</v>
      </c>
      <c r="U1632" s="123" t="s">
        <v>780</v>
      </c>
      <c r="V1632" s="124">
        <v>0.19040000000000001</v>
      </c>
      <c r="W1632" s="114">
        <f t="shared" si="203"/>
        <v>8.2176640000000017E-4</v>
      </c>
      <c r="X1632" s="124">
        <v>0.86320000000000008</v>
      </c>
      <c r="Y1632" s="113">
        <f t="shared" si="204"/>
        <v>0.43160000000000004</v>
      </c>
      <c r="Z1632" s="113">
        <v>1</v>
      </c>
      <c r="AA1632" s="123" t="s">
        <v>780</v>
      </c>
      <c r="AB1632" s="121">
        <v>0.93205874562207436</v>
      </c>
      <c r="AC1632" s="120">
        <v>2745.9092410478825</v>
      </c>
      <c r="AD1632" s="120">
        <v>49.843386036193351</v>
      </c>
      <c r="AE1632" s="120">
        <v>2745.9042054912461</v>
      </c>
      <c r="AF1632" s="120">
        <v>22.826557639491057</v>
      </c>
      <c r="AG1632" s="120">
        <v>2745.9005029636896</v>
      </c>
      <c r="AH1632" s="120">
        <v>14.191028569623484</v>
      </c>
      <c r="AI1632" s="123">
        <v>100.00031822289932</v>
      </c>
      <c r="AJ1632" s="144" t="s">
        <v>771</v>
      </c>
      <c r="AK1632" s="143">
        <f t="shared" si="205"/>
        <v>2745.9005029636896</v>
      </c>
      <c r="AL1632" s="143">
        <f t="shared" si="206"/>
        <v>14.191028569623484</v>
      </c>
      <c r="AM1632" s="143">
        <v>1</v>
      </c>
      <c r="AN1632" s="143">
        <v>26321</v>
      </c>
      <c r="AO1632" s="146" t="s">
        <v>774</v>
      </c>
      <c r="AP1632" s="26">
        <v>0</v>
      </c>
      <c r="AQ1632" s="141">
        <f t="shared" si="207"/>
        <v>-3.1822289932392778E-4</v>
      </c>
      <c r="AR1632" s="145"/>
      <c r="AS1632" s="146"/>
      <c r="AT1632" s="145"/>
      <c r="AU1632" s="146"/>
      <c r="AV1632" s="145"/>
      <c r="AW1632" s="108"/>
      <c r="AX1632" s="144"/>
      <c r="AY1632" s="145"/>
      <c r="AZ1632" s="145"/>
      <c r="BA1632" s="145"/>
      <c r="BB1632" s="145"/>
      <c r="BC1632" s="145"/>
      <c r="BD1632" s="144"/>
      <c r="BE1632" s="26"/>
      <c r="BF1632" s="26"/>
      <c r="BG1632" s="144"/>
      <c r="BH1632" s="144"/>
      <c r="BI1632" s="144"/>
      <c r="BJ1632" s="144"/>
    </row>
    <row r="1633" spans="1:62" s="88" customFormat="1" ht="14.25" customHeight="1" x14ac:dyDescent="0.2">
      <c r="A1633" s="6">
        <v>1658</v>
      </c>
      <c r="B1633" s="88" t="s">
        <v>755</v>
      </c>
      <c r="D1633" s="120" t="s">
        <v>437</v>
      </c>
      <c r="E1633" s="120" t="s">
        <v>773</v>
      </c>
      <c r="F1633" s="120">
        <v>370788.6062201357</v>
      </c>
      <c r="G1633" s="120">
        <v>160.61010108697687</v>
      </c>
      <c r="H1633" s="110">
        <f t="shared" si="200"/>
        <v>145.59627739665618</v>
      </c>
      <c r="I1633" s="120">
        <v>100.49989885501479</v>
      </c>
      <c r="J1633" s="121">
        <v>0.90652005329235108</v>
      </c>
      <c r="K1633" s="121" t="s">
        <v>560</v>
      </c>
      <c r="L1633" s="122">
        <v>0.49720000000000003</v>
      </c>
      <c r="M1633" s="123">
        <v>2.1646414208584153</v>
      </c>
      <c r="N1633" s="113">
        <f t="shared" si="201"/>
        <v>1.0823207104292076</v>
      </c>
      <c r="O1633" s="113">
        <v>1</v>
      </c>
      <c r="P1633" s="123" t="s">
        <v>780</v>
      </c>
      <c r="Q1633" s="124">
        <v>13.11</v>
      </c>
      <c r="R1633" s="123">
        <v>2.3389557696042442</v>
      </c>
      <c r="S1633" s="113">
        <f t="shared" si="202"/>
        <v>1.1694778848021221</v>
      </c>
      <c r="T1633" s="113">
        <v>1</v>
      </c>
      <c r="U1633" s="123" t="s">
        <v>780</v>
      </c>
      <c r="V1633" s="124">
        <v>0.1913</v>
      </c>
      <c r="W1633" s="114">
        <f t="shared" si="203"/>
        <v>8.4745899999999995E-4</v>
      </c>
      <c r="X1633" s="124">
        <v>0.88600000000000001</v>
      </c>
      <c r="Y1633" s="113">
        <f t="shared" si="204"/>
        <v>0.443</v>
      </c>
      <c r="Z1633" s="113">
        <v>1</v>
      </c>
      <c r="AA1633" s="123" t="s">
        <v>780</v>
      </c>
      <c r="AB1633" s="121">
        <v>0.92547343091685597</v>
      </c>
      <c r="AC1633" s="120">
        <v>2601.7757688218699</v>
      </c>
      <c r="AD1633" s="120">
        <v>46.507653762965219</v>
      </c>
      <c r="AE1633" s="120">
        <v>2687.7675914733995</v>
      </c>
      <c r="AF1633" s="120">
        <v>22.30978646981066</v>
      </c>
      <c r="AG1633" s="120">
        <v>2753.094601301184</v>
      </c>
      <c r="AH1633" s="120">
        <v>14.557197514445161</v>
      </c>
      <c r="AI1633" s="123">
        <v>94.503682059897358</v>
      </c>
      <c r="AJ1633" s="144" t="s">
        <v>771</v>
      </c>
      <c r="AK1633" s="143">
        <f t="shared" si="205"/>
        <v>2753.094601301184</v>
      </c>
      <c r="AL1633" s="143">
        <f t="shared" si="206"/>
        <v>14.557197514445161</v>
      </c>
      <c r="AM1633" s="143">
        <v>1</v>
      </c>
      <c r="AN1633" s="143">
        <v>26321</v>
      </c>
      <c r="AO1633" s="146" t="s">
        <v>774</v>
      </c>
      <c r="AP1633" s="26">
        <v>0</v>
      </c>
      <c r="AQ1633" s="141">
        <f t="shared" si="207"/>
        <v>5.4963179401026423</v>
      </c>
      <c r="AR1633" s="145"/>
      <c r="AS1633" s="146"/>
      <c r="AT1633" s="145"/>
      <c r="AU1633" s="146"/>
      <c r="AV1633" s="145"/>
      <c r="AW1633" s="108"/>
      <c r="AX1633" s="144"/>
      <c r="AY1633" s="145"/>
      <c r="AZ1633" s="145"/>
      <c r="BA1633" s="145"/>
      <c r="BB1633" s="145"/>
      <c r="BC1633" s="145"/>
      <c r="BD1633" s="144"/>
      <c r="BE1633" s="26"/>
      <c r="BF1633" s="26"/>
      <c r="BG1633" s="144"/>
      <c r="BH1633" s="144"/>
      <c r="BI1633" s="144"/>
      <c r="BJ1633" s="144"/>
    </row>
    <row r="1634" spans="1:62" s="88" customFormat="1" ht="14.25" customHeight="1" x14ac:dyDescent="0.2">
      <c r="A1634" s="6">
        <v>1659</v>
      </c>
      <c r="B1634" s="88" t="s">
        <v>755</v>
      </c>
      <c r="D1634" s="120" t="s">
        <v>438</v>
      </c>
      <c r="E1634" s="120" t="s">
        <v>773</v>
      </c>
      <c r="F1634" s="120">
        <v>536498.20317153574</v>
      </c>
      <c r="G1634" s="120">
        <v>187.49017214772419</v>
      </c>
      <c r="H1634" s="110">
        <f t="shared" si="200"/>
        <v>122.49177767169061</v>
      </c>
      <c r="I1634" s="120">
        <v>129.26558033260852</v>
      </c>
      <c r="J1634" s="121">
        <v>0.65332372501732461</v>
      </c>
      <c r="K1634" s="121">
        <v>0.20806579038533507</v>
      </c>
      <c r="L1634" s="122">
        <v>0.56999999999999995</v>
      </c>
      <c r="M1634" s="123">
        <v>2.2404559731369886</v>
      </c>
      <c r="N1634" s="113">
        <f t="shared" si="201"/>
        <v>1.1202279865684943</v>
      </c>
      <c r="O1634" s="113">
        <v>1</v>
      </c>
      <c r="P1634" s="123" t="s">
        <v>780</v>
      </c>
      <c r="Q1634" s="124">
        <v>16.64</v>
      </c>
      <c r="R1634" s="123">
        <v>2.3516078269339631</v>
      </c>
      <c r="S1634" s="113">
        <f t="shared" si="202"/>
        <v>1.1758039134669815</v>
      </c>
      <c r="T1634" s="113">
        <v>1</v>
      </c>
      <c r="U1634" s="123" t="s">
        <v>780</v>
      </c>
      <c r="V1634" s="124">
        <v>0.21170000000000003</v>
      </c>
      <c r="W1634" s="114">
        <f t="shared" si="203"/>
        <v>7.5619240000000018E-4</v>
      </c>
      <c r="X1634" s="124">
        <v>0.71440000000000015</v>
      </c>
      <c r="Y1634" s="113">
        <f t="shared" si="204"/>
        <v>0.35720000000000007</v>
      </c>
      <c r="Z1634" s="113">
        <v>1</v>
      </c>
      <c r="AA1634" s="123" t="s">
        <v>780</v>
      </c>
      <c r="AB1634" s="121">
        <v>0.95273367756140925</v>
      </c>
      <c r="AC1634" s="120">
        <v>2907.6549863734008</v>
      </c>
      <c r="AD1634" s="120">
        <v>52.648078891313617</v>
      </c>
      <c r="AE1634" s="120">
        <v>2914.0387768951218</v>
      </c>
      <c r="AF1634" s="120">
        <v>22.777408256700255</v>
      </c>
      <c r="AG1634" s="120">
        <v>2918.4515013618111</v>
      </c>
      <c r="AH1634" s="120">
        <v>11.565318424750052</v>
      </c>
      <c r="AI1634" s="123">
        <v>99.630060154044969</v>
      </c>
      <c r="AJ1634" s="144" t="s">
        <v>771</v>
      </c>
      <c r="AK1634" s="143">
        <f t="shared" si="205"/>
        <v>2918.4515013618111</v>
      </c>
      <c r="AL1634" s="143">
        <f t="shared" si="206"/>
        <v>11.565318424750052</v>
      </c>
      <c r="AM1634" s="143">
        <v>1</v>
      </c>
      <c r="AN1634" s="143">
        <v>26321</v>
      </c>
      <c r="AO1634" s="146" t="s">
        <v>774</v>
      </c>
      <c r="AP1634" s="26">
        <v>0</v>
      </c>
      <c r="AQ1634" s="141">
        <f t="shared" si="207"/>
        <v>0.36993984595503093</v>
      </c>
      <c r="AR1634" s="145"/>
      <c r="AS1634" s="146"/>
      <c r="AT1634" s="145"/>
      <c r="AU1634" s="146"/>
      <c r="AV1634" s="145"/>
      <c r="AW1634" s="108"/>
      <c r="AX1634" s="144"/>
      <c r="AY1634" s="145"/>
      <c r="AZ1634" s="145"/>
      <c r="BA1634" s="145"/>
      <c r="BB1634" s="145"/>
      <c r="BC1634" s="145"/>
      <c r="BD1634" s="144"/>
      <c r="BE1634" s="26"/>
      <c r="BF1634" s="26"/>
      <c r="BG1634" s="144"/>
      <c r="BH1634" s="144"/>
      <c r="BI1634" s="144"/>
      <c r="BJ1634" s="144"/>
    </row>
    <row r="1635" spans="1:62" s="88" customFormat="1" ht="14.25" customHeight="1" x14ac:dyDescent="0.2">
      <c r="A1635" s="6">
        <v>1660</v>
      </c>
      <c r="B1635" s="88" t="s">
        <v>755</v>
      </c>
      <c r="D1635" s="120" t="s">
        <v>439</v>
      </c>
      <c r="E1635" s="120" t="s">
        <v>773</v>
      </c>
      <c r="F1635" s="120">
        <v>275676.91617271624</v>
      </c>
      <c r="G1635" s="120">
        <v>76.915469537866414</v>
      </c>
      <c r="H1635" s="110">
        <f t="shared" si="200"/>
        <v>71.521017165517577</v>
      </c>
      <c r="I1635" s="120">
        <v>60.68684662109608</v>
      </c>
      <c r="J1635" s="121">
        <v>0.92986518310607091</v>
      </c>
      <c r="K1635" s="121">
        <v>1.1546714060816825</v>
      </c>
      <c r="L1635" s="122">
        <v>0.61490000000000011</v>
      </c>
      <c r="M1635" s="123">
        <v>2.7652685631871736</v>
      </c>
      <c r="N1635" s="113">
        <f t="shared" si="201"/>
        <v>1.3826342815935868</v>
      </c>
      <c r="O1635" s="113">
        <v>1</v>
      </c>
      <c r="P1635" s="123" t="s">
        <v>780</v>
      </c>
      <c r="Q1635" s="124">
        <v>20.12</v>
      </c>
      <c r="R1635" s="123">
        <v>2.8831565518137041</v>
      </c>
      <c r="S1635" s="113">
        <f t="shared" si="202"/>
        <v>1.4415782759068521</v>
      </c>
      <c r="T1635" s="113">
        <v>1</v>
      </c>
      <c r="U1635" s="123" t="s">
        <v>780</v>
      </c>
      <c r="V1635" s="124">
        <v>0.23730000000000001</v>
      </c>
      <c r="W1635" s="114">
        <f t="shared" si="203"/>
        <v>9.6818399999999986E-4</v>
      </c>
      <c r="X1635" s="124">
        <v>0.81599999999999995</v>
      </c>
      <c r="Y1635" s="113">
        <f t="shared" si="204"/>
        <v>0.40799999999999997</v>
      </c>
      <c r="Z1635" s="113">
        <v>1</v>
      </c>
      <c r="AA1635" s="123" t="s">
        <v>780</v>
      </c>
      <c r="AB1635" s="121">
        <v>0.95911148544730573</v>
      </c>
      <c r="AC1635" s="120">
        <v>3089.7828072599764</v>
      </c>
      <c r="AD1635" s="120">
        <v>68.238870133792716</v>
      </c>
      <c r="AE1635" s="120">
        <v>3097.1959794227801</v>
      </c>
      <c r="AF1635" s="120">
        <v>28.279193689196291</v>
      </c>
      <c r="AG1635" s="120">
        <v>3102.0057755117718</v>
      </c>
      <c r="AH1635" s="120">
        <v>13.005846248207661</v>
      </c>
      <c r="AI1635" s="123">
        <v>99.605965651376678</v>
      </c>
      <c r="AJ1635" s="144" t="s">
        <v>771</v>
      </c>
      <c r="AK1635" s="143">
        <f t="shared" si="205"/>
        <v>3102.0057755117718</v>
      </c>
      <c r="AL1635" s="143">
        <f t="shared" si="206"/>
        <v>13.005846248207661</v>
      </c>
      <c r="AM1635" s="143">
        <v>1</v>
      </c>
      <c r="AN1635" s="143">
        <v>26321</v>
      </c>
      <c r="AO1635" s="146" t="s">
        <v>774</v>
      </c>
      <c r="AP1635" s="26">
        <v>0</v>
      </c>
      <c r="AQ1635" s="141">
        <f t="shared" si="207"/>
        <v>0.39403434862332176</v>
      </c>
      <c r="AR1635" s="145"/>
      <c r="AS1635" s="146"/>
      <c r="AT1635" s="145"/>
      <c r="AU1635" s="146"/>
      <c r="AV1635" s="145"/>
      <c r="AW1635" s="108"/>
      <c r="AX1635" s="144"/>
      <c r="AY1635" s="145"/>
      <c r="AZ1635" s="145"/>
      <c r="BA1635" s="145"/>
      <c r="BB1635" s="145"/>
      <c r="BC1635" s="145"/>
      <c r="BD1635" s="144"/>
      <c r="BE1635" s="26"/>
      <c r="BF1635" s="26"/>
      <c r="BG1635" s="144"/>
      <c r="BH1635" s="144"/>
      <c r="BI1635" s="144"/>
      <c r="BJ1635" s="144"/>
    </row>
    <row r="1636" spans="1:62" s="88" customFormat="1" ht="14.25" customHeight="1" x14ac:dyDescent="0.2">
      <c r="A1636" s="6">
        <v>1661</v>
      </c>
      <c r="B1636" s="88" t="s">
        <v>755</v>
      </c>
      <c r="D1636" s="120" t="s">
        <v>440</v>
      </c>
      <c r="E1636" s="120" t="s">
        <v>773</v>
      </c>
      <c r="F1636" s="120">
        <v>269642.61641407752</v>
      </c>
      <c r="G1636" s="120">
        <v>100.88174848213819</v>
      </c>
      <c r="H1636" s="110">
        <f t="shared" si="200"/>
        <v>70.668433509553836</v>
      </c>
      <c r="I1636" s="120">
        <v>65.228497179893182</v>
      </c>
      <c r="J1636" s="121">
        <v>0.70050761979077092</v>
      </c>
      <c r="K1636" s="121">
        <v>0.75904470601599505</v>
      </c>
      <c r="L1636" s="122">
        <v>0.53580000000000005</v>
      </c>
      <c r="M1636" s="123">
        <v>2.2744354612998743</v>
      </c>
      <c r="N1636" s="113">
        <f t="shared" si="201"/>
        <v>1.1372177306499371</v>
      </c>
      <c r="O1636" s="113">
        <v>1</v>
      </c>
      <c r="P1636" s="123" t="s">
        <v>780</v>
      </c>
      <c r="Q1636" s="124">
        <v>14.42</v>
      </c>
      <c r="R1636" s="123">
        <v>2.4757779613775455</v>
      </c>
      <c r="S1636" s="113">
        <f t="shared" si="202"/>
        <v>1.2378889806887727</v>
      </c>
      <c r="T1636" s="113">
        <v>1</v>
      </c>
      <c r="U1636" s="123" t="s">
        <v>780</v>
      </c>
      <c r="V1636" s="124">
        <v>0.19510000000000002</v>
      </c>
      <c r="W1636" s="114">
        <f t="shared" si="203"/>
        <v>9.5403900000000017E-4</v>
      </c>
      <c r="X1636" s="124">
        <v>0.97799999999999998</v>
      </c>
      <c r="Y1636" s="113">
        <f t="shared" si="204"/>
        <v>0.48899999999999999</v>
      </c>
      <c r="Z1636" s="113">
        <v>1</v>
      </c>
      <c r="AA1636" s="123" t="s">
        <v>780</v>
      </c>
      <c r="AB1636" s="121">
        <v>0.91867505761072277</v>
      </c>
      <c r="AC1636" s="120">
        <v>2765.8170527689745</v>
      </c>
      <c r="AD1636" s="120">
        <v>51.355308446943582</v>
      </c>
      <c r="AE1636" s="120">
        <v>2777.4285232334305</v>
      </c>
      <c r="AF1636" s="120">
        <v>23.784253012448517</v>
      </c>
      <c r="AG1636" s="120">
        <v>2785.8749153926624</v>
      </c>
      <c r="AH1636" s="120">
        <v>16.019637628430388</v>
      </c>
      <c r="AI1636" s="123">
        <v>99.280015677916367</v>
      </c>
      <c r="AJ1636" s="144" t="s">
        <v>771</v>
      </c>
      <c r="AK1636" s="143">
        <f t="shared" si="205"/>
        <v>2785.8749153926624</v>
      </c>
      <c r="AL1636" s="143">
        <f t="shared" si="206"/>
        <v>16.019637628430388</v>
      </c>
      <c r="AM1636" s="143">
        <v>1</v>
      </c>
      <c r="AN1636" s="143">
        <v>26321</v>
      </c>
      <c r="AO1636" s="146" t="s">
        <v>774</v>
      </c>
      <c r="AP1636" s="26">
        <v>0</v>
      </c>
      <c r="AQ1636" s="141">
        <f t="shared" si="207"/>
        <v>0.71998432208363283</v>
      </c>
      <c r="AR1636" s="145"/>
      <c r="AS1636" s="146"/>
      <c r="AT1636" s="145"/>
      <c r="AU1636" s="146"/>
      <c r="AV1636" s="145"/>
      <c r="AW1636" s="108"/>
      <c r="AX1636" s="144"/>
      <c r="AY1636" s="145"/>
      <c r="AZ1636" s="145"/>
      <c r="BA1636" s="145"/>
      <c r="BB1636" s="145"/>
      <c r="BC1636" s="145"/>
      <c r="BD1636" s="144"/>
      <c r="BE1636" s="26"/>
      <c r="BF1636" s="26"/>
      <c r="BG1636" s="144"/>
      <c r="BH1636" s="144"/>
      <c r="BI1636" s="144"/>
      <c r="BJ1636" s="144"/>
    </row>
    <row r="1637" spans="1:62" s="88" customFormat="1" ht="14.25" customHeight="1" x14ac:dyDescent="0.2">
      <c r="A1637" s="6">
        <v>1662</v>
      </c>
      <c r="B1637" s="88" t="s">
        <v>755</v>
      </c>
      <c r="D1637" s="120" t="s">
        <v>441</v>
      </c>
      <c r="E1637" s="120" t="s">
        <v>773</v>
      </c>
      <c r="F1637" s="120">
        <v>560327.14097680885</v>
      </c>
      <c r="G1637" s="120">
        <v>190.20816858103768</v>
      </c>
      <c r="H1637" s="110">
        <f t="shared" si="200"/>
        <v>121.19919834641006</v>
      </c>
      <c r="I1637" s="120">
        <v>123.79134530011561</v>
      </c>
      <c r="J1637" s="121">
        <v>0.6371923942623603</v>
      </c>
      <c r="K1637" s="121" t="s">
        <v>560</v>
      </c>
      <c r="L1637" s="122">
        <v>0.53989999999999994</v>
      </c>
      <c r="M1637" s="123">
        <v>2.5195112749966899</v>
      </c>
      <c r="N1637" s="113">
        <f t="shared" si="201"/>
        <v>1.259755637498345</v>
      </c>
      <c r="O1637" s="113">
        <v>1</v>
      </c>
      <c r="P1637" s="123" t="s">
        <v>780</v>
      </c>
      <c r="Q1637" s="124">
        <v>14.47</v>
      </c>
      <c r="R1637" s="123">
        <v>2.6602640538203075</v>
      </c>
      <c r="S1637" s="113">
        <f t="shared" si="202"/>
        <v>1.3301320269101538</v>
      </c>
      <c r="T1637" s="113">
        <v>1</v>
      </c>
      <c r="U1637" s="123" t="s">
        <v>780</v>
      </c>
      <c r="V1637" s="124">
        <v>0.19440000000000002</v>
      </c>
      <c r="W1637" s="114">
        <f t="shared" si="203"/>
        <v>8.2999080000000023E-4</v>
      </c>
      <c r="X1637" s="124">
        <v>0.8539000000000001</v>
      </c>
      <c r="Y1637" s="113">
        <f t="shared" si="204"/>
        <v>0.42695000000000005</v>
      </c>
      <c r="Z1637" s="113">
        <v>1</v>
      </c>
      <c r="AA1637" s="123" t="s">
        <v>780</v>
      </c>
      <c r="AB1637" s="121">
        <v>0.94709067371658551</v>
      </c>
      <c r="AC1637" s="120">
        <v>2783.1181073719558</v>
      </c>
      <c r="AD1637" s="120">
        <v>57.199428565391372</v>
      </c>
      <c r="AE1637" s="120">
        <v>2781.1622041712444</v>
      </c>
      <c r="AF1637" s="120">
        <v>25.585671577980065</v>
      </c>
      <c r="AG1637" s="120">
        <v>2779.7435962934323</v>
      </c>
      <c r="AH1637" s="120">
        <v>13.994424392807149</v>
      </c>
      <c r="AI1637" s="123">
        <v>100.12139648718043</v>
      </c>
      <c r="AJ1637" s="144" t="s">
        <v>771</v>
      </c>
      <c r="AK1637" s="143">
        <f t="shared" si="205"/>
        <v>2779.7435962934323</v>
      </c>
      <c r="AL1637" s="143">
        <f t="shared" si="206"/>
        <v>13.994424392807149</v>
      </c>
      <c r="AM1637" s="143">
        <v>1</v>
      </c>
      <c r="AN1637" s="143">
        <v>26321</v>
      </c>
      <c r="AO1637" s="146" t="s">
        <v>774</v>
      </c>
      <c r="AP1637" s="26">
        <v>0</v>
      </c>
      <c r="AQ1637" s="141">
        <f t="shared" si="207"/>
        <v>-0.12139648718043361</v>
      </c>
      <c r="AR1637" s="145"/>
      <c r="AS1637" s="146"/>
      <c r="AT1637" s="145"/>
      <c r="AU1637" s="146"/>
      <c r="AV1637" s="145"/>
      <c r="AW1637" s="108"/>
      <c r="AX1637" s="144"/>
      <c r="AY1637" s="145"/>
      <c r="AZ1637" s="145"/>
      <c r="BA1637" s="145"/>
      <c r="BB1637" s="145"/>
      <c r="BC1637" s="145"/>
      <c r="BD1637" s="144"/>
      <c r="BE1637" s="26"/>
      <c r="BF1637" s="26"/>
      <c r="BG1637" s="144"/>
      <c r="BH1637" s="144"/>
      <c r="BI1637" s="144"/>
      <c r="BJ1637" s="144"/>
    </row>
    <row r="1638" spans="1:62" s="88" customFormat="1" ht="14.25" customHeight="1" x14ac:dyDescent="0.2">
      <c r="A1638" s="6">
        <v>1663</v>
      </c>
      <c r="B1638" s="88" t="s">
        <v>755</v>
      </c>
      <c r="D1638" s="120" t="s">
        <v>442</v>
      </c>
      <c r="E1638" s="120" t="s">
        <v>773</v>
      </c>
      <c r="F1638" s="120">
        <v>221387.7141641842</v>
      </c>
      <c r="G1638" s="120">
        <v>72.977828954487634</v>
      </c>
      <c r="H1638" s="110">
        <f t="shared" si="200"/>
        <v>71.674442590871038</v>
      </c>
      <c r="I1638" s="120">
        <v>50.608724598732493</v>
      </c>
      <c r="J1638" s="121">
        <v>0.98213996795616587</v>
      </c>
      <c r="K1638" s="121" t="s">
        <v>560</v>
      </c>
      <c r="L1638" s="122">
        <v>0.5494</v>
      </c>
      <c r="M1638" s="123">
        <v>2.5258714064489167</v>
      </c>
      <c r="N1638" s="113">
        <f t="shared" si="201"/>
        <v>1.2629357032244584</v>
      </c>
      <c r="O1638" s="113">
        <v>1</v>
      </c>
      <c r="P1638" s="123" t="s">
        <v>780</v>
      </c>
      <c r="Q1638" s="124">
        <v>15.26</v>
      </c>
      <c r="R1638" s="123">
        <v>2.7268920840558226</v>
      </c>
      <c r="S1638" s="113">
        <f t="shared" si="202"/>
        <v>1.3634460420279113</v>
      </c>
      <c r="T1638" s="113">
        <v>1</v>
      </c>
      <c r="U1638" s="123" t="s">
        <v>780</v>
      </c>
      <c r="V1638" s="124">
        <v>0.2014</v>
      </c>
      <c r="W1638" s="114">
        <f t="shared" si="203"/>
        <v>1.0351960000000002E-3</v>
      </c>
      <c r="X1638" s="124">
        <v>1.028</v>
      </c>
      <c r="Y1638" s="113">
        <f t="shared" si="204"/>
        <v>0.51400000000000001</v>
      </c>
      <c r="Z1638" s="113">
        <v>1</v>
      </c>
      <c r="AA1638" s="123" t="s">
        <v>780</v>
      </c>
      <c r="AB1638" s="121">
        <v>0.92628212946809418</v>
      </c>
      <c r="AC1638" s="120">
        <v>2822.794099620307</v>
      </c>
      <c r="AD1638" s="120">
        <v>57.999085395871134</v>
      </c>
      <c r="AE1638" s="120">
        <v>2831.298962755021</v>
      </c>
      <c r="AF1638" s="120">
        <v>26.323309802560743</v>
      </c>
      <c r="AG1638" s="120">
        <v>2837.359568713257</v>
      </c>
      <c r="AH1638" s="120">
        <v>16.754189113870499</v>
      </c>
      <c r="AI1638" s="123">
        <v>99.486654097226193</v>
      </c>
      <c r="AJ1638" s="144" t="s">
        <v>771</v>
      </c>
      <c r="AK1638" s="143">
        <f t="shared" si="205"/>
        <v>2837.359568713257</v>
      </c>
      <c r="AL1638" s="143">
        <f t="shared" si="206"/>
        <v>16.754189113870499</v>
      </c>
      <c r="AM1638" s="143">
        <v>1</v>
      </c>
      <c r="AN1638" s="143">
        <v>26321</v>
      </c>
      <c r="AO1638" s="146" t="s">
        <v>774</v>
      </c>
      <c r="AP1638" s="26">
        <v>0</v>
      </c>
      <c r="AQ1638" s="141">
        <f t="shared" si="207"/>
        <v>0.51334590277380698</v>
      </c>
      <c r="AR1638" s="145"/>
      <c r="AS1638" s="146"/>
      <c r="AT1638" s="145"/>
      <c r="AU1638" s="146"/>
      <c r="AV1638" s="145"/>
      <c r="AW1638" s="108"/>
      <c r="AX1638" s="144"/>
      <c r="AY1638" s="145"/>
      <c r="AZ1638" s="145"/>
      <c r="BA1638" s="145"/>
      <c r="BB1638" s="145"/>
      <c r="BC1638" s="145"/>
      <c r="BD1638" s="144"/>
      <c r="BE1638" s="26"/>
      <c r="BF1638" s="26"/>
      <c r="BG1638" s="144"/>
      <c r="BH1638" s="144"/>
      <c r="BI1638" s="144"/>
      <c r="BJ1638" s="144"/>
    </row>
    <row r="1639" spans="1:62" s="88" customFormat="1" ht="14.25" customHeight="1" x14ac:dyDescent="0.2">
      <c r="A1639" s="6">
        <v>1664</v>
      </c>
      <c r="B1639" s="88" t="s">
        <v>755</v>
      </c>
      <c r="D1639" s="120" t="s">
        <v>443</v>
      </c>
      <c r="E1639" s="120" t="s">
        <v>773</v>
      </c>
      <c r="F1639" s="120">
        <v>478533.59492144553</v>
      </c>
      <c r="G1639" s="120">
        <v>235.26201613788885</v>
      </c>
      <c r="H1639" s="110">
        <f t="shared" si="200"/>
        <v>63.928216882142699</v>
      </c>
      <c r="I1639" s="120">
        <v>139.9465133877643</v>
      </c>
      <c r="J1639" s="121">
        <v>0.27173199452934166</v>
      </c>
      <c r="K1639" s="121">
        <v>0.17747332499360624</v>
      </c>
      <c r="L1639" s="122">
        <v>0.53510000000000002</v>
      </c>
      <c r="M1639" s="123">
        <v>2.48187142502421</v>
      </c>
      <c r="N1639" s="113">
        <f t="shared" si="201"/>
        <v>1.240935712512105</v>
      </c>
      <c r="O1639" s="113">
        <v>1</v>
      </c>
      <c r="P1639" s="123" t="s">
        <v>780</v>
      </c>
      <c r="Q1639" s="124">
        <v>14.27</v>
      </c>
      <c r="R1639" s="123">
        <v>2.6152197324703397</v>
      </c>
      <c r="S1639" s="113">
        <f t="shared" si="202"/>
        <v>1.3076098662351698</v>
      </c>
      <c r="T1639" s="113">
        <v>1</v>
      </c>
      <c r="U1639" s="123" t="s">
        <v>780</v>
      </c>
      <c r="V1639" s="124">
        <v>0.19350000000000001</v>
      </c>
      <c r="W1639" s="114">
        <f t="shared" si="203"/>
        <v>7.976070000000002E-4</v>
      </c>
      <c r="X1639" s="124">
        <v>0.82440000000000013</v>
      </c>
      <c r="Y1639" s="113">
        <f t="shared" si="204"/>
        <v>0.41220000000000007</v>
      </c>
      <c r="Z1639" s="113">
        <v>1</v>
      </c>
      <c r="AA1639" s="123" t="s">
        <v>780</v>
      </c>
      <c r="AB1639" s="121">
        <v>0.94901066790278121</v>
      </c>
      <c r="AC1639" s="120">
        <v>2763.091697077326</v>
      </c>
      <c r="AD1639" s="120">
        <v>56.015066875010689</v>
      </c>
      <c r="AE1639" s="120">
        <v>2768.1285904312808</v>
      </c>
      <c r="AF1639" s="120">
        <v>25.12430994477927</v>
      </c>
      <c r="AG1639" s="120">
        <v>2771.802809171626</v>
      </c>
      <c r="AH1639" s="120">
        <v>13.522004103629307</v>
      </c>
      <c r="AI1639" s="123">
        <v>99.68572396039589</v>
      </c>
      <c r="AJ1639" s="144" t="s">
        <v>771</v>
      </c>
      <c r="AK1639" s="143">
        <f t="shared" si="205"/>
        <v>2771.802809171626</v>
      </c>
      <c r="AL1639" s="143">
        <f t="shared" si="206"/>
        <v>13.522004103629307</v>
      </c>
      <c r="AM1639" s="143">
        <v>1</v>
      </c>
      <c r="AN1639" s="143">
        <v>26321</v>
      </c>
      <c r="AO1639" s="146" t="s">
        <v>774</v>
      </c>
      <c r="AP1639" s="26">
        <v>0</v>
      </c>
      <c r="AQ1639" s="141">
        <f t="shared" si="207"/>
        <v>0.31427603960410977</v>
      </c>
      <c r="AR1639" s="145"/>
      <c r="AS1639" s="146"/>
      <c r="AT1639" s="145"/>
      <c r="AU1639" s="146"/>
      <c r="AV1639" s="145"/>
      <c r="AW1639" s="108"/>
      <c r="AX1639" s="144"/>
      <c r="AY1639" s="145"/>
      <c r="AZ1639" s="145"/>
      <c r="BA1639" s="145"/>
      <c r="BB1639" s="145"/>
      <c r="BC1639" s="145"/>
      <c r="BD1639" s="144"/>
      <c r="BE1639" s="26"/>
      <c r="BF1639" s="26"/>
      <c r="BG1639" s="144"/>
      <c r="BH1639" s="144"/>
      <c r="BI1639" s="144"/>
      <c r="BJ1639" s="144"/>
    </row>
    <row r="1640" spans="1:62" s="88" customFormat="1" ht="14.25" customHeight="1" x14ac:dyDescent="0.2">
      <c r="A1640" s="6">
        <v>1665</v>
      </c>
      <c r="B1640" s="88" t="s">
        <v>755</v>
      </c>
      <c r="D1640" s="120" t="s">
        <v>444</v>
      </c>
      <c r="E1640" s="120" t="s">
        <v>773</v>
      </c>
      <c r="F1640" s="120">
        <v>677640.43041670008</v>
      </c>
      <c r="G1640" s="120">
        <v>551.72500752038854</v>
      </c>
      <c r="H1640" s="110">
        <f t="shared" si="200"/>
        <v>234.24253500928111</v>
      </c>
      <c r="I1640" s="120">
        <v>126.75450406330552</v>
      </c>
      <c r="J1640" s="121">
        <v>0.42456392553608308</v>
      </c>
      <c r="K1640" s="121">
        <v>0.56050325715202598</v>
      </c>
      <c r="L1640" s="122">
        <v>0.19510000000000002</v>
      </c>
      <c r="M1640" s="123">
        <v>8.3231244241570668</v>
      </c>
      <c r="N1640" s="113">
        <f t="shared" si="201"/>
        <v>4.1615622120785334</v>
      </c>
      <c r="O1640" s="113">
        <v>1</v>
      </c>
      <c r="P1640" s="123" t="s">
        <v>780</v>
      </c>
      <c r="Q1640" s="124">
        <v>3.8</v>
      </c>
      <c r="R1640" s="123">
        <v>8.3835946784749726</v>
      </c>
      <c r="S1640" s="113">
        <f t="shared" si="202"/>
        <v>4.1917973392374863</v>
      </c>
      <c r="T1640" s="113">
        <v>1</v>
      </c>
      <c r="U1640" s="123" t="s">
        <v>780</v>
      </c>
      <c r="V1640" s="124">
        <v>0.14130000000000001</v>
      </c>
      <c r="W1640" s="114">
        <f t="shared" si="203"/>
        <v>7.1003249999999993E-4</v>
      </c>
      <c r="X1640" s="124">
        <v>1.0049999999999999</v>
      </c>
      <c r="Y1640" s="113">
        <f t="shared" si="204"/>
        <v>0.50249999999999995</v>
      </c>
      <c r="Z1640" s="113">
        <v>1</v>
      </c>
      <c r="AA1640" s="123" t="s">
        <v>780</v>
      </c>
      <c r="AB1640" s="121">
        <v>0.99278707324995519</v>
      </c>
      <c r="AC1640" s="120">
        <v>1148.8585177791017</v>
      </c>
      <c r="AD1640" s="120">
        <v>88.185135882904888</v>
      </c>
      <c r="AE1640" s="120">
        <v>1592.7078185984913</v>
      </c>
      <c r="AF1640" s="120">
        <v>69.730917807312153</v>
      </c>
      <c r="AG1640" s="120">
        <v>2242.79179808653</v>
      </c>
      <c r="AH1640" s="120">
        <v>17.376364744928445</v>
      </c>
      <c r="AI1640" s="123">
        <v>51.224483643968512</v>
      </c>
      <c r="AJ1640" s="144" t="s">
        <v>771</v>
      </c>
      <c r="AK1640" s="143">
        <f t="shared" si="205"/>
        <v>2242.79179808653</v>
      </c>
      <c r="AL1640" s="143">
        <f t="shared" si="206"/>
        <v>17.376364744928445</v>
      </c>
      <c r="AM1640" s="143">
        <v>1</v>
      </c>
      <c r="AN1640" s="143">
        <v>26321</v>
      </c>
      <c r="AO1640" s="146" t="s">
        <v>774</v>
      </c>
      <c r="AP1640" s="26">
        <v>0</v>
      </c>
      <c r="AQ1640" s="141">
        <f t="shared" si="207"/>
        <v>48.775516356031488</v>
      </c>
      <c r="AR1640" s="145"/>
      <c r="AS1640" s="146"/>
      <c r="AT1640" s="145"/>
      <c r="AU1640" s="146"/>
      <c r="AV1640" s="145"/>
      <c r="AW1640" s="108"/>
      <c r="AX1640" s="144"/>
      <c r="AY1640" s="145"/>
      <c r="AZ1640" s="145"/>
      <c r="BA1640" s="145"/>
      <c r="BB1640" s="145"/>
      <c r="BC1640" s="145"/>
      <c r="BD1640" s="144"/>
      <c r="BE1640" s="26"/>
      <c r="BF1640" s="26"/>
      <c r="BG1640" s="144"/>
      <c r="BH1640" s="144"/>
      <c r="BI1640" s="144"/>
      <c r="BJ1640" s="144"/>
    </row>
    <row r="1641" spans="1:62" s="88" customFormat="1" ht="14.25" customHeight="1" x14ac:dyDescent="0.2">
      <c r="A1641" s="6">
        <v>1666</v>
      </c>
      <c r="B1641" s="88" t="s">
        <v>755</v>
      </c>
      <c r="D1641" s="120" t="s">
        <v>445</v>
      </c>
      <c r="E1641" s="120" t="s">
        <v>773</v>
      </c>
      <c r="F1641" s="120">
        <v>370549.04914028425</v>
      </c>
      <c r="G1641" s="120">
        <v>233.26606895727687</v>
      </c>
      <c r="H1641" s="110">
        <f t="shared" si="200"/>
        <v>224.66476520126855</v>
      </c>
      <c r="I1641" s="120">
        <v>75.845767496988898</v>
      </c>
      <c r="J1641" s="121">
        <v>0.96312663991613945</v>
      </c>
      <c r="K1641" s="121">
        <v>0.76394262714754702</v>
      </c>
      <c r="L1641" s="122">
        <v>0.25600000000000001</v>
      </c>
      <c r="M1641" s="123">
        <v>6.3874703582540295</v>
      </c>
      <c r="N1641" s="113">
        <f t="shared" si="201"/>
        <v>3.1937351791270148</v>
      </c>
      <c r="O1641" s="113">
        <v>1</v>
      </c>
      <c r="P1641" s="123" t="s">
        <v>780</v>
      </c>
      <c r="Q1641" s="124">
        <v>5.7839999999999998</v>
      </c>
      <c r="R1641" s="123">
        <v>6.439723435386731</v>
      </c>
      <c r="S1641" s="113">
        <f t="shared" si="202"/>
        <v>3.2198617176933655</v>
      </c>
      <c r="T1641" s="113">
        <v>1</v>
      </c>
      <c r="U1641" s="123" t="s">
        <v>780</v>
      </c>
      <c r="V1641" s="124">
        <v>0.16390000000000002</v>
      </c>
      <c r="W1641" s="114">
        <f t="shared" si="203"/>
        <v>6.7092465000000016E-4</v>
      </c>
      <c r="X1641" s="124">
        <v>0.81870000000000009</v>
      </c>
      <c r="Y1641" s="113">
        <f t="shared" si="204"/>
        <v>0.40935000000000005</v>
      </c>
      <c r="Z1641" s="113">
        <v>1</v>
      </c>
      <c r="AA1641" s="123" t="s">
        <v>780</v>
      </c>
      <c r="AB1641" s="121">
        <v>0.99188581968511769</v>
      </c>
      <c r="AC1641" s="120">
        <v>1469.4773385683691</v>
      </c>
      <c r="AD1641" s="120">
        <v>84.484126536200392</v>
      </c>
      <c r="AE1641" s="120">
        <v>1944.0335147777148</v>
      </c>
      <c r="AF1641" s="120">
        <v>57.338350254958641</v>
      </c>
      <c r="AG1641" s="120">
        <v>2495.798250298421</v>
      </c>
      <c r="AH1641" s="120">
        <v>13.78679112531989</v>
      </c>
      <c r="AI1641" s="123">
        <v>58.878049874130035</v>
      </c>
      <c r="AJ1641" s="144" t="s">
        <v>771</v>
      </c>
      <c r="AK1641" s="143">
        <f t="shared" si="205"/>
        <v>2495.798250298421</v>
      </c>
      <c r="AL1641" s="143">
        <f t="shared" si="206"/>
        <v>13.78679112531989</v>
      </c>
      <c r="AM1641" s="143">
        <v>1</v>
      </c>
      <c r="AN1641" s="143">
        <v>26321</v>
      </c>
      <c r="AO1641" s="146" t="s">
        <v>774</v>
      </c>
      <c r="AP1641" s="26">
        <v>0</v>
      </c>
      <c r="AQ1641" s="141">
        <f t="shared" si="207"/>
        <v>41.121950125869965</v>
      </c>
      <c r="AR1641" s="145"/>
      <c r="AS1641" s="146"/>
      <c r="AT1641" s="145"/>
      <c r="AU1641" s="146"/>
      <c r="AV1641" s="145"/>
      <c r="AW1641" s="108"/>
      <c r="AX1641" s="144"/>
      <c r="AY1641" s="145"/>
      <c r="AZ1641" s="145"/>
      <c r="BA1641" s="145"/>
      <c r="BB1641" s="145"/>
      <c r="BC1641" s="145"/>
      <c r="BD1641" s="144"/>
      <c r="BE1641" s="26"/>
      <c r="BF1641" s="26"/>
      <c r="BG1641" s="144"/>
      <c r="BH1641" s="144"/>
      <c r="BI1641" s="144"/>
      <c r="BJ1641" s="144"/>
    </row>
    <row r="1642" spans="1:62" s="88" customFormat="1" ht="14.25" customHeight="1" x14ac:dyDescent="0.2">
      <c r="A1642" s="6">
        <v>1667</v>
      </c>
      <c r="B1642" s="88" t="s">
        <v>755</v>
      </c>
      <c r="D1642" s="120" t="s">
        <v>446</v>
      </c>
      <c r="E1642" s="120" t="s">
        <v>773</v>
      </c>
      <c r="F1642" s="120">
        <v>502653.77506524563</v>
      </c>
      <c r="G1642" s="120">
        <v>170.03678078181179</v>
      </c>
      <c r="H1642" s="110">
        <f t="shared" si="200"/>
        <v>152.2215903844687</v>
      </c>
      <c r="I1642" s="120">
        <v>135.22080011729909</v>
      </c>
      <c r="J1642" s="121">
        <v>0.89522743070392974</v>
      </c>
      <c r="K1642" s="121">
        <v>0.134921423714569</v>
      </c>
      <c r="L1642" s="122">
        <v>0.62409999999999999</v>
      </c>
      <c r="M1642" s="123">
        <v>2.1807346817014772</v>
      </c>
      <c r="N1642" s="113">
        <f t="shared" si="201"/>
        <v>1.0903673408507386</v>
      </c>
      <c r="O1642" s="113">
        <v>1</v>
      </c>
      <c r="P1642" s="123" t="s">
        <v>780</v>
      </c>
      <c r="Q1642" s="124">
        <v>20.66</v>
      </c>
      <c r="R1642" s="123">
        <v>2.3230062354193315</v>
      </c>
      <c r="S1642" s="113">
        <f t="shared" si="202"/>
        <v>1.1615031177096657</v>
      </c>
      <c r="T1642" s="113">
        <v>1</v>
      </c>
      <c r="U1642" s="123" t="s">
        <v>780</v>
      </c>
      <c r="V1642" s="124">
        <v>0.24</v>
      </c>
      <c r="W1642" s="114">
        <f t="shared" si="203"/>
        <v>9.6059999999999993E-4</v>
      </c>
      <c r="X1642" s="124">
        <v>0.80049999999999999</v>
      </c>
      <c r="Y1642" s="113">
        <f t="shared" si="204"/>
        <v>0.40024999999999999</v>
      </c>
      <c r="Z1642" s="113">
        <v>1</v>
      </c>
      <c r="AA1642" s="123" t="s">
        <v>780</v>
      </c>
      <c r="AB1642" s="121">
        <v>0.93875541462239231</v>
      </c>
      <c r="AC1642" s="120">
        <v>3126.3556843024367</v>
      </c>
      <c r="AD1642" s="120">
        <v>54.250529670366177</v>
      </c>
      <c r="AE1642" s="120">
        <v>3122.555914542078</v>
      </c>
      <c r="AF1642" s="120">
        <v>22.751183458471587</v>
      </c>
      <c r="AG1642" s="120">
        <v>3120.1139499898941</v>
      </c>
      <c r="AH1642" s="120">
        <v>12.739165106160478</v>
      </c>
      <c r="AI1642" s="123">
        <v>100.20004828069059</v>
      </c>
      <c r="AJ1642" s="144" t="s">
        <v>771</v>
      </c>
      <c r="AK1642" s="143">
        <f t="shared" si="205"/>
        <v>3120.1139499898941</v>
      </c>
      <c r="AL1642" s="143">
        <f t="shared" si="206"/>
        <v>12.739165106160478</v>
      </c>
      <c r="AM1642" s="143">
        <v>1</v>
      </c>
      <c r="AN1642" s="143">
        <v>26321</v>
      </c>
      <c r="AO1642" s="146" t="s">
        <v>774</v>
      </c>
      <c r="AP1642" s="26">
        <v>0</v>
      </c>
      <c r="AQ1642" s="141">
        <f t="shared" si="207"/>
        <v>-0.20004828069059499</v>
      </c>
      <c r="AR1642" s="145"/>
      <c r="AS1642" s="146"/>
      <c r="AT1642" s="145"/>
      <c r="AU1642" s="146"/>
      <c r="AV1642" s="145"/>
      <c r="AW1642" s="108"/>
      <c r="AX1642" s="144"/>
      <c r="AY1642" s="145"/>
      <c r="AZ1642" s="145"/>
      <c r="BA1642" s="145"/>
      <c r="BB1642" s="145"/>
      <c r="BC1642" s="145"/>
      <c r="BD1642" s="144"/>
      <c r="BE1642" s="26"/>
      <c r="BF1642" s="26"/>
      <c r="BG1642" s="144"/>
      <c r="BH1642" s="144"/>
      <c r="BI1642" s="144"/>
      <c r="BJ1642" s="144"/>
    </row>
    <row r="1643" spans="1:62" s="88" customFormat="1" ht="14.25" customHeight="1" x14ac:dyDescent="0.2">
      <c r="A1643" s="6">
        <v>1668</v>
      </c>
      <c r="B1643" s="88" t="s">
        <v>755</v>
      </c>
      <c r="D1643" s="120" t="s">
        <v>447</v>
      </c>
      <c r="E1643" s="120" t="s">
        <v>773</v>
      </c>
      <c r="F1643" s="120">
        <v>736848.60514468164</v>
      </c>
      <c r="G1643" s="120">
        <v>1100.8218699142192</v>
      </c>
      <c r="H1643" s="110">
        <f t="shared" si="200"/>
        <v>370.62836464392331</v>
      </c>
      <c r="I1643" s="120">
        <v>223.90342379329817</v>
      </c>
      <c r="J1643" s="121">
        <v>0.33668332250049166</v>
      </c>
      <c r="K1643" s="121">
        <v>3.2181549702077206E-3</v>
      </c>
      <c r="L1643" s="122">
        <v>0.19070000000000001</v>
      </c>
      <c r="M1643" s="123">
        <v>2.5585479960680795</v>
      </c>
      <c r="N1643" s="113">
        <f t="shared" si="201"/>
        <v>1.2792739980340397</v>
      </c>
      <c r="O1643" s="113">
        <v>1</v>
      </c>
      <c r="P1643" s="123" t="s">
        <v>780</v>
      </c>
      <c r="Q1643" s="124">
        <v>2.895</v>
      </c>
      <c r="R1643" s="123">
        <v>2.7207746004192161</v>
      </c>
      <c r="S1643" s="113">
        <f t="shared" si="202"/>
        <v>1.3603873002096081</v>
      </c>
      <c r="T1643" s="113">
        <v>1</v>
      </c>
      <c r="U1643" s="123" t="s">
        <v>780</v>
      </c>
      <c r="V1643" s="124">
        <v>0.1101</v>
      </c>
      <c r="W1643" s="114">
        <f t="shared" si="203"/>
        <v>5.0943270000000011E-4</v>
      </c>
      <c r="X1643" s="124">
        <v>0.92540000000000011</v>
      </c>
      <c r="Y1643" s="113">
        <f t="shared" si="204"/>
        <v>0.46270000000000006</v>
      </c>
      <c r="Z1643" s="113">
        <v>1</v>
      </c>
      <c r="AA1643" s="123" t="s">
        <v>780</v>
      </c>
      <c r="AB1643" s="121">
        <v>0.94037484607282762</v>
      </c>
      <c r="AC1643" s="120">
        <v>1124.9611712629755</v>
      </c>
      <c r="AD1643" s="120">
        <v>26.465429180008186</v>
      </c>
      <c r="AE1643" s="120">
        <v>1380.6355961927779</v>
      </c>
      <c r="AF1643" s="120">
        <v>20.744172645614981</v>
      </c>
      <c r="AG1643" s="120">
        <v>1801.5175238521595</v>
      </c>
      <c r="AH1643" s="120">
        <v>16.833660218411389</v>
      </c>
      <c r="AI1643" s="123">
        <v>62.445197250009919</v>
      </c>
      <c r="AJ1643" s="144" t="s">
        <v>771</v>
      </c>
      <c r="AK1643" s="143">
        <f t="shared" si="205"/>
        <v>1801.5175238521595</v>
      </c>
      <c r="AL1643" s="143">
        <f t="shared" si="206"/>
        <v>16.833660218411389</v>
      </c>
      <c r="AM1643" s="143">
        <v>1</v>
      </c>
      <c r="AN1643" s="143">
        <v>26321</v>
      </c>
      <c r="AO1643" s="146" t="s">
        <v>774</v>
      </c>
      <c r="AP1643" s="26">
        <v>0</v>
      </c>
      <c r="AQ1643" s="141">
        <f t="shared" si="207"/>
        <v>37.554802749990081</v>
      </c>
      <c r="AR1643" s="145"/>
      <c r="AS1643" s="146"/>
      <c r="AT1643" s="145"/>
      <c r="AU1643" s="146"/>
      <c r="AV1643" s="145"/>
      <c r="AW1643" s="108"/>
      <c r="AX1643" s="144"/>
      <c r="AY1643" s="145"/>
      <c r="AZ1643" s="145"/>
      <c r="BA1643" s="145"/>
      <c r="BB1643" s="145"/>
      <c r="BC1643" s="145"/>
      <c r="BD1643" s="144"/>
      <c r="BE1643" s="26"/>
      <c r="BF1643" s="26"/>
      <c r="BG1643" s="144"/>
      <c r="BH1643" s="144"/>
      <c r="BI1643" s="144"/>
      <c r="BJ1643" s="144"/>
    </row>
    <row r="1644" spans="1:62" s="88" customFormat="1" ht="14.25" customHeight="1" x14ac:dyDescent="0.2">
      <c r="A1644" s="6">
        <v>1669</v>
      </c>
      <c r="B1644" s="88" t="s">
        <v>755</v>
      </c>
      <c r="D1644" s="120" t="s">
        <v>448</v>
      </c>
      <c r="E1644" s="120" t="s">
        <v>773</v>
      </c>
      <c r="F1644" s="120">
        <v>186525.48348733748</v>
      </c>
      <c r="G1644" s="120">
        <v>75.294888347306497</v>
      </c>
      <c r="H1644" s="110">
        <f t="shared" si="200"/>
        <v>45.06666891641391</v>
      </c>
      <c r="I1644" s="120">
        <v>48.14824467334283</v>
      </c>
      <c r="J1644" s="121">
        <v>0.59853557001822777</v>
      </c>
      <c r="K1644" s="121">
        <v>0.96531582430328577</v>
      </c>
      <c r="L1644" s="122">
        <v>0.53649999999999998</v>
      </c>
      <c r="M1644" s="123">
        <v>2.5359753384520305</v>
      </c>
      <c r="N1644" s="113">
        <f t="shared" si="201"/>
        <v>1.2679876692260152</v>
      </c>
      <c r="O1644" s="113">
        <v>1</v>
      </c>
      <c r="P1644" s="123" t="s">
        <v>780</v>
      </c>
      <c r="Q1644" s="124">
        <v>14.4</v>
      </c>
      <c r="R1644" s="123">
        <v>3.9072232647340104</v>
      </c>
      <c r="S1644" s="113">
        <f t="shared" si="202"/>
        <v>1.9536116323670052</v>
      </c>
      <c r="T1644" s="113">
        <v>1</v>
      </c>
      <c r="U1644" s="123" t="s">
        <v>780</v>
      </c>
      <c r="V1644" s="124">
        <v>0.19470000000000001</v>
      </c>
      <c r="W1644" s="114">
        <f t="shared" si="203"/>
        <v>2.8932420000000003E-3</v>
      </c>
      <c r="X1644" s="124">
        <v>2.972</v>
      </c>
      <c r="Y1644" s="113">
        <f t="shared" si="204"/>
        <v>1.486</v>
      </c>
      <c r="Z1644" s="113">
        <v>1</v>
      </c>
      <c r="AA1644" s="123" t="s">
        <v>780</v>
      </c>
      <c r="AB1644" s="121">
        <v>0.64904797259510338</v>
      </c>
      <c r="AC1644" s="120">
        <v>2768.6865968961929</v>
      </c>
      <c r="AD1644" s="120">
        <v>57.334822047552734</v>
      </c>
      <c r="AE1644" s="120">
        <v>2776.3753323680121</v>
      </c>
      <c r="AF1644" s="120">
        <v>37.791594962404815</v>
      </c>
      <c r="AG1644" s="120">
        <v>2781.9680513584981</v>
      </c>
      <c r="AH1644" s="120">
        <v>48.707039932406005</v>
      </c>
      <c r="AI1644" s="123">
        <v>99.522587814916875</v>
      </c>
      <c r="AJ1644" s="144" t="s">
        <v>771</v>
      </c>
      <c r="AK1644" s="143">
        <f t="shared" si="205"/>
        <v>2781.9680513584981</v>
      </c>
      <c r="AL1644" s="143">
        <f t="shared" si="206"/>
        <v>48.707039932406005</v>
      </c>
      <c r="AM1644" s="143">
        <v>1</v>
      </c>
      <c r="AN1644" s="143">
        <v>26321</v>
      </c>
      <c r="AO1644" s="146" t="s">
        <v>774</v>
      </c>
      <c r="AP1644" s="26">
        <v>0</v>
      </c>
      <c r="AQ1644" s="141">
        <f t="shared" si="207"/>
        <v>0.477412185083125</v>
      </c>
      <c r="AR1644" s="145"/>
      <c r="AS1644" s="146"/>
      <c r="AT1644" s="145"/>
      <c r="AU1644" s="146"/>
      <c r="AV1644" s="145"/>
      <c r="AW1644" s="108"/>
      <c r="AX1644" s="144"/>
      <c r="AY1644" s="145"/>
      <c r="AZ1644" s="145"/>
      <c r="BA1644" s="145"/>
      <c r="BB1644" s="145"/>
      <c r="BC1644" s="145"/>
      <c r="BD1644" s="144"/>
      <c r="BE1644" s="26"/>
      <c r="BF1644" s="26"/>
      <c r="BG1644" s="144"/>
      <c r="BH1644" s="144"/>
      <c r="BI1644" s="144"/>
      <c r="BJ1644" s="144"/>
    </row>
    <row r="1645" spans="1:62" s="88" customFormat="1" ht="14.25" customHeight="1" x14ac:dyDescent="0.2">
      <c r="A1645" s="6">
        <v>1670</v>
      </c>
      <c r="B1645" s="88" t="s">
        <v>755</v>
      </c>
      <c r="D1645" s="120" t="s">
        <v>449</v>
      </c>
      <c r="E1645" s="120" t="s">
        <v>773</v>
      </c>
      <c r="F1645" s="120">
        <v>225921.21206914049</v>
      </c>
      <c r="G1645" s="120">
        <v>97.982377498091751</v>
      </c>
      <c r="H1645" s="110">
        <f t="shared" si="200"/>
        <v>213.03899119986309</v>
      </c>
      <c r="I1645" s="120">
        <v>63.291238507172693</v>
      </c>
      <c r="J1645" s="121">
        <v>2.1742582354057709</v>
      </c>
      <c r="K1645" s="121" t="s">
        <v>560</v>
      </c>
      <c r="L1645" s="122">
        <v>0.4395</v>
      </c>
      <c r="M1645" s="123">
        <v>4.136318912615109</v>
      </c>
      <c r="N1645" s="113">
        <f t="shared" si="201"/>
        <v>2.0681594563075545</v>
      </c>
      <c r="O1645" s="113">
        <v>1</v>
      </c>
      <c r="P1645" s="123" t="s">
        <v>780</v>
      </c>
      <c r="Q1645" s="124">
        <v>11.4</v>
      </c>
      <c r="R1645" s="123">
        <v>4.2706391084852022</v>
      </c>
      <c r="S1645" s="113">
        <f t="shared" si="202"/>
        <v>2.1353195542426011</v>
      </c>
      <c r="T1645" s="113">
        <v>1</v>
      </c>
      <c r="U1645" s="123" t="s">
        <v>780</v>
      </c>
      <c r="V1645" s="124">
        <v>0.18820000000000001</v>
      </c>
      <c r="W1645" s="114">
        <f t="shared" si="203"/>
        <v>1.0002829999999998E-3</v>
      </c>
      <c r="X1645" s="124">
        <v>1.0629999999999999</v>
      </c>
      <c r="Y1645" s="113">
        <f t="shared" si="204"/>
        <v>0.53149999999999997</v>
      </c>
      <c r="Z1645" s="113">
        <v>1</v>
      </c>
      <c r="AA1645" s="123" t="s">
        <v>780</v>
      </c>
      <c r="AB1645" s="121">
        <v>0.96854798720799973</v>
      </c>
      <c r="AC1645" s="120">
        <v>2348.2563949230648</v>
      </c>
      <c r="AD1645" s="120">
        <v>81.924507954936416</v>
      </c>
      <c r="AE1645" s="120">
        <v>2556.6993181195471</v>
      </c>
      <c r="AF1645" s="120">
        <v>40.671009971697913</v>
      </c>
      <c r="AG1645" s="120">
        <v>2726.4352651951999</v>
      </c>
      <c r="AH1645" s="120">
        <v>17.502146364334315</v>
      </c>
      <c r="AI1645" s="123">
        <v>86.129182119236589</v>
      </c>
      <c r="AJ1645" s="144" t="s">
        <v>771</v>
      </c>
      <c r="AK1645" s="143">
        <f t="shared" si="205"/>
        <v>2726.4352651951999</v>
      </c>
      <c r="AL1645" s="143">
        <f t="shared" si="206"/>
        <v>17.502146364334315</v>
      </c>
      <c r="AM1645" s="143">
        <v>1</v>
      </c>
      <c r="AN1645" s="143">
        <v>26321</v>
      </c>
      <c r="AO1645" s="146" t="s">
        <v>774</v>
      </c>
      <c r="AP1645" s="26">
        <v>0</v>
      </c>
      <c r="AQ1645" s="141">
        <f t="shared" si="207"/>
        <v>13.870817880763411</v>
      </c>
      <c r="AR1645" s="145"/>
      <c r="AS1645" s="146"/>
      <c r="AT1645" s="145"/>
      <c r="AU1645" s="146"/>
      <c r="AV1645" s="145"/>
      <c r="AW1645" s="108"/>
      <c r="AX1645" s="144"/>
      <c r="AY1645" s="145"/>
      <c r="AZ1645" s="145"/>
      <c r="BA1645" s="145"/>
      <c r="BB1645" s="145"/>
      <c r="BC1645" s="145"/>
      <c r="BD1645" s="144"/>
      <c r="BE1645" s="26"/>
      <c r="BF1645" s="26"/>
      <c r="BG1645" s="144"/>
      <c r="BH1645" s="144"/>
      <c r="BI1645" s="144"/>
      <c r="BJ1645" s="144"/>
    </row>
    <row r="1646" spans="1:62" s="88" customFormat="1" ht="14.25" customHeight="1" x14ac:dyDescent="0.2">
      <c r="A1646" s="6">
        <v>1671</v>
      </c>
      <c r="B1646" s="88" t="s">
        <v>755</v>
      </c>
      <c r="D1646" s="120" t="s">
        <v>450</v>
      </c>
      <c r="E1646" s="120" t="s">
        <v>773</v>
      </c>
      <c r="F1646" s="120">
        <v>158686.02169906144</v>
      </c>
      <c r="G1646" s="120">
        <v>60.418179012922792</v>
      </c>
      <c r="H1646" s="110">
        <f t="shared" si="200"/>
        <v>31.541745463667208</v>
      </c>
      <c r="I1646" s="120">
        <v>39.956723493007473</v>
      </c>
      <c r="J1646" s="121">
        <v>0.52205720163993641</v>
      </c>
      <c r="K1646" s="121" t="s">
        <v>560</v>
      </c>
      <c r="L1646" s="122">
        <v>0.56310000000000004</v>
      </c>
      <c r="M1646" s="123">
        <v>3.0541046840619308</v>
      </c>
      <c r="N1646" s="113">
        <f t="shared" si="201"/>
        <v>1.5270523420309654</v>
      </c>
      <c r="O1646" s="113">
        <v>1</v>
      </c>
      <c r="P1646" s="123" t="s">
        <v>780</v>
      </c>
      <c r="Q1646" s="124">
        <v>16.2</v>
      </c>
      <c r="R1646" s="123">
        <v>3.2372649997664404</v>
      </c>
      <c r="S1646" s="113">
        <f t="shared" si="202"/>
        <v>1.6186324998832202</v>
      </c>
      <c r="T1646" s="113">
        <v>1</v>
      </c>
      <c r="U1646" s="123" t="s">
        <v>780</v>
      </c>
      <c r="V1646" s="124">
        <v>0.20860000000000004</v>
      </c>
      <c r="W1646" s="114">
        <f t="shared" si="203"/>
        <v>1.1191390000000001E-3</v>
      </c>
      <c r="X1646" s="124">
        <v>1.073</v>
      </c>
      <c r="Y1646" s="113">
        <f t="shared" si="204"/>
        <v>0.53649999999999998</v>
      </c>
      <c r="Z1646" s="113">
        <v>1</v>
      </c>
      <c r="AA1646" s="123" t="s">
        <v>780</v>
      </c>
      <c r="AB1646" s="121">
        <v>0.94342127823402655</v>
      </c>
      <c r="AC1646" s="120">
        <v>2879.3726106939239</v>
      </c>
      <c r="AD1646" s="120">
        <v>71.317243835721456</v>
      </c>
      <c r="AE1646" s="120">
        <v>2888.3867228252116</v>
      </c>
      <c r="AF1646" s="120">
        <v>31.440806501672341</v>
      </c>
      <c r="AG1646" s="120">
        <v>2894.6773508923957</v>
      </c>
      <c r="AH1646" s="120">
        <v>17.413581655508573</v>
      </c>
      <c r="AI1646" s="123">
        <v>99.47127992714789</v>
      </c>
      <c r="AJ1646" s="144" t="s">
        <v>771</v>
      </c>
      <c r="AK1646" s="143">
        <f t="shared" si="205"/>
        <v>2894.6773508923957</v>
      </c>
      <c r="AL1646" s="143">
        <f t="shared" si="206"/>
        <v>17.413581655508573</v>
      </c>
      <c r="AM1646" s="143">
        <v>1</v>
      </c>
      <c r="AN1646" s="143">
        <v>26321</v>
      </c>
      <c r="AO1646" s="146" t="s">
        <v>774</v>
      </c>
      <c r="AP1646" s="26">
        <v>0</v>
      </c>
      <c r="AQ1646" s="141">
        <f t="shared" si="207"/>
        <v>0.52872007285210998</v>
      </c>
      <c r="AR1646" s="145"/>
      <c r="AS1646" s="146"/>
      <c r="AT1646" s="145"/>
      <c r="AU1646" s="146"/>
      <c r="AV1646" s="145"/>
      <c r="AW1646" s="108"/>
      <c r="AX1646" s="144"/>
      <c r="AY1646" s="145"/>
      <c r="AZ1646" s="145"/>
      <c r="BA1646" s="145"/>
      <c r="BB1646" s="145"/>
      <c r="BC1646" s="145"/>
      <c r="BD1646" s="144"/>
      <c r="BE1646" s="26"/>
      <c r="BF1646" s="26"/>
      <c r="BG1646" s="144"/>
      <c r="BH1646" s="144"/>
      <c r="BI1646" s="144"/>
      <c r="BJ1646" s="144"/>
    </row>
    <row r="1647" spans="1:62" s="88" customFormat="1" ht="14.25" customHeight="1" x14ac:dyDescent="0.2">
      <c r="A1647" s="6">
        <v>1672</v>
      </c>
      <c r="B1647" s="88" t="s">
        <v>755</v>
      </c>
      <c r="D1647" s="120" t="s">
        <v>451</v>
      </c>
      <c r="E1647" s="120" t="s">
        <v>773</v>
      </c>
      <c r="F1647" s="120">
        <v>605219.55162792106</v>
      </c>
      <c r="G1647" s="120">
        <v>246.86983121437416</v>
      </c>
      <c r="H1647" s="110">
        <f t="shared" si="200"/>
        <v>177.93721687566227</v>
      </c>
      <c r="I1647" s="120">
        <v>145.86553668287303</v>
      </c>
      <c r="J1647" s="121">
        <v>0.72077343756575529</v>
      </c>
      <c r="K1647" s="121">
        <v>0.20447146729398627</v>
      </c>
      <c r="L1647" s="122">
        <v>0.49610000000000004</v>
      </c>
      <c r="M1647" s="123">
        <v>2.2689714103501419</v>
      </c>
      <c r="N1647" s="113">
        <f t="shared" si="201"/>
        <v>1.134485705175071</v>
      </c>
      <c r="O1647" s="113">
        <v>1</v>
      </c>
      <c r="P1647" s="123" t="s">
        <v>780</v>
      </c>
      <c r="Q1647" s="124">
        <v>11.92</v>
      </c>
      <c r="R1647" s="123">
        <v>2.4046619712911435</v>
      </c>
      <c r="S1647" s="113">
        <f t="shared" si="202"/>
        <v>1.2023309856455717</v>
      </c>
      <c r="T1647" s="113">
        <v>1</v>
      </c>
      <c r="U1647" s="123" t="s">
        <v>780</v>
      </c>
      <c r="V1647" s="124">
        <v>0.17430000000000001</v>
      </c>
      <c r="W1647" s="114">
        <f t="shared" si="203"/>
        <v>6.9397545000000015E-4</v>
      </c>
      <c r="X1647" s="124">
        <v>0.79630000000000012</v>
      </c>
      <c r="Y1647" s="113">
        <f t="shared" si="204"/>
        <v>0.39815000000000006</v>
      </c>
      <c r="Z1647" s="113">
        <v>1</v>
      </c>
      <c r="AA1647" s="123" t="s">
        <v>780</v>
      </c>
      <c r="AB1647" s="121">
        <v>0.94357187722807268</v>
      </c>
      <c r="AC1647" s="120">
        <v>2597.0208417897661</v>
      </c>
      <c r="AD1647" s="120">
        <v>48.685064558660997</v>
      </c>
      <c r="AE1647" s="120">
        <v>2598.1899139351749</v>
      </c>
      <c r="AF1647" s="120">
        <v>22.780444805424395</v>
      </c>
      <c r="AG1647" s="120">
        <v>2599.1014846656612</v>
      </c>
      <c r="AH1647" s="120">
        <v>13.275144079319954</v>
      </c>
      <c r="AI1647" s="123">
        <v>99.919947609273024</v>
      </c>
      <c r="AJ1647" s="144" t="s">
        <v>771</v>
      </c>
      <c r="AK1647" s="143">
        <f t="shared" si="205"/>
        <v>2599.1014846656612</v>
      </c>
      <c r="AL1647" s="143">
        <f t="shared" si="206"/>
        <v>13.275144079319954</v>
      </c>
      <c r="AM1647" s="143">
        <v>1</v>
      </c>
      <c r="AN1647" s="143">
        <v>26321</v>
      </c>
      <c r="AO1647" s="146" t="s">
        <v>774</v>
      </c>
      <c r="AP1647" s="26">
        <v>0</v>
      </c>
      <c r="AQ1647" s="141">
        <f t="shared" si="207"/>
        <v>8.0052390726976341E-2</v>
      </c>
      <c r="AR1647" s="145"/>
      <c r="AS1647" s="146"/>
      <c r="AT1647" s="145"/>
      <c r="AU1647" s="146"/>
      <c r="AV1647" s="145"/>
      <c r="AW1647" s="108"/>
      <c r="AX1647" s="144"/>
      <c r="AY1647" s="145"/>
      <c r="AZ1647" s="145"/>
      <c r="BA1647" s="145"/>
      <c r="BB1647" s="145"/>
      <c r="BC1647" s="145"/>
      <c r="BD1647" s="144"/>
      <c r="BE1647" s="26"/>
      <c r="BF1647" s="26"/>
      <c r="BG1647" s="144"/>
      <c r="BH1647" s="144"/>
      <c r="BI1647" s="144"/>
      <c r="BJ1647" s="144"/>
    </row>
    <row r="1648" spans="1:62" s="88" customFormat="1" ht="14.25" customHeight="1" x14ac:dyDescent="0.2">
      <c r="A1648" s="6">
        <v>1673</v>
      </c>
      <c r="B1648" s="88" t="s">
        <v>755</v>
      </c>
      <c r="D1648" s="120" t="s">
        <v>621</v>
      </c>
      <c r="E1648" s="120" t="s">
        <v>773</v>
      </c>
      <c r="F1648" s="120">
        <v>395336.52041713067</v>
      </c>
      <c r="G1648" s="120">
        <v>135.64395459069962</v>
      </c>
      <c r="H1648" s="110">
        <f t="shared" si="200"/>
        <v>98.48444543224555</v>
      </c>
      <c r="I1648" s="120">
        <v>84.902381266270993</v>
      </c>
      <c r="J1648" s="121">
        <v>0.72605112206746369</v>
      </c>
      <c r="K1648" s="121" t="s">
        <v>560</v>
      </c>
      <c r="L1648" s="122">
        <v>0.51949999999999996</v>
      </c>
      <c r="M1648" s="123">
        <v>2.3553238530479828</v>
      </c>
      <c r="N1648" s="113">
        <f t="shared" si="201"/>
        <v>1.1776619265239914</v>
      </c>
      <c r="O1648" s="113">
        <v>1</v>
      </c>
      <c r="P1648" s="123" t="s">
        <v>780</v>
      </c>
      <c r="Q1648" s="124">
        <v>13.77</v>
      </c>
      <c r="R1648" s="123">
        <v>2.4895488228270342</v>
      </c>
      <c r="S1648" s="113">
        <f t="shared" si="202"/>
        <v>1.2447744114135171</v>
      </c>
      <c r="T1648" s="113">
        <v>1</v>
      </c>
      <c r="U1648" s="123" t="s">
        <v>780</v>
      </c>
      <c r="V1648" s="124">
        <v>0.19220000000000001</v>
      </c>
      <c r="W1648" s="114">
        <f t="shared" si="203"/>
        <v>7.7495040000000019E-4</v>
      </c>
      <c r="X1648" s="124">
        <v>0.80640000000000012</v>
      </c>
      <c r="Y1648" s="113">
        <f t="shared" si="204"/>
        <v>0.40320000000000006</v>
      </c>
      <c r="Z1648" s="113">
        <v>1</v>
      </c>
      <c r="AA1648" s="123" t="s">
        <v>780</v>
      </c>
      <c r="AB1648" s="121">
        <v>0.9460846204146216</v>
      </c>
      <c r="AC1648" s="120">
        <v>2696.8674771190626</v>
      </c>
      <c r="AD1648" s="120">
        <v>52.117453807638867</v>
      </c>
      <c r="AE1648" s="120">
        <v>2733.7551646365227</v>
      </c>
      <c r="AF1648" s="120">
        <v>23.844330482213081</v>
      </c>
      <c r="AG1648" s="120">
        <v>2761.1194810468783</v>
      </c>
      <c r="AH1648" s="120">
        <v>13.23942204841372</v>
      </c>
      <c r="AI1648" s="123">
        <v>97.672972706582968</v>
      </c>
      <c r="AJ1648" s="144" t="s">
        <v>771</v>
      </c>
      <c r="AK1648" s="143">
        <f t="shared" si="205"/>
        <v>2761.1194810468783</v>
      </c>
      <c r="AL1648" s="143">
        <f t="shared" si="206"/>
        <v>13.23942204841372</v>
      </c>
      <c r="AM1648" s="143">
        <v>1</v>
      </c>
      <c r="AN1648" s="143">
        <v>26321</v>
      </c>
      <c r="AO1648" s="146" t="s">
        <v>774</v>
      </c>
      <c r="AP1648" s="26">
        <v>0</v>
      </c>
      <c r="AQ1648" s="141">
        <f t="shared" si="207"/>
        <v>2.3270272934170322</v>
      </c>
      <c r="AR1648" s="145"/>
      <c r="AS1648" s="146"/>
      <c r="AT1648" s="145"/>
      <c r="AU1648" s="146"/>
      <c r="AV1648" s="145"/>
      <c r="AW1648" s="108"/>
      <c r="AX1648" s="144"/>
      <c r="AY1648" s="145"/>
      <c r="AZ1648" s="145"/>
      <c r="BA1648" s="145"/>
      <c r="BB1648" s="145"/>
      <c r="BC1648" s="145"/>
      <c r="BD1648" s="144"/>
      <c r="BE1648" s="26"/>
      <c r="BF1648" s="26"/>
      <c r="BG1648" s="144"/>
      <c r="BH1648" s="144"/>
      <c r="BI1648" s="144"/>
      <c r="BJ1648" s="144"/>
    </row>
    <row r="1649" spans="1:62" s="88" customFormat="1" ht="14.25" customHeight="1" x14ac:dyDescent="0.2">
      <c r="A1649" s="6">
        <v>1674</v>
      </c>
      <c r="B1649" s="88" t="s">
        <v>755</v>
      </c>
      <c r="D1649" s="120" t="s">
        <v>452</v>
      </c>
      <c r="E1649" s="120" t="s">
        <v>773</v>
      </c>
      <c r="F1649" s="120">
        <v>310831.42454917583</v>
      </c>
      <c r="G1649" s="120">
        <v>139.51433902934292</v>
      </c>
      <c r="H1649" s="110">
        <f t="shared" si="200"/>
        <v>52.699241333045329</v>
      </c>
      <c r="I1649" s="120">
        <v>62.990288779606701</v>
      </c>
      <c r="J1649" s="121">
        <v>0.37773351255286758</v>
      </c>
      <c r="K1649" s="121" t="s">
        <v>560</v>
      </c>
      <c r="L1649" s="122">
        <v>0.4138</v>
      </c>
      <c r="M1649" s="123">
        <v>2.7370274850053229</v>
      </c>
      <c r="N1649" s="113">
        <f t="shared" si="201"/>
        <v>1.3685137425026614</v>
      </c>
      <c r="O1649" s="113">
        <v>1</v>
      </c>
      <c r="P1649" s="123" t="s">
        <v>780</v>
      </c>
      <c r="Q1649" s="124">
        <v>8.0050000000000008</v>
      </c>
      <c r="R1649" s="123">
        <v>2.916410040586789</v>
      </c>
      <c r="S1649" s="113">
        <f t="shared" si="202"/>
        <v>1.4582050202933945</v>
      </c>
      <c r="T1649" s="113">
        <v>1</v>
      </c>
      <c r="U1649" s="123" t="s">
        <v>780</v>
      </c>
      <c r="V1649" s="124">
        <v>0.14030000000000001</v>
      </c>
      <c r="W1649" s="114">
        <f t="shared" si="203"/>
        <v>7.0641049999999993E-4</v>
      </c>
      <c r="X1649" s="124">
        <v>1.0069999999999999</v>
      </c>
      <c r="Y1649" s="113">
        <f t="shared" si="204"/>
        <v>0.50349999999999995</v>
      </c>
      <c r="Z1649" s="113">
        <v>1</v>
      </c>
      <c r="AA1649" s="123" t="s">
        <v>780</v>
      </c>
      <c r="AB1649" s="121">
        <v>0.93849199766663338</v>
      </c>
      <c r="AC1649" s="120">
        <v>2232.0907286908423</v>
      </c>
      <c r="AD1649" s="120">
        <v>51.846053596681941</v>
      </c>
      <c r="AE1649" s="120">
        <v>2231.5572019591245</v>
      </c>
      <c r="AF1649" s="120">
        <v>26.671401222590248</v>
      </c>
      <c r="AG1649" s="120">
        <v>2231.0676607130663</v>
      </c>
      <c r="AH1649" s="120">
        <v>17.431664287310635</v>
      </c>
      <c r="AI1649" s="123">
        <v>100.04585553346459</v>
      </c>
      <c r="AJ1649" s="144" t="s">
        <v>771</v>
      </c>
      <c r="AK1649" s="143">
        <f t="shared" si="205"/>
        <v>2231.0676607130663</v>
      </c>
      <c r="AL1649" s="143">
        <f t="shared" si="206"/>
        <v>17.431664287310635</v>
      </c>
      <c r="AM1649" s="143">
        <v>1</v>
      </c>
      <c r="AN1649" s="143">
        <v>26321</v>
      </c>
      <c r="AO1649" s="146" t="s">
        <v>774</v>
      </c>
      <c r="AP1649" s="26">
        <v>0</v>
      </c>
      <c r="AQ1649" s="141">
        <f t="shared" si="207"/>
        <v>-4.5855533464589371E-2</v>
      </c>
      <c r="AR1649" s="145"/>
      <c r="AS1649" s="146"/>
      <c r="AT1649" s="145"/>
      <c r="AU1649" s="146"/>
      <c r="AV1649" s="145"/>
      <c r="AW1649" s="108"/>
      <c r="AX1649" s="144"/>
      <c r="AY1649" s="145"/>
      <c r="AZ1649" s="145"/>
      <c r="BA1649" s="145"/>
      <c r="BB1649" s="145"/>
      <c r="BC1649" s="145"/>
      <c r="BD1649" s="144"/>
      <c r="BE1649" s="26"/>
      <c r="BF1649" s="26"/>
      <c r="BG1649" s="144"/>
      <c r="BH1649" s="144"/>
      <c r="BI1649" s="144"/>
      <c r="BJ1649" s="144"/>
    </row>
    <row r="1650" spans="1:62" s="88" customFormat="1" ht="14.25" customHeight="1" x14ac:dyDescent="0.2">
      <c r="A1650" s="6">
        <v>1675</v>
      </c>
      <c r="B1650" s="88" t="s">
        <v>755</v>
      </c>
      <c r="D1650" s="120" t="s">
        <v>453</v>
      </c>
      <c r="E1650" s="120" t="s">
        <v>773</v>
      </c>
      <c r="F1650" s="120">
        <v>522045.35262721434</v>
      </c>
      <c r="G1650" s="120">
        <v>369.02204326014453</v>
      </c>
      <c r="H1650" s="110">
        <f t="shared" si="200"/>
        <v>318.38529665831805</v>
      </c>
      <c r="I1650" s="120">
        <v>130.32628646870256</v>
      </c>
      <c r="J1650" s="121">
        <v>0.86278124159068259</v>
      </c>
      <c r="K1650" s="121">
        <v>0.14369290197938422</v>
      </c>
      <c r="L1650" s="122">
        <v>0.27950000000000003</v>
      </c>
      <c r="M1650" s="123">
        <v>3.9917011644187532</v>
      </c>
      <c r="N1650" s="113">
        <f t="shared" si="201"/>
        <v>1.9958505822093766</v>
      </c>
      <c r="O1650" s="113">
        <v>1</v>
      </c>
      <c r="P1650" s="123" t="s">
        <v>780</v>
      </c>
      <c r="Q1650" s="124">
        <v>5.5030000000000001</v>
      </c>
      <c r="R1650" s="123">
        <v>4.1104106102237488</v>
      </c>
      <c r="S1650" s="113">
        <f t="shared" si="202"/>
        <v>2.0552053051118744</v>
      </c>
      <c r="T1650" s="113">
        <v>1</v>
      </c>
      <c r="U1650" s="123" t="s">
        <v>780</v>
      </c>
      <c r="V1650" s="124">
        <v>0.14280000000000001</v>
      </c>
      <c r="W1650" s="114">
        <f t="shared" si="203"/>
        <v>7.0021980000000003E-4</v>
      </c>
      <c r="X1650" s="124">
        <v>0.98070000000000002</v>
      </c>
      <c r="Y1650" s="113">
        <f t="shared" si="204"/>
        <v>0.49035000000000001</v>
      </c>
      <c r="Z1650" s="113">
        <v>1</v>
      </c>
      <c r="AA1650" s="123" t="s">
        <v>780</v>
      </c>
      <c r="AB1650" s="121">
        <v>0.97111980844207346</v>
      </c>
      <c r="AC1650" s="120">
        <v>1588.7758081213719</v>
      </c>
      <c r="AD1650" s="120">
        <v>56.454904967945367</v>
      </c>
      <c r="AE1650" s="120">
        <v>1901.0271084305225</v>
      </c>
      <c r="AF1650" s="120">
        <v>35.947013105163705</v>
      </c>
      <c r="AG1650" s="120">
        <v>2261.3981797782471</v>
      </c>
      <c r="AH1650" s="120">
        <v>16.920583231935353</v>
      </c>
      <c r="AI1650" s="123">
        <v>70.256349471244704</v>
      </c>
      <c r="AJ1650" s="144" t="s">
        <v>771</v>
      </c>
      <c r="AK1650" s="143">
        <f t="shared" si="205"/>
        <v>2261.3981797782471</v>
      </c>
      <c r="AL1650" s="143">
        <f t="shared" si="206"/>
        <v>16.920583231935353</v>
      </c>
      <c r="AM1650" s="143">
        <v>1</v>
      </c>
      <c r="AN1650" s="143">
        <v>26321</v>
      </c>
      <c r="AO1650" s="146" t="s">
        <v>774</v>
      </c>
      <c r="AP1650" s="26">
        <v>0</v>
      </c>
      <c r="AQ1650" s="141">
        <f t="shared" si="207"/>
        <v>29.743650528755296</v>
      </c>
      <c r="AR1650" s="145"/>
      <c r="AS1650" s="146"/>
      <c r="AT1650" s="145"/>
      <c r="AU1650" s="146"/>
      <c r="AV1650" s="145"/>
      <c r="AW1650" s="108"/>
      <c r="AX1650" s="144"/>
      <c r="AY1650" s="145"/>
      <c r="AZ1650" s="145"/>
      <c r="BA1650" s="145"/>
      <c r="BB1650" s="145"/>
      <c r="BC1650" s="145"/>
      <c r="BD1650" s="144"/>
      <c r="BE1650" s="26"/>
      <c r="BF1650" s="26"/>
      <c r="BG1650" s="144"/>
      <c r="BH1650" s="144"/>
      <c r="BI1650" s="144"/>
      <c r="BJ1650" s="144"/>
    </row>
    <row r="1651" spans="1:62" s="88" customFormat="1" ht="14.25" customHeight="1" x14ac:dyDescent="0.2">
      <c r="A1651" s="6">
        <v>1676</v>
      </c>
      <c r="B1651" s="88" t="s">
        <v>755</v>
      </c>
      <c r="D1651" s="120" t="s">
        <v>454</v>
      </c>
      <c r="E1651" s="120" t="s">
        <v>773</v>
      </c>
      <c r="F1651" s="120">
        <v>508377.74086909951</v>
      </c>
      <c r="G1651" s="120">
        <v>239.8790576886451</v>
      </c>
      <c r="H1651" s="110">
        <f t="shared" si="200"/>
        <v>140.68496699248155</v>
      </c>
      <c r="I1651" s="120">
        <v>115.74445949321725</v>
      </c>
      <c r="J1651" s="121">
        <v>0.58648290662824709</v>
      </c>
      <c r="K1651" s="121">
        <v>1.7217442157321523E-2</v>
      </c>
      <c r="L1651" s="122">
        <v>0.41940000000000005</v>
      </c>
      <c r="M1651" s="123">
        <v>2.7742082250581697</v>
      </c>
      <c r="N1651" s="113">
        <f t="shared" si="201"/>
        <v>1.3871041125290848</v>
      </c>
      <c r="O1651" s="113">
        <v>1</v>
      </c>
      <c r="P1651" s="123" t="s">
        <v>780</v>
      </c>
      <c r="Q1651" s="124">
        <v>8.2609999999999992</v>
      </c>
      <c r="R1651" s="123">
        <v>2.8891144540586549</v>
      </c>
      <c r="S1651" s="113">
        <f t="shared" si="202"/>
        <v>1.4445572270293274</v>
      </c>
      <c r="T1651" s="113">
        <v>1</v>
      </c>
      <c r="U1651" s="123" t="s">
        <v>780</v>
      </c>
      <c r="V1651" s="124">
        <v>0.1429</v>
      </c>
      <c r="W1651" s="114">
        <f t="shared" si="203"/>
        <v>5.7638715000000009E-4</v>
      </c>
      <c r="X1651" s="124">
        <v>0.80670000000000008</v>
      </c>
      <c r="Y1651" s="113">
        <f t="shared" si="204"/>
        <v>0.40335000000000004</v>
      </c>
      <c r="Z1651" s="113">
        <v>1</v>
      </c>
      <c r="AA1651" s="123" t="s">
        <v>780</v>
      </c>
      <c r="AB1651" s="121">
        <v>0.96022787230216378</v>
      </c>
      <c r="AC1651" s="120">
        <v>2257.7503485149359</v>
      </c>
      <c r="AD1651" s="120">
        <v>53.059875898882183</v>
      </c>
      <c r="AE1651" s="120">
        <v>2260.0442486298348</v>
      </c>
      <c r="AF1651" s="120">
        <v>26.511008257351932</v>
      </c>
      <c r="AG1651" s="120">
        <v>2262.1212535949894</v>
      </c>
      <c r="AH1651" s="120">
        <v>13.917055136155348</v>
      </c>
      <c r="AI1651" s="123">
        <v>99.806778479574987</v>
      </c>
      <c r="AJ1651" s="144" t="s">
        <v>771</v>
      </c>
      <c r="AK1651" s="143">
        <f t="shared" si="205"/>
        <v>2262.1212535949894</v>
      </c>
      <c r="AL1651" s="143">
        <f t="shared" si="206"/>
        <v>13.917055136155348</v>
      </c>
      <c r="AM1651" s="143">
        <v>1</v>
      </c>
      <c r="AN1651" s="143">
        <v>26321</v>
      </c>
      <c r="AO1651" s="146" t="s">
        <v>774</v>
      </c>
      <c r="AP1651" s="26">
        <v>0</v>
      </c>
      <c r="AQ1651" s="141">
        <f t="shared" si="207"/>
        <v>0.19322152042501273</v>
      </c>
      <c r="AR1651" s="145"/>
      <c r="AS1651" s="146"/>
      <c r="AT1651" s="145"/>
      <c r="AU1651" s="146"/>
      <c r="AV1651" s="145"/>
      <c r="AW1651" s="108"/>
      <c r="AX1651" s="144"/>
      <c r="AY1651" s="145"/>
      <c r="AZ1651" s="145"/>
      <c r="BA1651" s="145"/>
      <c r="BB1651" s="145"/>
      <c r="BC1651" s="145"/>
      <c r="BD1651" s="144"/>
      <c r="BE1651" s="26"/>
      <c r="BF1651" s="26"/>
      <c r="BG1651" s="144"/>
      <c r="BH1651" s="144"/>
      <c r="BI1651" s="144"/>
      <c r="BJ1651" s="144"/>
    </row>
    <row r="1652" spans="1:62" s="88" customFormat="1" ht="14.25" customHeight="1" x14ac:dyDescent="0.2">
      <c r="A1652" s="6">
        <v>1677</v>
      </c>
      <c r="B1652" s="88" t="s">
        <v>755</v>
      </c>
      <c r="D1652" s="120" t="s">
        <v>455</v>
      </c>
      <c r="E1652" s="120" t="s">
        <v>773</v>
      </c>
      <c r="F1652" s="120">
        <v>183799.22954852739</v>
      </c>
      <c r="G1652" s="120">
        <v>64.129394312043672</v>
      </c>
      <c r="H1652" s="110">
        <f t="shared" si="200"/>
        <v>40.374281472409628</v>
      </c>
      <c r="I1652" s="120">
        <v>43.583716033477046</v>
      </c>
      <c r="J1652" s="121">
        <v>0.62957528143731789</v>
      </c>
      <c r="K1652" s="121" t="s">
        <v>560</v>
      </c>
      <c r="L1652" s="122">
        <v>0.56799999999999995</v>
      </c>
      <c r="M1652" s="123">
        <v>2.4781257802632881</v>
      </c>
      <c r="N1652" s="113">
        <f t="shared" si="201"/>
        <v>1.2390628901316441</v>
      </c>
      <c r="O1652" s="113">
        <v>1</v>
      </c>
      <c r="P1652" s="123" t="s">
        <v>780</v>
      </c>
      <c r="Q1652" s="124">
        <v>16.350000000000001</v>
      </c>
      <c r="R1652" s="123">
        <v>2.6169848020855824</v>
      </c>
      <c r="S1652" s="113">
        <f t="shared" si="202"/>
        <v>1.3084924010427912</v>
      </c>
      <c r="T1652" s="113">
        <v>1</v>
      </c>
      <c r="U1652" s="123" t="s">
        <v>780</v>
      </c>
      <c r="V1652" s="124">
        <v>0.20870000000000002</v>
      </c>
      <c r="W1652" s="114">
        <f t="shared" si="203"/>
        <v>8.7768785000000011E-4</v>
      </c>
      <c r="X1652" s="124">
        <v>0.84110000000000007</v>
      </c>
      <c r="Y1652" s="113">
        <f t="shared" si="204"/>
        <v>0.42055000000000003</v>
      </c>
      <c r="Z1652" s="113">
        <v>1</v>
      </c>
      <c r="AA1652" s="123" t="s">
        <v>780</v>
      </c>
      <c r="AB1652" s="121">
        <v>0.94693930904312784</v>
      </c>
      <c r="AC1652" s="120">
        <v>2899.455278454479</v>
      </c>
      <c r="AD1652" s="120">
        <v>58.127662500907718</v>
      </c>
      <c r="AE1652" s="120">
        <v>2897.222219997218</v>
      </c>
      <c r="AF1652" s="120">
        <v>25.354400237322352</v>
      </c>
      <c r="AG1652" s="120">
        <v>2895.6706838767864</v>
      </c>
      <c r="AH1652" s="120">
        <v>13.643498228850934</v>
      </c>
      <c r="AI1652" s="123">
        <v>100.13069837667541</v>
      </c>
      <c r="AJ1652" s="144" t="s">
        <v>771</v>
      </c>
      <c r="AK1652" s="143">
        <f t="shared" si="205"/>
        <v>2895.6706838767864</v>
      </c>
      <c r="AL1652" s="143">
        <f t="shared" si="206"/>
        <v>13.643498228850934</v>
      </c>
      <c r="AM1652" s="143">
        <v>1</v>
      </c>
      <c r="AN1652" s="143">
        <v>26321</v>
      </c>
      <c r="AO1652" s="146" t="s">
        <v>774</v>
      </c>
      <c r="AP1652" s="26">
        <v>0</v>
      </c>
      <c r="AQ1652" s="141">
        <f t="shared" si="207"/>
        <v>-0.13069837667541151</v>
      </c>
      <c r="AR1652" s="145"/>
      <c r="AS1652" s="146"/>
      <c r="AT1652" s="145"/>
      <c r="AU1652" s="146"/>
      <c r="AV1652" s="145"/>
      <c r="AW1652" s="108"/>
      <c r="AX1652" s="144"/>
      <c r="AY1652" s="145"/>
      <c r="AZ1652" s="145"/>
      <c r="BA1652" s="145"/>
      <c r="BB1652" s="145"/>
      <c r="BC1652" s="145"/>
      <c r="BD1652" s="144"/>
      <c r="BE1652" s="26"/>
      <c r="BF1652" s="26"/>
      <c r="BG1652" s="144"/>
      <c r="BH1652" s="144"/>
      <c r="BI1652" s="144"/>
      <c r="BJ1652" s="144"/>
    </row>
    <row r="1653" spans="1:62" s="37" customFormat="1" ht="14.25" customHeight="1" x14ac:dyDescent="0.2">
      <c r="A1653" s="6">
        <v>1678</v>
      </c>
      <c r="B1653" s="88" t="s">
        <v>755</v>
      </c>
      <c r="D1653" s="120" t="s">
        <v>456</v>
      </c>
      <c r="E1653" s="120" t="s">
        <v>773</v>
      </c>
      <c r="F1653" s="120">
        <v>809127.54922169948</v>
      </c>
      <c r="G1653" s="120">
        <v>1045.4762621450895</v>
      </c>
      <c r="H1653" s="110">
        <f t="shared" si="200"/>
        <v>444.67889795306837</v>
      </c>
      <c r="I1653" s="120">
        <v>233.95422292726516</v>
      </c>
      <c r="J1653" s="121">
        <v>0.42533619753420715</v>
      </c>
      <c r="K1653" s="121">
        <v>0.53410512302620594</v>
      </c>
      <c r="L1653" s="122">
        <v>0.2029</v>
      </c>
      <c r="M1653" s="123">
        <v>3.3695949803245355</v>
      </c>
      <c r="N1653" s="113">
        <f t="shared" si="201"/>
        <v>1.6847974901622678</v>
      </c>
      <c r="O1653" s="113">
        <v>1</v>
      </c>
      <c r="P1653" s="123" t="s">
        <v>780</v>
      </c>
      <c r="Q1653" s="124">
        <v>3.2069999999999999</v>
      </c>
      <c r="R1653" s="123">
        <v>3.5365859879969612</v>
      </c>
      <c r="S1653" s="113">
        <f t="shared" si="202"/>
        <v>1.7682929939984806</v>
      </c>
      <c r="T1653" s="113">
        <v>1</v>
      </c>
      <c r="U1653" s="123" t="s">
        <v>780</v>
      </c>
      <c r="V1653" s="124">
        <v>0.11460000000000001</v>
      </c>
      <c r="W1653" s="114">
        <f t="shared" si="203"/>
        <v>6.1540200000000014E-4</v>
      </c>
      <c r="X1653" s="124">
        <v>1.0740000000000001</v>
      </c>
      <c r="Y1653" s="113">
        <f t="shared" si="204"/>
        <v>0.53700000000000003</v>
      </c>
      <c r="Z1653" s="113">
        <v>1</v>
      </c>
      <c r="AA1653" s="123" t="s">
        <v>780</v>
      </c>
      <c r="AB1653" s="121">
        <v>0.95278186130941345</v>
      </c>
      <c r="AC1653" s="120">
        <v>1190.875469555006</v>
      </c>
      <c r="AD1653" s="120">
        <v>36.743789849165751</v>
      </c>
      <c r="AE1653" s="120">
        <v>1458.7967030812831</v>
      </c>
      <c r="AF1653" s="120">
        <v>27.749438149435264</v>
      </c>
      <c r="AG1653" s="120">
        <v>1874.0287316162501</v>
      </c>
      <c r="AH1653" s="120">
        <v>19.36267396970597</v>
      </c>
      <c r="AI1653" s="123">
        <v>63.54627597026964</v>
      </c>
      <c r="AJ1653" s="144" t="s">
        <v>771</v>
      </c>
      <c r="AK1653" s="143">
        <f t="shared" si="205"/>
        <v>1874.0287316162501</v>
      </c>
      <c r="AL1653" s="143">
        <f t="shared" si="206"/>
        <v>19.36267396970597</v>
      </c>
      <c r="AM1653" s="143">
        <v>1</v>
      </c>
      <c r="AN1653" s="143">
        <v>26321</v>
      </c>
      <c r="AO1653" s="146" t="s">
        <v>774</v>
      </c>
      <c r="AP1653" s="26">
        <v>0</v>
      </c>
      <c r="AQ1653" s="141">
        <f t="shared" si="207"/>
        <v>36.45372402973036</v>
      </c>
      <c r="AR1653" s="145"/>
      <c r="AS1653" s="146"/>
      <c r="AT1653" s="145"/>
      <c r="AU1653" s="146"/>
      <c r="AV1653" s="145"/>
      <c r="AW1653" s="108"/>
      <c r="AX1653" s="144"/>
      <c r="AY1653" s="145"/>
      <c r="AZ1653" s="145"/>
      <c r="BA1653" s="145"/>
      <c r="BB1653" s="145"/>
      <c r="BC1653" s="145"/>
      <c r="BD1653" s="144"/>
      <c r="BE1653" s="26"/>
      <c r="BF1653" s="26"/>
      <c r="BG1653" s="144"/>
      <c r="BH1653" s="144"/>
      <c r="BI1653" s="144"/>
      <c r="BJ1653" s="144"/>
    </row>
    <row r="1654" spans="1:62" s="88" customFormat="1" ht="14.25" customHeight="1" x14ac:dyDescent="0.2">
      <c r="A1654" s="6">
        <v>1679</v>
      </c>
      <c r="B1654" s="88" t="s">
        <v>755</v>
      </c>
      <c r="D1654" s="120" t="s">
        <v>457</v>
      </c>
      <c r="E1654" s="120" t="s">
        <v>773</v>
      </c>
      <c r="F1654" s="120">
        <v>959215.72301839059</v>
      </c>
      <c r="G1654" s="120">
        <v>304.06799459954294</v>
      </c>
      <c r="H1654" s="110">
        <f t="shared" si="200"/>
        <v>199.27883014358562</v>
      </c>
      <c r="I1654" s="120">
        <v>247.20211774254631</v>
      </c>
      <c r="J1654" s="121">
        <v>0.6553758819833555</v>
      </c>
      <c r="K1654" s="121">
        <v>8.6201437085274044E-2</v>
      </c>
      <c r="L1654" s="122">
        <v>0.64649999999999996</v>
      </c>
      <c r="M1654" s="123">
        <v>3.26010254101879</v>
      </c>
      <c r="N1654" s="113">
        <f t="shared" si="201"/>
        <v>1.630051270509395</v>
      </c>
      <c r="O1654" s="113">
        <v>1</v>
      </c>
      <c r="P1654" s="123" t="s">
        <v>780</v>
      </c>
      <c r="Q1654" s="124">
        <v>22.59</v>
      </c>
      <c r="R1654" s="123">
        <v>3.3240927413721613</v>
      </c>
      <c r="S1654" s="113">
        <f t="shared" si="202"/>
        <v>1.6620463706860806</v>
      </c>
      <c r="T1654" s="113">
        <v>1</v>
      </c>
      <c r="U1654" s="123" t="s">
        <v>780</v>
      </c>
      <c r="V1654" s="124">
        <v>0.25340000000000001</v>
      </c>
      <c r="W1654" s="114">
        <f t="shared" si="203"/>
        <v>8.224097000000001E-4</v>
      </c>
      <c r="X1654" s="124">
        <v>0.64910000000000001</v>
      </c>
      <c r="Y1654" s="113">
        <f t="shared" si="204"/>
        <v>0.32455000000000001</v>
      </c>
      <c r="Z1654" s="113">
        <v>1</v>
      </c>
      <c r="AA1654" s="123" t="s">
        <v>780</v>
      </c>
      <c r="AB1654" s="121">
        <v>0.98074957429528375</v>
      </c>
      <c r="AC1654" s="120">
        <v>3214.4255395226673</v>
      </c>
      <c r="AD1654" s="120">
        <v>83.050329179432538</v>
      </c>
      <c r="AE1654" s="120">
        <v>3209.3979384003214</v>
      </c>
      <c r="AF1654" s="120">
        <v>32.847027036539657</v>
      </c>
      <c r="AG1654" s="120">
        <v>3206.2571984728716</v>
      </c>
      <c r="AH1654" s="120">
        <v>10.258570326050439</v>
      </c>
      <c r="AI1654" s="123">
        <v>100.25476250170094</v>
      </c>
      <c r="AJ1654" s="144" t="s">
        <v>771</v>
      </c>
      <c r="AK1654" s="143">
        <f t="shared" si="205"/>
        <v>3206.2571984728716</v>
      </c>
      <c r="AL1654" s="143">
        <f t="shared" si="206"/>
        <v>10.258570326050439</v>
      </c>
      <c r="AM1654" s="143">
        <v>1</v>
      </c>
      <c r="AN1654" s="143">
        <v>26321</v>
      </c>
      <c r="AO1654" s="146" t="s">
        <v>774</v>
      </c>
      <c r="AP1654" s="26">
        <v>0</v>
      </c>
      <c r="AQ1654" s="141">
        <f t="shared" si="207"/>
        <v>-0.25476250170093806</v>
      </c>
      <c r="AR1654" s="145"/>
      <c r="AS1654" s="146"/>
      <c r="AT1654" s="145"/>
      <c r="AU1654" s="146"/>
      <c r="AV1654" s="145"/>
      <c r="AW1654" s="108"/>
      <c r="AX1654" s="144"/>
      <c r="AY1654" s="145"/>
      <c r="AZ1654" s="145"/>
      <c r="BA1654" s="145"/>
      <c r="BB1654" s="145"/>
      <c r="BC1654" s="145"/>
      <c r="BD1654" s="144"/>
      <c r="BE1654" s="26"/>
      <c r="BF1654" s="26"/>
      <c r="BG1654" s="144"/>
      <c r="BH1654" s="144"/>
      <c r="BI1654" s="144"/>
      <c r="BJ1654" s="144"/>
    </row>
    <row r="1655" spans="1:62" s="88" customFormat="1" ht="14.25" customHeight="1" x14ac:dyDescent="0.2">
      <c r="A1655" s="6">
        <v>1680</v>
      </c>
      <c r="B1655" s="88" t="s">
        <v>755</v>
      </c>
      <c r="D1655" s="120" t="s">
        <v>458</v>
      </c>
      <c r="E1655" s="120" t="s">
        <v>773</v>
      </c>
      <c r="F1655" s="120">
        <v>361286.3964242033</v>
      </c>
      <c r="G1655" s="120">
        <v>110.94776814583085</v>
      </c>
      <c r="H1655" s="110">
        <f t="shared" si="200"/>
        <v>46.929935287280394</v>
      </c>
      <c r="I1655" s="120">
        <v>89.271888705643036</v>
      </c>
      <c r="J1655" s="121">
        <v>0.42299125139313504</v>
      </c>
      <c r="K1655" s="121" t="s">
        <v>560</v>
      </c>
      <c r="L1655" s="122">
        <v>0.65649999999999997</v>
      </c>
      <c r="M1655" s="123">
        <v>2.5832354729997276</v>
      </c>
      <c r="N1655" s="113">
        <f t="shared" si="201"/>
        <v>1.2916177364998638</v>
      </c>
      <c r="O1655" s="113">
        <v>1</v>
      </c>
      <c r="P1655" s="123" t="s">
        <v>780</v>
      </c>
      <c r="Q1655" s="124">
        <v>23.88</v>
      </c>
      <c r="R1655" s="123">
        <v>2.7515904121311743</v>
      </c>
      <c r="S1655" s="113">
        <f t="shared" si="202"/>
        <v>1.3757952060655871</v>
      </c>
      <c r="T1655" s="113">
        <v>1</v>
      </c>
      <c r="U1655" s="123" t="s">
        <v>780</v>
      </c>
      <c r="V1655" s="124">
        <v>0.26380000000000003</v>
      </c>
      <c r="W1655" s="114">
        <f t="shared" si="203"/>
        <v>1.2500163000000004E-3</v>
      </c>
      <c r="X1655" s="124">
        <v>0.9477000000000001</v>
      </c>
      <c r="Y1655" s="113">
        <f t="shared" si="204"/>
        <v>0.47385000000000005</v>
      </c>
      <c r="Z1655" s="113">
        <v>1</v>
      </c>
      <c r="AA1655" s="123" t="s">
        <v>780</v>
      </c>
      <c r="AB1655" s="121">
        <v>0.93881540712265688</v>
      </c>
      <c r="AC1655" s="120">
        <v>3253.5375388037369</v>
      </c>
      <c r="AD1655" s="120">
        <v>66.337158058408477</v>
      </c>
      <c r="AE1655" s="120">
        <v>3263.5869497510234</v>
      </c>
      <c r="AF1655" s="120">
        <v>27.176785259844564</v>
      </c>
      <c r="AG1655" s="120">
        <v>3269.7668091646779</v>
      </c>
      <c r="AH1655" s="120">
        <v>14.903269690490907</v>
      </c>
      <c r="AI1655" s="123">
        <v>99.50365664256384</v>
      </c>
      <c r="AJ1655" s="144" t="s">
        <v>771</v>
      </c>
      <c r="AK1655" s="143">
        <f t="shared" si="205"/>
        <v>3269.7668091646779</v>
      </c>
      <c r="AL1655" s="143">
        <f t="shared" si="206"/>
        <v>14.903269690490907</v>
      </c>
      <c r="AM1655" s="143">
        <v>1</v>
      </c>
      <c r="AN1655" s="143">
        <v>26321</v>
      </c>
      <c r="AO1655" s="146" t="s">
        <v>774</v>
      </c>
      <c r="AP1655" s="26">
        <v>0</v>
      </c>
      <c r="AQ1655" s="141">
        <f t="shared" si="207"/>
        <v>0.4963433574361602</v>
      </c>
      <c r="AR1655" s="145"/>
      <c r="AS1655" s="146"/>
      <c r="AT1655" s="145"/>
      <c r="AU1655" s="146"/>
      <c r="AV1655" s="145"/>
      <c r="AW1655" s="108"/>
      <c r="AX1655" s="144"/>
      <c r="AY1655" s="145"/>
      <c r="AZ1655" s="145"/>
      <c r="BA1655" s="145"/>
      <c r="BB1655" s="145"/>
      <c r="BC1655" s="145"/>
      <c r="BD1655" s="144"/>
      <c r="BE1655" s="26"/>
      <c r="BF1655" s="26"/>
      <c r="BG1655" s="144"/>
      <c r="BH1655" s="144"/>
      <c r="BI1655" s="144"/>
      <c r="BJ1655" s="144"/>
    </row>
    <row r="1656" spans="1:62" s="88" customFormat="1" ht="14.25" customHeight="1" x14ac:dyDescent="0.2">
      <c r="A1656" s="6">
        <v>1681</v>
      </c>
      <c r="B1656" s="88" t="s">
        <v>755</v>
      </c>
      <c r="D1656" s="120" t="s">
        <v>459</v>
      </c>
      <c r="E1656" s="120" t="s">
        <v>773</v>
      </c>
      <c r="F1656" s="120">
        <v>424670.88143551623</v>
      </c>
      <c r="G1656" s="120">
        <v>166.53695236572861</v>
      </c>
      <c r="H1656" s="110">
        <f t="shared" si="200"/>
        <v>75.370768934413022</v>
      </c>
      <c r="I1656" s="120">
        <v>103.00275643069217</v>
      </c>
      <c r="J1656" s="121">
        <v>0.45257684774303253</v>
      </c>
      <c r="K1656" s="121" t="s">
        <v>560</v>
      </c>
      <c r="L1656" s="122">
        <v>0.53549999999999998</v>
      </c>
      <c r="M1656" s="123">
        <v>2.2508990173170007</v>
      </c>
      <c r="N1656" s="113">
        <f t="shared" si="201"/>
        <v>1.1254495086585004</v>
      </c>
      <c r="O1656" s="113">
        <v>1</v>
      </c>
      <c r="P1656" s="123" t="s">
        <v>780</v>
      </c>
      <c r="Q1656" s="124">
        <v>14.19</v>
      </c>
      <c r="R1656" s="123">
        <v>2.3835980051807066</v>
      </c>
      <c r="S1656" s="113">
        <f t="shared" si="202"/>
        <v>1.1917990025903533</v>
      </c>
      <c r="T1656" s="113">
        <v>1</v>
      </c>
      <c r="U1656" s="123" t="s">
        <v>780</v>
      </c>
      <c r="V1656" s="124">
        <v>0.19210000000000002</v>
      </c>
      <c r="W1656" s="114">
        <f t="shared" si="203"/>
        <v>7.5322410000000007E-4</v>
      </c>
      <c r="X1656" s="124">
        <v>0.78420000000000001</v>
      </c>
      <c r="Y1656" s="113">
        <f t="shared" si="204"/>
        <v>0.3921</v>
      </c>
      <c r="Z1656" s="113">
        <v>1</v>
      </c>
      <c r="AA1656" s="123" t="s">
        <v>780</v>
      </c>
      <c r="AB1656" s="121">
        <v>0.94432828540077351</v>
      </c>
      <c r="AC1656" s="120">
        <v>2764.508618397786</v>
      </c>
      <c r="AD1656" s="120">
        <v>50.802439620156292</v>
      </c>
      <c r="AE1656" s="120">
        <v>2762.1819406933159</v>
      </c>
      <c r="AF1656" s="120">
        <v>22.864348125739525</v>
      </c>
      <c r="AG1656" s="120">
        <v>2760.4822614964173</v>
      </c>
      <c r="AH1656" s="120">
        <v>12.875725049656454</v>
      </c>
      <c r="AI1656" s="123">
        <v>100.14585701047707</v>
      </c>
      <c r="AJ1656" s="144" t="s">
        <v>771</v>
      </c>
      <c r="AK1656" s="143">
        <f t="shared" si="205"/>
        <v>2760.4822614964173</v>
      </c>
      <c r="AL1656" s="143">
        <f t="shared" si="206"/>
        <v>12.875725049656454</v>
      </c>
      <c r="AM1656" s="143">
        <v>1</v>
      </c>
      <c r="AN1656" s="143">
        <v>26321</v>
      </c>
      <c r="AO1656" s="146" t="s">
        <v>774</v>
      </c>
      <c r="AP1656" s="26">
        <v>0</v>
      </c>
      <c r="AQ1656" s="141">
        <f t="shared" si="207"/>
        <v>-0.14585701047707289</v>
      </c>
      <c r="AR1656" s="145"/>
      <c r="AS1656" s="146"/>
      <c r="AT1656" s="145"/>
      <c r="AU1656" s="146"/>
      <c r="AV1656" s="145"/>
      <c r="AW1656" s="108"/>
      <c r="AX1656" s="144"/>
      <c r="AY1656" s="145"/>
      <c r="AZ1656" s="145"/>
      <c r="BA1656" s="145"/>
      <c r="BB1656" s="145"/>
      <c r="BC1656" s="145"/>
      <c r="BD1656" s="144"/>
      <c r="BE1656" s="26"/>
      <c r="BF1656" s="26"/>
      <c r="BG1656" s="144"/>
      <c r="BH1656" s="144"/>
      <c r="BI1656" s="144"/>
      <c r="BJ1656" s="144"/>
    </row>
    <row r="1657" spans="1:62" s="88" customFormat="1" ht="14.25" customHeight="1" x14ac:dyDescent="0.2">
      <c r="A1657" s="6">
        <v>1682</v>
      </c>
      <c r="B1657" s="88" t="s">
        <v>755</v>
      </c>
      <c r="D1657" s="120" t="s">
        <v>460</v>
      </c>
      <c r="E1657" s="120" t="s">
        <v>773</v>
      </c>
      <c r="F1657" s="120">
        <v>469249.05626639311</v>
      </c>
      <c r="G1657" s="120">
        <v>186.14181295721355</v>
      </c>
      <c r="H1657" s="110">
        <f t="shared" si="200"/>
        <v>62.337302080758185</v>
      </c>
      <c r="I1657" s="120">
        <v>112.05228479649888</v>
      </c>
      <c r="J1657" s="121">
        <v>0.3348914523309548</v>
      </c>
      <c r="K1657" s="121">
        <v>0.27615529747931067</v>
      </c>
      <c r="L1657" s="122">
        <v>0.53230000000000011</v>
      </c>
      <c r="M1657" s="123">
        <v>2.1221337629807562</v>
      </c>
      <c r="N1657" s="113">
        <f t="shared" si="201"/>
        <v>1.0610668814903781</v>
      </c>
      <c r="O1657" s="113">
        <v>1</v>
      </c>
      <c r="P1657" s="123" t="s">
        <v>780</v>
      </c>
      <c r="Q1657" s="124">
        <v>13.99</v>
      </c>
      <c r="R1657" s="123">
        <v>2.2213194327612937</v>
      </c>
      <c r="S1657" s="113">
        <f t="shared" si="202"/>
        <v>1.1106597163806469</v>
      </c>
      <c r="T1657" s="113">
        <v>1</v>
      </c>
      <c r="U1657" s="123" t="s">
        <v>780</v>
      </c>
      <c r="V1657" s="124">
        <v>0.19060000000000002</v>
      </c>
      <c r="W1657" s="114">
        <f t="shared" si="203"/>
        <v>6.2554920000000016E-4</v>
      </c>
      <c r="X1657" s="124">
        <v>0.65640000000000009</v>
      </c>
      <c r="Y1657" s="113">
        <f t="shared" si="204"/>
        <v>0.32820000000000005</v>
      </c>
      <c r="Z1657" s="113">
        <v>1</v>
      </c>
      <c r="AA1657" s="123" t="s">
        <v>780</v>
      </c>
      <c r="AB1657" s="121">
        <v>0.95534830861438014</v>
      </c>
      <c r="AC1657" s="120">
        <v>2750.9257962362854</v>
      </c>
      <c r="AD1657" s="120">
        <v>47.69608685754838</v>
      </c>
      <c r="AE1657" s="120">
        <v>2748.9948036314995</v>
      </c>
      <c r="AF1657" s="120">
        <v>21.271445995254453</v>
      </c>
      <c r="AG1657" s="120">
        <v>2747.5769798837673</v>
      </c>
      <c r="AH1657" s="120">
        <v>10.789321671770466</v>
      </c>
      <c r="AI1657" s="123">
        <v>100.12188253057279</v>
      </c>
      <c r="AJ1657" s="144" t="s">
        <v>771</v>
      </c>
      <c r="AK1657" s="143">
        <f t="shared" si="205"/>
        <v>2747.5769798837673</v>
      </c>
      <c r="AL1657" s="143">
        <f t="shared" si="206"/>
        <v>10.789321671770466</v>
      </c>
      <c r="AM1657" s="143">
        <v>1</v>
      </c>
      <c r="AN1657" s="143">
        <v>26321</v>
      </c>
      <c r="AO1657" s="146" t="s">
        <v>774</v>
      </c>
      <c r="AP1657" s="26">
        <v>0</v>
      </c>
      <c r="AQ1657" s="141">
        <f t="shared" si="207"/>
        <v>-0.12188253057279042</v>
      </c>
      <c r="AR1657" s="145"/>
      <c r="AS1657" s="146"/>
      <c r="AT1657" s="145"/>
      <c r="AU1657" s="146"/>
      <c r="AV1657" s="145"/>
      <c r="AW1657" s="108"/>
      <c r="AX1657" s="144"/>
      <c r="AY1657" s="145"/>
      <c r="AZ1657" s="145"/>
      <c r="BA1657" s="145"/>
      <c r="BB1657" s="145"/>
      <c r="BC1657" s="145"/>
      <c r="BD1657" s="144"/>
      <c r="BE1657" s="26"/>
      <c r="BF1657" s="26"/>
      <c r="BG1657" s="144"/>
      <c r="BH1657" s="144"/>
      <c r="BI1657" s="144"/>
      <c r="BJ1657" s="144"/>
    </row>
    <row r="1658" spans="1:62" s="88" customFormat="1" ht="14.25" customHeight="1" x14ac:dyDescent="0.2">
      <c r="A1658" s="6">
        <v>1683</v>
      </c>
      <c r="B1658" s="88" t="s">
        <v>755</v>
      </c>
      <c r="D1658" s="120" t="s">
        <v>461</v>
      </c>
      <c r="E1658" s="120" t="s">
        <v>773</v>
      </c>
      <c r="F1658" s="120">
        <v>487781.37065226433</v>
      </c>
      <c r="G1658" s="120">
        <v>197.97328253088816</v>
      </c>
      <c r="H1658" s="110">
        <f t="shared" si="200"/>
        <v>111.14051484948314</v>
      </c>
      <c r="I1658" s="120">
        <v>125.2326157118339</v>
      </c>
      <c r="J1658" s="121">
        <v>0.56139148388441151</v>
      </c>
      <c r="K1658" s="121">
        <v>8.4783062329803288E-2</v>
      </c>
      <c r="L1658" s="122">
        <v>0.53689999999999993</v>
      </c>
      <c r="M1658" s="123">
        <v>2.5633087620393513</v>
      </c>
      <c r="N1658" s="113">
        <f t="shared" si="201"/>
        <v>1.2816543810196757</v>
      </c>
      <c r="O1658" s="113">
        <v>1</v>
      </c>
      <c r="P1658" s="123" t="s">
        <v>780</v>
      </c>
      <c r="Q1658" s="124">
        <v>14.28</v>
      </c>
      <c r="R1658" s="123">
        <v>2.6550290460996182</v>
      </c>
      <c r="S1658" s="113">
        <f t="shared" si="202"/>
        <v>1.3275145230498091</v>
      </c>
      <c r="T1658" s="113">
        <v>1</v>
      </c>
      <c r="U1658" s="123" t="s">
        <v>780</v>
      </c>
      <c r="V1658" s="124">
        <v>0.193</v>
      </c>
      <c r="W1658" s="114">
        <f t="shared" si="203"/>
        <v>6.6758700000000008E-4</v>
      </c>
      <c r="X1658" s="124">
        <v>0.69180000000000008</v>
      </c>
      <c r="Y1658" s="113">
        <f t="shared" si="204"/>
        <v>0.34590000000000004</v>
      </c>
      <c r="Z1658" s="113">
        <v>1</v>
      </c>
      <c r="AA1658" s="123" t="s">
        <v>780</v>
      </c>
      <c r="AB1658" s="121">
        <v>0.96545413158661708</v>
      </c>
      <c r="AC1658" s="120">
        <v>2770.4462057320507</v>
      </c>
      <c r="AD1658" s="120">
        <v>57.985195074269086</v>
      </c>
      <c r="AE1658" s="120">
        <v>2768.7664660406263</v>
      </c>
      <c r="AF1658" s="120">
        <v>25.512737700856178</v>
      </c>
      <c r="AG1658" s="120">
        <v>2767.5423739862217</v>
      </c>
      <c r="AH1658" s="120">
        <v>11.351525885494288</v>
      </c>
      <c r="AI1658" s="123">
        <v>100.10492456314756</v>
      </c>
      <c r="AJ1658" s="144" t="s">
        <v>771</v>
      </c>
      <c r="AK1658" s="143">
        <f t="shared" si="205"/>
        <v>2767.5423739862217</v>
      </c>
      <c r="AL1658" s="143">
        <f t="shared" si="206"/>
        <v>11.351525885494288</v>
      </c>
      <c r="AM1658" s="143">
        <v>1</v>
      </c>
      <c r="AN1658" s="143">
        <v>26321</v>
      </c>
      <c r="AO1658" s="146" t="s">
        <v>774</v>
      </c>
      <c r="AP1658" s="26">
        <v>0</v>
      </c>
      <c r="AQ1658" s="141">
        <f t="shared" si="207"/>
        <v>-0.10492456314756282</v>
      </c>
      <c r="AR1658" s="145"/>
      <c r="AS1658" s="146"/>
      <c r="AT1658" s="145"/>
      <c r="AU1658" s="146"/>
      <c r="AV1658" s="145"/>
      <c r="AW1658" s="108"/>
      <c r="AX1658" s="144"/>
      <c r="AY1658" s="145"/>
      <c r="AZ1658" s="145"/>
      <c r="BA1658" s="145"/>
      <c r="BB1658" s="145"/>
      <c r="BC1658" s="145"/>
      <c r="BD1658" s="144"/>
      <c r="BE1658" s="26"/>
      <c r="BF1658" s="26"/>
      <c r="BG1658" s="144"/>
      <c r="BH1658" s="144"/>
      <c r="BI1658" s="144"/>
      <c r="BJ1658" s="144"/>
    </row>
    <row r="1659" spans="1:62" s="88" customFormat="1" ht="14.25" customHeight="1" x14ac:dyDescent="0.2">
      <c r="A1659" s="6">
        <v>1684</v>
      </c>
      <c r="B1659" s="88" t="s">
        <v>755</v>
      </c>
      <c r="D1659" s="120" t="s">
        <v>462</v>
      </c>
      <c r="E1659" s="120" t="s">
        <v>773</v>
      </c>
      <c r="F1659" s="120">
        <v>225790.76084950907</v>
      </c>
      <c r="G1659" s="120">
        <v>79.472651176464822</v>
      </c>
      <c r="H1659" s="110">
        <f t="shared" si="200"/>
        <v>66.920815558758662</v>
      </c>
      <c r="I1659" s="120">
        <v>52.082404685740478</v>
      </c>
      <c r="J1659" s="121">
        <v>0.84206094257714559</v>
      </c>
      <c r="K1659" s="121">
        <v>8.1285613327910511E-2</v>
      </c>
      <c r="L1659" s="122">
        <v>0.53510000000000002</v>
      </c>
      <c r="M1659" s="123">
        <v>2.577592981567205</v>
      </c>
      <c r="N1659" s="113">
        <f t="shared" si="201"/>
        <v>1.2887964907836025</v>
      </c>
      <c r="O1659" s="113">
        <v>1</v>
      </c>
      <c r="P1659" s="123" t="s">
        <v>780</v>
      </c>
      <c r="Q1659" s="124">
        <v>14.27</v>
      </c>
      <c r="R1659" s="123">
        <v>2.7150491486599626</v>
      </c>
      <c r="S1659" s="113">
        <f t="shared" si="202"/>
        <v>1.3575245743299813</v>
      </c>
      <c r="T1659" s="113">
        <v>1</v>
      </c>
      <c r="U1659" s="123" t="s">
        <v>780</v>
      </c>
      <c r="V1659" s="124">
        <v>0.19340000000000002</v>
      </c>
      <c r="W1659" s="114">
        <f t="shared" si="203"/>
        <v>8.2475430000000024E-4</v>
      </c>
      <c r="X1659" s="124">
        <v>0.8529000000000001</v>
      </c>
      <c r="Y1659" s="113">
        <f t="shared" si="204"/>
        <v>0.42645000000000005</v>
      </c>
      <c r="Z1659" s="113">
        <v>1</v>
      </c>
      <c r="AA1659" s="123" t="s">
        <v>780</v>
      </c>
      <c r="AB1659" s="121">
        <v>0.94937249398943646</v>
      </c>
      <c r="AC1659" s="120">
        <v>2762.7577379674672</v>
      </c>
      <c r="AD1659" s="120">
        <v>58.179593067326095</v>
      </c>
      <c r="AE1659" s="120">
        <v>2767.8211737650659</v>
      </c>
      <c r="AF1659" s="120">
        <v>26.095234724639795</v>
      </c>
      <c r="AG1659" s="120">
        <v>2771.5151977894066</v>
      </c>
      <c r="AH1659" s="120">
        <v>13.989941987128176</v>
      </c>
      <c r="AI1659" s="123">
        <v>99.684019058278139</v>
      </c>
      <c r="AJ1659" s="144" t="s">
        <v>771</v>
      </c>
      <c r="AK1659" s="143">
        <f t="shared" si="205"/>
        <v>2771.5151977894066</v>
      </c>
      <c r="AL1659" s="143">
        <f t="shared" si="206"/>
        <v>13.989941987128176</v>
      </c>
      <c r="AM1659" s="143">
        <v>1</v>
      </c>
      <c r="AN1659" s="143">
        <v>26321</v>
      </c>
      <c r="AO1659" s="146" t="s">
        <v>774</v>
      </c>
      <c r="AP1659" s="26">
        <v>0</v>
      </c>
      <c r="AQ1659" s="141">
        <f t="shared" si="207"/>
        <v>0.31598094172186109</v>
      </c>
      <c r="AR1659" s="145"/>
      <c r="AS1659" s="146"/>
      <c r="AT1659" s="145"/>
      <c r="AU1659" s="146"/>
      <c r="AV1659" s="145"/>
      <c r="AW1659" s="108"/>
      <c r="AX1659" s="144"/>
      <c r="AY1659" s="145"/>
      <c r="AZ1659" s="145"/>
      <c r="BA1659" s="145"/>
      <c r="BB1659" s="145"/>
      <c r="BC1659" s="145"/>
      <c r="BD1659" s="144"/>
      <c r="BE1659" s="26"/>
      <c r="BF1659" s="26"/>
      <c r="BG1659" s="144"/>
      <c r="BH1659" s="144"/>
      <c r="BI1659" s="144"/>
      <c r="BJ1659" s="144"/>
    </row>
    <row r="1660" spans="1:62" s="88" customFormat="1" ht="14.25" customHeight="1" x14ac:dyDescent="0.2">
      <c r="A1660" s="6">
        <v>1685</v>
      </c>
      <c r="B1660" s="88" t="s">
        <v>755</v>
      </c>
      <c r="D1660" s="120" t="s">
        <v>463</v>
      </c>
      <c r="E1660" s="120" t="s">
        <v>773</v>
      </c>
      <c r="F1660" s="120">
        <v>738533.29232105694</v>
      </c>
      <c r="G1660" s="120">
        <v>1201.2478058228899</v>
      </c>
      <c r="H1660" s="110">
        <f t="shared" si="200"/>
        <v>1693.3931203496206</v>
      </c>
      <c r="I1660" s="120">
        <v>291.09642809191797</v>
      </c>
      <c r="J1660" s="121">
        <v>1.4096950788514422</v>
      </c>
      <c r="K1660" s="121">
        <v>0.233955138592182</v>
      </c>
      <c r="L1660" s="122">
        <v>0.19</v>
      </c>
      <c r="M1660" s="123">
        <v>5.2497070681741755</v>
      </c>
      <c r="N1660" s="113">
        <f t="shared" si="201"/>
        <v>2.6248535340870878</v>
      </c>
      <c r="O1660" s="113">
        <v>1</v>
      </c>
      <c r="P1660" s="123" t="s">
        <v>780</v>
      </c>
      <c r="Q1660" s="124">
        <v>2.7170000000000001</v>
      </c>
      <c r="R1660" s="123">
        <v>5.342308753857214</v>
      </c>
      <c r="S1660" s="113">
        <f t="shared" si="202"/>
        <v>2.671154376928607</v>
      </c>
      <c r="T1660" s="113">
        <v>1</v>
      </c>
      <c r="U1660" s="123" t="s">
        <v>780</v>
      </c>
      <c r="V1660" s="124">
        <v>0.1037</v>
      </c>
      <c r="W1660" s="114">
        <f t="shared" si="203"/>
        <v>5.1352240000000012E-4</v>
      </c>
      <c r="X1660" s="124">
        <v>0.99040000000000006</v>
      </c>
      <c r="Y1660" s="113">
        <f t="shared" si="204"/>
        <v>0.49520000000000003</v>
      </c>
      <c r="Z1660" s="113">
        <v>1</v>
      </c>
      <c r="AA1660" s="123" t="s">
        <v>780</v>
      </c>
      <c r="AB1660" s="121">
        <v>0.98266635457634699</v>
      </c>
      <c r="AC1660" s="120">
        <v>1121.4728665573559</v>
      </c>
      <c r="AD1660" s="120">
        <v>54.265177804963741</v>
      </c>
      <c r="AE1660" s="120">
        <v>1333.1804495912968</v>
      </c>
      <c r="AF1660" s="120">
        <v>40.447129770856691</v>
      </c>
      <c r="AG1660" s="120">
        <v>1691.6018071952749</v>
      </c>
      <c r="AH1660" s="120">
        <v>18.263525973042018</v>
      </c>
      <c r="AI1660" s="123">
        <v>66.296504401162267</v>
      </c>
      <c r="AJ1660" s="144" t="s">
        <v>771</v>
      </c>
      <c r="AK1660" s="143">
        <f t="shared" si="205"/>
        <v>1691.6018071952749</v>
      </c>
      <c r="AL1660" s="143">
        <f t="shared" si="206"/>
        <v>18.263525973042018</v>
      </c>
      <c r="AM1660" s="143">
        <v>1</v>
      </c>
      <c r="AN1660" s="143">
        <v>26321</v>
      </c>
      <c r="AO1660" s="146" t="s">
        <v>774</v>
      </c>
      <c r="AP1660" s="26">
        <v>0</v>
      </c>
      <c r="AQ1660" s="141">
        <f t="shared" si="207"/>
        <v>33.703495598837733</v>
      </c>
      <c r="AR1660" s="145"/>
      <c r="AS1660" s="146"/>
      <c r="AT1660" s="145"/>
      <c r="AU1660" s="146"/>
      <c r="AV1660" s="145"/>
      <c r="AW1660" s="108"/>
      <c r="AX1660" s="144"/>
      <c r="AY1660" s="145"/>
      <c r="AZ1660" s="145"/>
      <c r="BA1660" s="145"/>
      <c r="BB1660" s="145"/>
      <c r="BC1660" s="145"/>
      <c r="BD1660" s="144"/>
      <c r="BE1660" s="26"/>
      <c r="BF1660" s="26"/>
      <c r="BG1660" s="144"/>
      <c r="BH1660" s="144"/>
      <c r="BI1660" s="144"/>
      <c r="BJ1660" s="144"/>
    </row>
    <row r="1661" spans="1:62" s="88" customFormat="1" ht="14.25" customHeight="1" x14ac:dyDescent="0.2">
      <c r="A1661" s="6">
        <v>1686</v>
      </c>
      <c r="B1661" s="88" t="s">
        <v>755</v>
      </c>
      <c r="D1661" s="120" t="s">
        <v>464</v>
      </c>
      <c r="E1661" s="120" t="s">
        <v>773</v>
      </c>
      <c r="F1661" s="120">
        <v>171881.39966493737</v>
      </c>
      <c r="G1661" s="120">
        <v>60.787155092133069</v>
      </c>
      <c r="H1661" s="110">
        <f t="shared" si="200"/>
        <v>34.621243345478071</v>
      </c>
      <c r="I1661" s="120">
        <v>41.287992539013565</v>
      </c>
      <c r="J1661" s="121">
        <v>0.56954867015907895</v>
      </c>
      <c r="K1661" s="121">
        <v>0.64093202927489978</v>
      </c>
      <c r="L1661" s="122">
        <v>0.56840000000000002</v>
      </c>
      <c r="M1661" s="123">
        <v>2.7679012747007743</v>
      </c>
      <c r="N1661" s="113">
        <f t="shared" si="201"/>
        <v>1.3839506373503871</v>
      </c>
      <c r="O1661" s="113">
        <v>1</v>
      </c>
      <c r="P1661" s="123" t="s">
        <v>780</v>
      </c>
      <c r="Q1661" s="124">
        <v>16.32</v>
      </c>
      <c r="R1661" s="123">
        <v>2.9004856118800317</v>
      </c>
      <c r="S1661" s="113">
        <f t="shared" si="202"/>
        <v>1.4502428059400159</v>
      </c>
      <c r="T1661" s="113">
        <v>1</v>
      </c>
      <c r="U1661" s="123" t="s">
        <v>780</v>
      </c>
      <c r="V1661" s="124">
        <v>0.20830000000000001</v>
      </c>
      <c r="W1661" s="114">
        <f t="shared" si="203"/>
        <v>9.0287635000000017E-4</v>
      </c>
      <c r="X1661" s="124">
        <v>0.86690000000000011</v>
      </c>
      <c r="Y1661" s="113">
        <f t="shared" si="204"/>
        <v>0.43345000000000006</v>
      </c>
      <c r="Z1661" s="113">
        <v>1</v>
      </c>
      <c r="AA1661" s="123" t="s">
        <v>780</v>
      </c>
      <c r="AB1661" s="121">
        <v>0.95428891747085098</v>
      </c>
      <c r="AC1661" s="120">
        <v>2901.0961862266013</v>
      </c>
      <c r="AD1661" s="120">
        <v>64.988335381603974</v>
      </c>
      <c r="AE1661" s="120">
        <v>2895.7243527055653</v>
      </c>
      <c r="AF1661" s="120">
        <v>28.136888819742126</v>
      </c>
      <c r="AG1661" s="120">
        <v>2891.9912082559717</v>
      </c>
      <c r="AH1661" s="120">
        <v>14.066248944606153</v>
      </c>
      <c r="AI1661" s="123">
        <v>100.31483422026446</v>
      </c>
      <c r="AJ1661" s="144" t="s">
        <v>771</v>
      </c>
      <c r="AK1661" s="143">
        <f t="shared" si="205"/>
        <v>2891.9912082559717</v>
      </c>
      <c r="AL1661" s="143">
        <f t="shared" si="206"/>
        <v>14.066248944606153</v>
      </c>
      <c r="AM1661" s="143">
        <v>1</v>
      </c>
      <c r="AN1661" s="143">
        <v>26321</v>
      </c>
      <c r="AO1661" s="146" t="s">
        <v>774</v>
      </c>
      <c r="AP1661" s="26">
        <v>0</v>
      </c>
      <c r="AQ1661" s="141">
        <f t="shared" si="207"/>
        <v>-0.31483422026445851</v>
      </c>
      <c r="AR1661" s="145"/>
      <c r="AS1661" s="146"/>
      <c r="AT1661" s="145"/>
      <c r="AU1661" s="146"/>
      <c r="AV1661" s="145"/>
      <c r="AW1661" s="108"/>
      <c r="AX1661" s="144"/>
      <c r="AY1661" s="145"/>
      <c r="AZ1661" s="145"/>
      <c r="BA1661" s="145"/>
      <c r="BB1661" s="145"/>
      <c r="BC1661" s="145"/>
      <c r="BD1661" s="144"/>
      <c r="BE1661" s="26"/>
      <c r="BF1661" s="26"/>
      <c r="BG1661" s="144"/>
      <c r="BH1661" s="144"/>
      <c r="BI1661" s="144"/>
      <c r="BJ1661" s="144"/>
    </row>
    <row r="1662" spans="1:62" s="88" customFormat="1" ht="14.25" customHeight="1" x14ac:dyDescent="0.2">
      <c r="A1662" s="6">
        <v>1687</v>
      </c>
      <c r="B1662" s="88" t="s">
        <v>755</v>
      </c>
      <c r="D1662" s="120" t="s">
        <v>465</v>
      </c>
      <c r="E1662" s="120" t="s">
        <v>773</v>
      </c>
      <c r="F1662" s="120">
        <v>234559.83424320363</v>
      </c>
      <c r="G1662" s="120">
        <v>83.096295023451233</v>
      </c>
      <c r="H1662" s="110">
        <f t="shared" si="200"/>
        <v>157.22814711997151</v>
      </c>
      <c r="I1662" s="120">
        <v>63.742654398744691</v>
      </c>
      <c r="J1662" s="121">
        <v>1.8921198240619388</v>
      </c>
      <c r="K1662" s="121">
        <v>0.88986905053301046</v>
      </c>
      <c r="L1662" s="122">
        <v>0.53739999999999999</v>
      </c>
      <c r="M1662" s="123">
        <v>2.6383232236656395</v>
      </c>
      <c r="N1662" s="113">
        <f t="shared" si="201"/>
        <v>1.3191616118328198</v>
      </c>
      <c r="O1662" s="113">
        <v>1</v>
      </c>
      <c r="P1662" s="123" t="s">
        <v>780</v>
      </c>
      <c r="Q1662" s="124">
        <v>14.37</v>
      </c>
      <c r="R1662" s="123">
        <v>2.8090607582198861</v>
      </c>
      <c r="S1662" s="113">
        <f t="shared" si="202"/>
        <v>1.4045303791099431</v>
      </c>
      <c r="T1662" s="113">
        <v>1</v>
      </c>
      <c r="U1662" s="123" t="s">
        <v>780</v>
      </c>
      <c r="V1662" s="124">
        <v>0.19400000000000001</v>
      </c>
      <c r="W1662" s="114">
        <f t="shared" si="203"/>
        <v>9.3546800000000017E-4</v>
      </c>
      <c r="X1662" s="124">
        <v>0.96440000000000015</v>
      </c>
      <c r="Y1662" s="113">
        <f t="shared" si="204"/>
        <v>0.48220000000000007</v>
      </c>
      <c r="Z1662" s="113">
        <v>1</v>
      </c>
      <c r="AA1662" s="123" t="s">
        <v>780</v>
      </c>
      <c r="AB1662" s="121">
        <v>0.93921899551135246</v>
      </c>
      <c r="AC1662" s="120">
        <v>2772.5865830976372</v>
      </c>
      <c r="AD1662" s="120">
        <v>59.727073259366989</v>
      </c>
      <c r="AE1662" s="120">
        <v>2774.5363366889701</v>
      </c>
      <c r="AF1662" s="120">
        <v>27.023579615658491</v>
      </c>
      <c r="AG1662" s="120">
        <v>2775.9546563165291</v>
      </c>
      <c r="AH1662" s="120">
        <v>15.811744917892396</v>
      </c>
      <c r="AI1662" s="123">
        <v>99.878669732186438</v>
      </c>
      <c r="AJ1662" s="144" t="s">
        <v>771</v>
      </c>
      <c r="AK1662" s="143">
        <f t="shared" si="205"/>
        <v>2775.9546563165291</v>
      </c>
      <c r="AL1662" s="143">
        <f t="shared" si="206"/>
        <v>15.811744917892396</v>
      </c>
      <c r="AM1662" s="143">
        <v>1</v>
      </c>
      <c r="AN1662" s="143">
        <v>26321</v>
      </c>
      <c r="AO1662" s="146" t="s">
        <v>774</v>
      </c>
      <c r="AP1662" s="26">
        <v>0</v>
      </c>
      <c r="AQ1662" s="141">
        <f t="shared" si="207"/>
        <v>0.12133026781356193</v>
      </c>
      <c r="AR1662" s="145"/>
      <c r="AS1662" s="146"/>
      <c r="AT1662" s="145"/>
      <c r="AU1662" s="146"/>
      <c r="AV1662" s="145"/>
      <c r="AW1662" s="108"/>
      <c r="AX1662" s="144"/>
      <c r="AY1662" s="145"/>
      <c r="AZ1662" s="145"/>
      <c r="BA1662" s="145"/>
      <c r="BB1662" s="145"/>
      <c r="BC1662" s="145"/>
      <c r="BD1662" s="144"/>
      <c r="BE1662" s="26"/>
      <c r="BF1662" s="26"/>
      <c r="BG1662" s="144"/>
      <c r="BH1662" s="144"/>
      <c r="BI1662" s="144"/>
      <c r="BJ1662" s="144"/>
    </row>
    <row r="1663" spans="1:62" s="88" customFormat="1" ht="14.25" customHeight="1" x14ac:dyDescent="0.2">
      <c r="A1663" s="6">
        <v>1688</v>
      </c>
      <c r="B1663" s="88" t="s">
        <v>755</v>
      </c>
      <c r="D1663" s="120" t="s">
        <v>469</v>
      </c>
      <c r="E1663" s="120" t="s">
        <v>773</v>
      </c>
      <c r="F1663" s="120">
        <v>2413167.6375053818</v>
      </c>
      <c r="G1663" s="120">
        <v>1172.1311220558566</v>
      </c>
      <c r="H1663" s="110">
        <f t="shared" si="200"/>
        <v>360.3801457711258</v>
      </c>
      <c r="I1663" s="120">
        <v>624.84859763769055</v>
      </c>
      <c r="J1663" s="121">
        <v>0.30745719398614541</v>
      </c>
      <c r="K1663" s="121">
        <v>1.1777990030114179E-2</v>
      </c>
      <c r="L1663" s="122">
        <v>0.48410000000000003</v>
      </c>
      <c r="M1663" s="123">
        <v>3.7475981828781739</v>
      </c>
      <c r="N1663" s="113">
        <f t="shared" si="201"/>
        <v>1.873799091439087</v>
      </c>
      <c r="O1663" s="113">
        <v>1</v>
      </c>
      <c r="P1663" s="123" t="s">
        <v>780</v>
      </c>
      <c r="Q1663" s="124">
        <v>11.2</v>
      </c>
      <c r="R1663" s="123">
        <v>3.8999609275001843</v>
      </c>
      <c r="S1663" s="113">
        <f t="shared" si="202"/>
        <v>1.9499804637500922</v>
      </c>
      <c r="T1663" s="113">
        <v>1</v>
      </c>
      <c r="U1663" s="123" t="s">
        <v>780</v>
      </c>
      <c r="V1663" s="124">
        <v>0.16770000000000002</v>
      </c>
      <c r="W1663" s="114">
        <f t="shared" si="203"/>
        <v>9.0474149999999998E-4</v>
      </c>
      <c r="X1663" s="124">
        <v>1.079</v>
      </c>
      <c r="Y1663" s="113">
        <f t="shared" si="204"/>
        <v>0.53949999999999998</v>
      </c>
      <c r="Z1663" s="113">
        <v>1</v>
      </c>
      <c r="AA1663" s="123" t="s">
        <v>780</v>
      </c>
      <c r="AB1663" s="121">
        <v>0.96093223818022389</v>
      </c>
      <c r="AC1663" s="120">
        <v>2545.2729164131811</v>
      </c>
      <c r="AD1663" s="120">
        <v>79.293128369187343</v>
      </c>
      <c r="AE1663" s="120">
        <v>2539.6763678157713</v>
      </c>
      <c r="AF1663" s="120">
        <v>37.01963137177745</v>
      </c>
      <c r="AG1663" s="120">
        <v>2535.2090731333819</v>
      </c>
      <c r="AH1663" s="120">
        <v>18.106944853128642</v>
      </c>
      <c r="AI1663" s="123">
        <v>100.3969630507578</v>
      </c>
      <c r="AJ1663" s="144" t="s">
        <v>771</v>
      </c>
      <c r="AK1663" s="143">
        <f t="shared" si="205"/>
        <v>2535.2090731333819</v>
      </c>
      <c r="AL1663" s="143">
        <f t="shared" si="206"/>
        <v>18.106944853128642</v>
      </c>
      <c r="AM1663" s="143">
        <v>1</v>
      </c>
      <c r="AN1663" s="143">
        <v>26321</v>
      </c>
      <c r="AO1663" s="146" t="s">
        <v>774</v>
      </c>
      <c r="AP1663" s="26">
        <v>0</v>
      </c>
      <c r="AQ1663" s="141">
        <f t="shared" si="207"/>
        <v>-0.39696305075780458</v>
      </c>
      <c r="AR1663" s="145"/>
      <c r="AS1663" s="146"/>
      <c r="AT1663" s="145"/>
      <c r="AU1663" s="146"/>
      <c r="AV1663" s="145"/>
      <c r="AW1663" s="108"/>
      <c r="AX1663" s="144"/>
      <c r="AY1663" s="145"/>
      <c r="AZ1663" s="145"/>
      <c r="BA1663" s="145"/>
      <c r="BB1663" s="145"/>
      <c r="BC1663" s="145"/>
      <c r="BD1663" s="144"/>
      <c r="BE1663" s="26"/>
      <c r="BF1663" s="26"/>
      <c r="BG1663" s="144"/>
      <c r="BH1663" s="144"/>
      <c r="BI1663" s="144"/>
      <c r="BJ1663" s="144"/>
    </row>
    <row r="1664" spans="1:62" s="88" customFormat="1" ht="14.25" customHeight="1" x14ac:dyDescent="0.2">
      <c r="A1664" s="6">
        <v>1689</v>
      </c>
      <c r="B1664" s="88" t="s">
        <v>755</v>
      </c>
      <c r="D1664" s="120" t="s">
        <v>470</v>
      </c>
      <c r="E1664" s="120" t="s">
        <v>773</v>
      </c>
      <c r="F1664" s="120">
        <v>430222.70059723442</v>
      </c>
      <c r="G1664" s="120">
        <v>159.19565851195264</v>
      </c>
      <c r="H1664" s="110">
        <f t="shared" si="200"/>
        <v>121.93532746413273</v>
      </c>
      <c r="I1664" s="120">
        <v>104.42869752793477</v>
      </c>
      <c r="J1664" s="121">
        <v>0.76594631162619076</v>
      </c>
      <c r="K1664" s="121">
        <v>0.95975375703143273</v>
      </c>
      <c r="L1664" s="122">
        <v>0.53770000000000007</v>
      </c>
      <c r="M1664" s="123">
        <v>2.8371333913704069</v>
      </c>
      <c r="N1664" s="113">
        <f t="shared" si="201"/>
        <v>1.4185666956852034</v>
      </c>
      <c r="O1664" s="113">
        <v>1</v>
      </c>
      <c r="P1664" s="123" t="s">
        <v>780</v>
      </c>
      <c r="Q1664" s="124">
        <v>14.34</v>
      </c>
      <c r="R1664" s="123">
        <v>3.0232473423434958</v>
      </c>
      <c r="S1664" s="113">
        <f t="shared" si="202"/>
        <v>1.5116236711717479</v>
      </c>
      <c r="T1664" s="113">
        <v>1</v>
      </c>
      <c r="U1664" s="123" t="s">
        <v>780</v>
      </c>
      <c r="V1664" s="124">
        <v>0.19350000000000001</v>
      </c>
      <c r="W1664" s="114">
        <f t="shared" si="203"/>
        <v>1.0100700000000001E-3</v>
      </c>
      <c r="X1664" s="124">
        <v>1.044</v>
      </c>
      <c r="Y1664" s="113">
        <f t="shared" si="204"/>
        <v>0.52200000000000002</v>
      </c>
      <c r="Z1664" s="113">
        <v>1</v>
      </c>
      <c r="AA1664" s="123" t="s">
        <v>780</v>
      </c>
      <c r="AB1664" s="121">
        <v>0.93843905909834646</v>
      </c>
      <c r="AC1664" s="120">
        <v>2773.8295682176004</v>
      </c>
      <c r="AD1664" s="120">
        <v>64.27345813460397</v>
      </c>
      <c r="AE1664" s="120">
        <v>2772.7515407094756</v>
      </c>
      <c r="AF1664" s="120">
        <v>29.110284928241526</v>
      </c>
      <c r="AG1664" s="120">
        <v>2771.967077221665</v>
      </c>
      <c r="AH1664" s="120">
        <v>17.128998242779389</v>
      </c>
      <c r="AI1664" s="123">
        <v>100.06719022787969</v>
      </c>
      <c r="AJ1664" s="144" t="s">
        <v>771</v>
      </c>
      <c r="AK1664" s="143">
        <f t="shared" si="205"/>
        <v>2771.967077221665</v>
      </c>
      <c r="AL1664" s="143">
        <f t="shared" si="206"/>
        <v>17.128998242779389</v>
      </c>
      <c r="AM1664" s="143">
        <v>1</v>
      </c>
      <c r="AN1664" s="143">
        <v>26321</v>
      </c>
      <c r="AO1664" s="146" t="s">
        <v>774</v>
      </c>
      <c r="AP1664" s="26">
        <v>0</v>
      </c>
      <c r="AQ1664" s="141">
        <f t="shared" si="207"/>
        <v>-6.7190227879692088E-2</v>
      </c>
      <c r="AR1664" s="145"/>
      <c r="AS1664" s="146"/>
      <c r="AT1664" s="145"/>
      <c r="AU1664" s="146"/>
      <c r="AV1664" s="145"/>
      <c r="AW1664" s="108"/>
      <c r="AX1664" s="144"/>
      <c r="AY1664" s="145"/>
      <c r="AZ1664" s="145"/>
      <c r="BA1664" s="145"/>
      <c r="BB1664" s="145"/>
      <c r="BC1664" s="145"/>
      <c r="BD1664" s="144"/>
      <c r="BE1664" s="26"/>
      <c r="BF1664" s="26"/>
      <c r="BG1664" s="144"/>
      <c r="BH1664" s="144"/>
      <c r="BI1664" s="144"/>
      <c r="BJ1664" s="144"/>
    </row>
    <row r="1665" spans="1:62" s="88" customFormat="1" ht="14.25" customHeight="1" x14ac:dyDescent="0.2">
      <c r="A1665" s="6">
        <v>1690</v>
      </c>
      <c r="B1665" s="88" t="s">
        <v>755</v>
      </c>
      <c r="D1665" s="120" t="s">
        <v>471</v>
      </c>
      <c r="E1665" s="120" t="s">
        <v>773</v>
      </c>
      <c r="F1665" s="120">
        <v>936791.42780502443</v>
      </c>
      <c r="G1665" s="120">
        <v>588.31632258763352</v>
      </c>
      <c r="H1665" s="110">
        <f t="shared" si="200"/>
        <v>553.71792814958508</v>
      </c>
      <c r="I1665" s="120">
        <v>317.8949759425841</v>
      </c>
      <c r="J1665" s="121">
        <v>0.94119083032428563</v>
      </c>
      <c r="K1665" s="121">
        <v>0.6882202020456839</v>
      </c>
      <c r="L1665" s="122">
        <v>0.40870000000000006</v>
      </c>
      <c r="M1665" s="123">
        <v>6.0841235082474823</v>
      </c>
      <c r="N1665" s="113">
        <f t="shared" si="201"/>
        <v>3.0420617541237411</v>
      </c>
      <c r="O1665" s="113">
        <v>1</v>
      </c>
      <c r="P1665" s="123" t="s">
        <v>780</v>
      </c>
      <c r="Q1665" s="124">
        <v>14.41</v>
      </c>
      <c r="R1665" s="123">
        <v>6.351870944455758</v>
      </c>
      <c r="S1665" s="113">
        <f t="shared" si="202"/>
        <v>3.175935472227879</v>
      </c>
      <c r="T1665" s="113">
        <v>1</v>
      </c>
      <c r="U1665" s="123" t="s">
        <v>780</v>
      </c>
      <c r="V1665" s="124">
        <v>0.25570000000000004</v>
      </c>
      <c r="W1665" s="114">
        <f t="shared" si="203"/>
        <v>2.3332625000000002E-3</v>
      </c>
      <c r="X1665" s="124">
        <v>1.825</v>
      </c>
      <c r="Y1665" s="113">
        <f t="shared" si="204"/>
        <v>0.91249999999999998</v>
      </c>
      <c r="Z1665" s="113">
        <v>1</v>
      </c>
      <c r="AA1665" s="123" t="s">
        <v>780</v>
      </c>
      <c r="AB1665" s="121">
        <v>0.95784746910798313</v>
      </c>
      <c r="AC1665" s="120">
        <v>2208.8964921551233</v>
      </c>
      <c r="AD1665" s="120">
        <v>114.8023381508383</v>
      </c>
      <c r="AE1665" s="120">
        <v>2777.0783530729086</v>
      </c>
      <c r="AF1665" s="120">
        <v>62.175816809811749</v>
      </c>
      <c r="AG1665" s="120">
        <v>3220.5534235923124</v>
      </c>
      <c r="AH1665" s="120">
        <v>28.806414666130809</v>
      </c>
      <c r="AI1665" s="123">
        <v>68.587481765517396</v>
      </c>
      <c r="AJ1665" s="144" t="s">
        <v>771</v>
      </c>
      <c r="AK1665" s="143">
        <f t="shared" si="205"/>
        <v>3220.5534235923124</v>
      </c>
      <c r="AL1665" s="143">
        <f t="shared" si="206"/>
        <v>28.806414666130809</v>
      </c>
      <c r="AM1665" s="143">
        <v>1</v>
      </c>
      <c r="AN1665" s="143">
        <v>26321</v>
      </c>
      <c r="AO1665" s="146" t="s">
        <v>774</v>
      </c>
      <c r="AP1665" s="26">
        <v>0</v>
      </c>
      <c r="AQ1665" s="141">
        <f t="shared" si="207"/>
        <v>31.412518234482604</v>
      </c>
      <c r="AR1665" s="145"/>
      <c r="AS1665" s="146"/>
      <c r="AT1665" s="145"/>
      <c r="AU1665" s="146"/>
      <c r="AV1665" s="145"/>
      <c r="AW1665" s="108"/>
      <c r="AX1665" s="144"/>
      <c r="AY1665" s="145"/>
      <c r="AZ1665" s="145"/>
      <c r="BA1665" s="145"/>
      <c r="BB1665" s="145"/>
      <c r="BC1665" s="145"/>
      <c r="BD1665" s="144"/>
      <c r="BE1665" s="26"/>
      <c r="BF1665" s="26"/>
      <c r="BG1665" s="144"/>
      <c r="BH1665" s="144"/>
      <c r="BI1665" s="144"/>
      <c r="BJ1665" s="144"/>
    </row>
    <row r="1666" spans="1:62" s="88" customFormat="1" ht="14.25" customHeight="1" x14ac:dyDescent="0.2">
      <c r="A1666" s="6">
        <v>1691</v>
      </c>
      <c r="B1666" s="88" t="s">
        <v>755</v>
      </c>
      <c r="D1666" s="120" t="s">
        <v>472</v>
      </c>
      <c r="E1666" s="120" t="s">
        <v>773</v>
      </c>
      <c r="F1666" s="120">
        <v>583827.95545710286</v>
      </c>
      <c r="G1666" s="120">
        <v>340.70572599326817</v>
      </c>
      <c r="H1666" s="110">
        <f t="shared" si="200"/>
        <v>597.352944518399</v>
      </c>
      <c r="I1666" s="120">
        <v>139.57313837296886</v>
      </c>
      <c r="J1666" s="121">
        <v>1.7532812011800523</v>
      </c>
      <c r="K1666" s="121">
        <v>0.89469554057671985</v>
      </c>
      <c r="L1666" s="122">
        <v>0.32380000000000003</v>
      </c>
      <c r="M1666" s="123">
        <v>2.9947050481431634</v>
      </c>
      <c r="N1666" s="113">
        <f t="shared" si="201"/>
        <v>1.4973525240715817</v>
      </c>
      <c r="O1666" s="113">
        <v>1</v>
      </c>
      <c r="P1666" s="123" t="s">
        <v>780</v>
      </c>
      <c r="Q1666" s="124">
        <v>7.3959999999999999</v>
      </c>
      <c r="R1666" s="123">
        <v>3.1559505830446768</v>
      </c>
      <c r="S1666" s="113">
        <f t="shared" si="202"/>
        <v>1.5779752915223384</v>
      </c>
      <c r="T1666" s="113">
        <v>1</v>
      </c>
      <c r="U1666" s="123" t="s">
        <v>780</v>
      </c>
      <c r="V1666" s="124">
        <v>0.16570000000000001</v>
      </c>
      <c r="W1666" s="114">
        <f t="shared" si="203"/>
        <v>8.2510315000000015E-4</v>
      </c>
      <c r="X1666" s="124">
        <v>0.99590000000000012</v>
      </c>
      <c r="Y1666" s="113">
        <f t="shared" si="204"/>
        <v>0.49795000000000006</v>
      </c>
      <c r="Z1666" s="113">
        <v>1</v>
      </c>
      <c r="AA1666" s="123" t="s">
        <v>780</v>
      </c>
      <c r="AB1666" s="121">
        <v>0.94890745889121209</v>
      </c>
      <c r="AC1666" s="120">
        <v>1808.0501482587365</v>
      </c>
      <c r="AD1666" s="120">
        <v>47.389083490140592</v>
      </c>
      <c r="AE1666" s="120">
        <v>2160.4721389271085</v>
      </c>
      <c r="AF1666" s="120">
        <v>28.628043422337669</v>
      </c>
      <c r="AG1666" s="120">
        <v>2514.4669615179778</v>
      </c>
      <c r="AH1666" s="120">
        <v>16.739384914202958</v>
      </c>
      <c r="AI1666" s="123">
        <v>71.905901963699719</v>
      </c>
      <c r="AJ1666" s="144" t="s">
        <v>771</v>
      </c>
      <c r="AK1666" s="143">
        <f t="shared" si="205"/>
        <v>2514.4669615179778</v>
      </c>
      <c r="AL1666" s="143">
        <f t="shared" si="206"/>
        <v>16.739384914202958</v>
      </c>
      <c r="AM1666" s="143">
        <v>1</v>
      </c>
      <c r="AN1666" s="143">
        <v>26321</v>
      </c>
      <c r="AO1666" s="146" t="s">
        <v>774</v>
      </c>
      <c r="AP1666" s="26">
        <v>0</v>
      </c>
      <c r="AQ1666" s="141">
        <f t="shared" si="207"/>
        <v>28.094098036300281</v>
      </c>
      <c r="AR1666" s="145"/>
      <c r="AS1666" s="146"/>
      <c r="AT1666" s="145"/>
      <c r="AU1666" s="146"/>
      <c r="AV1666" s="145"/>
      <c r="AW1666" s="108"/>
      <c r="AX1666" s="144"/>
      <c r="AY1666" s="145"/>
      <c r="AZ1666" s="145"/>
      <c r="BA1666" s="145"/>
      <c r="BB1666" s="145"/>
      <c r="BC1666" s="145"/>
      <c r="BD1666" s="144"/>
      <c r="BE1666" s="26"/>
      <c r="BF1666" s="26"/>
      <c r="BG1666" s="144"/>
      <c r="BH1666" s="144"/>
      <c r="BI1666" s="144"/>
      <c r="BJ1666" s="144"/>
    </row>
    <row r="1667" spans="1:62" s="88" customFormat="1" ht="14.25" customHeight="1" x14ac:dyDescent="0.2">
      <c r="A1667" s="6">
        <v>1692</v>
      </c>
      <c r="B1667" s="88" t="s">
        <v>755</v>
      </c>
      <c r="D1667" s="120" t="s">
        <v>473</v>
      </c>
      <c r="E1667" s="120" t="s">
        <v>773</v>
      </c>
      <c r="F1667" s="120">
        <v>742479.3557768747</v>
      </c>
      <c r="G1667" s="120">
        <v>419.09880188702397</v>
      </c>
      <c r="H1667" s="110">
        <f t="shared" ref="H1667:H1730" si="208">J1667*G1667</f>
        <v>282.09685628934096</v>
      </c>
      <c r="I1667" s="120">
        <v>207.28118507433919</v>
      </c>
      <c r="J1667" s="121">
        <v>0.67310346634058271</v>
      </c>
      <c r="K1667" s="121">
        <v>0.15891852381396299</v>
      </c>
      <c r="L1667" s="122">
        <v>0.41740000000000005</v>
      </c>
      <c r="M1667" s="123">
        <v>3.1623313126580772</v>
      </c>
      <c r="N1667" s="113">
        <f t="shared" ref="N1667:N1730" si="209">M1667/2</f>
        <v>1.5811656563290386</v>
      </c>
      <c r="O1667" s="113">
        <v>1</v>
      </c>
      <c r="P1667" s="123" t="s">
        <v>780</v>
      </c>
      <c r="Q1667" s="124">
        <v>8.2080000000000002</v>
      </c>
      <c r="R1667" s="123">
        <v>3.2596531201590713</v>
      </c>
      <c r="S1667" s="113">
        <f t="shared" ref="S1667:S1730" si="210">R1667/2</f>
        <v>1.6298265600795356</v>
      </c>
      <c r="T1667" s="113">
        <v>1</v>
      </c>
      <c r="U1667" s="123" t="s">
        <v>780</v>
      </c>
      <c r="V1667" s="124">
        <v>0.1426</v>
      </c>
      <c r="W1667" s="114">
        <f t="shared" ref="W1667:W1730" si="211">(Y1667/100)*V1667</f>
        <v>5.636978E-4</v>
      </c>
      <c r="X1667" s="124">
        <v>0.79059999999999997</v>
      </c>
      <c r="Y1667" s="113">
        <f t="shared" ref="Y1667:Y1730" si="212">X1667/2</f>
        <v>0.39529999999999998</v>
      </c>
      <c r="Z1667" s="113">
        <v>1</v>
      </c>
      <c r="AA1667" s="123" t="s">
        <v>780</v>
      </c>
      <c r="AB1667" s="121">
        <v>0.97014350793981274</v>
      </c>
      <c r="AC1667" s="120">
        <v>2248.5793686691545</v>
      </c>
      <c r="AD1667" s="120">
        <v>60.311722449730496</v>
      </c>
      <c r="AE1667" s="120">
        <v>2254.2040420162039</v>
      </c>
      <c r="AF1667" s="120">
        <v>29.940535173442186</v>
      </c>
      <c r="AG1667" s="120">
        <v>2259.313435097552</v>
      </c>
      <c r="AH1667" s="120">
        <v>13.643016039680546</v>
      </c>
      <c r="AI1667" s="123">
        <v>99.52489697703524</v>
      </c>
      <c r="AJ1667" s="144" t="s">
        <v>771</v>
      </c>
      <c r="AK1667" s="143">
        <f t="shared" ref="AK1667:AK1730" si="213">AG1667</f>
        <v>2259.313435097552</v>
      </c>
      <c r="AL1667" s="143">
        <f t="shared" ref="AL1667:AL1730" si="214">AH1667</f>
        <v>13.643016039680546</v>
      </c>
      <c r="AM1667" s="143">
        <v>1</v>
      </c>
      <c r="AN1667" s="143">
        <v>26321</v>
      </c>
      <c r="AO1667" s="146" t="s">
        <v>774</v>
      </c>
      <c r="AP1667" s="26">
        <v>0</v>
      </c>
      <c r="AQ1667" s="141">
        <f t="shared" ref="AQ1667:AQ1730" si="215">100-AI1667</f>
        <v>0.4751030229647597</v>
      </c>
      <c r="AR1667" s="145"/>
      <c r="AS1667" s="146"/>
      <c r="AT1667" s="145"/>
      <c r="AU1667" s="146"/>
      <c r="AV1667" s="145"/>
      <c r="AW1667" s="108"/>
      <c r="AX1667" s="144"/>
      <c r="AY1667" s="145"/>
      <c r="AZ1667" s="145"/>
      <c r="BA1667" s="145"/>
      <c r="BB1667" s="145"/>
      <c r="BC1667" s="145"/>
      <c r="BD1667" s="144"/>
      <c r="BE1667" s="26"/>
      <c r="BF1667" s="26"/>
      <c r="BG1667" s="144"/>
      <c r="BH1667" s="144"/>
      <c r="BI1667" s="144"/>
      <c r="BJ1667" s="144"/>
    </row>
    <row r="1668" spans="1:62" s="88" customFormat="1" ht="14.25" customHeight="1" x14ac:dyDescent="0.2">
      <c r="A1668" s="6">
        <v>1693</v>
      </c>
      <c r="B1668" s="88" t="s">
        <v>755</v>
      </c>
      <c r="D1668" s="120" t="s">
        <v>474</v>
      </c>
      <c r="E1668" s="120" t="s">
        <v>773</v>
      </c>
      <c r="F1668" s="120">
        <v>381042.13167778816</v>
      </c>
      <c r="G1668" s="120">
        <v>257.56271026351931</v>
      </c>
      <c r="H1668" s="110">
        <f t="shared" si="208"/>
        <v>96.478963959602879</v>
      </c>
      <c r="I1668" s="120">
        <v>79.629073550213434</v>
      </c>
      <c r="J1668" s="121">
        <v>0.3745843637881146</v>
      </c>
      <c r="K1668" s="121">
        <v>0.82644759502897447</v>
      </c>
      <c r="L1668" s="122">
        <v>0.25170000000000003</v>
      </c>
      <c r="M1668" s="123">
        <v>6.0846850473529717</v>
      </c>
      <c r="N1668" s="113">
        <f t="shared" si="209"/>
        <v>3.0423425236764858</v>
      </c>
      <c r="O1668" s="113">
        <v>1</v>
      </c>
      <c r="P1668" s="123" t="s">
        <v>780</v>
      </c>
      <c r="Q1668" s="124">
        <v>6.4130000000000003</v>
      </c>
      <c r="R1668" s="123">
        <v>7.168078352316563</v>
      </c>
      <c r="S1668" s="113">
        <f t="shared" si="210"/>
        <v>3.5840391761582815</v>
      </c>
      <c r="T1668" s="113">
        <v>1</v>
      </c>
      <c r="U1668" s="123" t="s">
        <v>780</v>
      </c>
      <c r="V1668" s="124">
        <v>0.18480000000000002</v>
      </c>
      <c r="W1668" s="114">
        <f t="shared" si="211"/>
        <v>3.5010360000000003E-3</v>
      </c>
      <c r="X1668" s="124">
        <v>3.7890000000000001</v>
      </c>
      <c r="Y1668" s="113">
        <f t="shared" si="212"/>
        <v>1.8945000000000001</v>
      </c>
      <c r="Z1668" s="113">
        <v>1</v>
      </c>
      <c r="AA1668" s="123" t="s">
        <v>780</v>
      </c>
      <c r="AB1668" s="121">
        <v>0.84885861290655917</v>
      </c>
      <c r="AC1668" s="120">
        <v>1447.4611349556415</v>
      </c>
      <c r="AD1668" s="120">
        <v>79.37252522705262</v>
      </c>
      <c r="AE1668" s="120">
        <v>2034.118413389534</v>
      </c>
      <c r="AF1668" s="120">
        <v>65.002721942339349</v>
      </c>
      <c r="AG1668" s="120">
        <v>2696.1713616372085</v>
      </c>
      <c r="AH1668" s="120">
        <v>62.585386546998777</v>
      </c>
      <c r="AI1668" s="123">
        <v>53.685798890642211</v>
      </c>
      <c r="AJ1668" s="144" t="s">
        <v>771</v>
      </c>
      <c r="AK1668" s="143">
        <f t="shared" si="213"/>
        <v>2696.1713616372085</v>
      </c>
      <c r="AL1668" s="143">
        <f t="shared" si="214"/>
        <v>62.585386546998777</v>
      </c>
      <c r="AM1668" s="143">
        <v>1</v>
      </c>
      <c r="AN1668" s="143">
        <v>26321</v>
      </c>
      <c r="AO1668" s="146" t="s">
        <v>774</v>
      </c>
      <c r="AP1668" s="26">
        <v>0</v>
      </c>
      <c r="AQ1668" s="141">
        <f t="shared" si="215"/>
        <v>46.314201109357789</v>
      </c>
      <c r="AR1668" s="145"/>
      <c r="AS1668" s="146"/>
      <c r="AT1668" s="145"/>
      <c r="AU1668" s="146"/>
      <c r="AV1668" s="145"/>
      <c r="AW1668" s="108"/>
      <c r="AX1668" s="144"/>
      <c r="AY1668" s="145"/>
      <c r="AZ1668" s="145"/>
      <c r="BA1668" s="145"/>
      <c r="BB1668" s="145"/>
      <c r="BC1668" s="145"/>
      <c r="BD1668" s="144"/>
      <c r="BE1668" s="26"/>
      <c r="BF1668" s="26"/>
      <c r="BG1668" s="144"/>
      <c r="BH1668" s="144"/>
      <c r="BI1668" s="144"/>
      <c r="BJ1668" s="144"/>
    </row>
    <row r="1669" spans="1:62" s="88" customFormat="1" ht="14.25" customHeight="1" x14ac:dyDescent="0.2">
      <c r="A1669" s="6">
        <v>1694</v>
      </c>
      <c r="B1669" s="88" t="s">
        <v>755</v>
      </c>
      <c r="D1669" s="120" t="s">
        <v>475</v>
      </c>
      <c r="E1669" s="120" t="s">
        <v>773</v>
      </c>
      <c r="F1669" s="120">
        <v>667897.82025491376</v>
      </c>
      <c r="G1669" s="120">
        <v>1746.5343608611972</v>
      </c>
      <c r="H1669" s="110">
        <f t="shared" si="208"/>
        <v>474.61385989441169</v>
      </c>
      <c r="I1669" s="120">
        <v>233.67321315307561</v>
      </c>
      <c r="J1669" s="121">
        <v>0.27174607641866533</v>
      </c>
      <c r="K1669" s="121">
        <v>0.59984683553415241</v>
      </c>
      <c r="L1669" s="122">
        <v>0.1288</v>
      </c>
      <c r="M1669" s="123">
        <v>4.9295787370188355</v>
      </c>
      <c r="N1669" s="113">
        <f t="shared" si="209"/>
        <v>2.4647893685094178</v>
      </c>
      <c r="O1669" s="113">
        <v>1</v>
      </c>
      <c r="P1669" s="123" t="s">
        <v>780</v>
      </c>
      <c r="Q1669" s="124">
        <v>1.579</v>
      </c>
      <c r="R1669" s="123">
        <v>5.0657299778423459</v>
      </c>
      <c r="S1669" s="113">
        <f t="shared" si="210"/>
        <v>2.532864988921173</v>
      </c>
      <c r="T1669" s="113">
        <v>1</v>
      </c>
      <c r="U1669" s="123" t="s">
        <v>780</v>
      </c>
      <c r="V1669" s="124">
        <v>8.8919999999999999E-2</v>
      </c>
      <c r="W1669" s="114">
        <f t="shared" si="211"/>
        <v>5.1884819999999999E-4</v>
      </c>
      <c r="X1669" s="124">
        <v>1.167</v>
      </c>
      <c r="Y1669" s="113">
        <f t="shared" si="212"/>
        <v>0.58350000000000002</v>
      </c>
      <c r="Z1669" s="113">
        <v>1</v>
      </c>
      <c r="AA1669" s="123" t="s">
        <v>780</v>
      </c>
      <c r="AB1669" s="121">
        <v>0.97312307576222179</v>
      </c>
      <c r="AC1669" s="120">
        <v>780.87904424802548</v>
      </c>
      <c r="AD1669" s="120">
        <v>36.356265630242092</v>
      </c>
      <c r="AE1669" s="120">
        <v>961.88851438556492</v>
      </c>
      <c r="AF1669" s="120">
        <v>31.989119015298343</v>
      </c>
      <c r="AG1669" s="120">
        <v>1402.3733596898239</v>
      </c>
      <c r="AH1669" s="120">
        <v>22.349896560509514</v>
      </c>
      <c r="AI1669" s="123">
        <v>55.682678143625019</v>
      </c>
      <c r="AJ1669" s="144" t="s">
        <v>771</v>
      </c>
      <c r="AK1669" s="143">
        <f t="shared" si="213"/>
        <v>1402.3733596898239</v>
      </c>
      <c r="AL1669" s="143">
        <f t="shared" si="214"/>
        <v>22.349896560509514</v>
      </c>
      <c r="AM1669" s="143">
        <v>1</v>
      </c>
      <c r="AN1669" s="143">
        <v>26321</v>
      </c>
      <c r="AO1669" s="146" t="s">
        <v>774</v>
      </c>
      <c r="AP1669" s="26">
        <v>0</v>
      </c>
      <c r="AQ1669" s="141">
        <f t="shared" si="215"/>
        <v>44.317321856374981</v>
      </c>
      <c r="AR1669" s="145"/>
      <c r="AS1669" s="146"/>
      <c r="AT1669" s="145"/>
      <c r="AU1669" s="146"/>
      <c r="AV1669" s="145"/>
      <c r="AW1669" s="108"/>
      <c r="AX1669" s="144"/>
      <c r="AY1669" s="145"/>
      <c r="AZ1669" s="145"/>
      <c r="BA1669" s="145"/>
      <c r="BB1669" s="145"/>
      <c r="BC1669" s="145"/>
      <c r="BD1669" s="144"/>
      <c r="BE1669" s="26"/>
      <c r="BF1669" s="26"/>
      <c r="BG1669" s="144"/>
      <c r="BH1669" s="144"/>
      <c r="BI1669" s="144"/>
      <c r="BJ1669" s="144"/>
    </row>
    <row r="1670" spans="1:62" s="88" customFormat="1" ht="14.25" customHeight="1" x14ac:dyDescent="0.2">
      <c r="A1670" s="6">
        <v>1695</v>
      </c>
      <c r="B1670" s="88" t="s">
        <v>755</v>
      </c>
      <c r="D1670" s="120" t="s">
        <v>476</v>
      </c>
      <c r="E1670" s="120" t="s">
        <v>773</v>
      </c>
      <c r="F1670" s="120">
        <v>151241.76643623287</v>
      </c>
      <c r="G1670" s="120">
        <v>55.208490874302399</v>
      </c>
      <c r="H1670" s="110">
        <f t="shared" si="208"/>
        <v>37.449544924574965</v>
      </c>
      <c r="I1670" s="120">
        <v>36.662189940492453</v>
      </c>
      <c r="J1670" s="121">
        <v>0.67832944410379459</v>
      </c>
      <c r="K1670" s="121" t="s">
        <v>560</v>
      </c>
      <c r="L1670" s="122">
        <v>0.54789999999999994</v>
      </c>
      <c r="M1670" s="123">
        <v>2.5141521169625922</v>
      </c>
      <c r="N1670" s="113">
        <f t="shared" si="209"/>
        <v>1.2570760584812961</v>
      </c>
      <c r="O1670" s="113">
        <v>1</v>
      </c>
      <c r="P1670" s="123" t="s">
        <v>780</v>
      </c>
      <c r="Q1670" s="124">
        <v>15.93</v>
      </c>
      <c r="R1670" s="123">
        <v>2.6948274537144257</v>
      </c>
      <c r="S1670" s="113">
        <f t="shared" si="210"/>
        <v>1.3474137268572128</v>
      </c>
      <c r="T1670" s="113">
        <v>1</v>
      </c>
      <c r="U1670" s="123" t="s">
        <v>780</v>
      </c>
      <c r="V1670" s="124">
        <v>0.2109</v>
      </c>
      <c r="W1670" s="114">
        <f t="shared" si="211"/>
        <v>1.0229704500000002E-3</v>
      </c>
      <c r="X1670" s="124">
        <v>0.97010000000000007</v>
      </c>
      <c r="Y1670" s="113">
        <f t="shared" si="212"/>
        <v>0.48505000000000004</v>
      </c>
      <c r="Z1670" s="113">
        <v>1</v>
      </c>
      <c r="AA1670" s="123" t="s">
        <v>780</v>
      </c>
      <c r="AB1670" s="121">
        <v>0.93295476617517792</v>
      </c>
      <c r="AC1670" s="120">
        <v>2816.5533540895763</v>
      </c>
      <c r="AD1670" s="120">
        <v>57.626554497890993</v>
      </c>
      <c r="AE1670" s="120">
        <v>2872.8544891786901</v>
      </c>
      <c r="AF1670" s="120">
        <v>26.079039408440622</v>
      </c>
      <c r="AG1670" s="120">
        <v>2912.5711427602832</v>
      </c>
      <c r="AH1670" s="120">
        <v>15.712458102544852</v>
      </c>
      <c r="AI1670" s="123">
        <v>96.703332417840627</v>
      </c>
      <c r="AJ1670" s="144" t="s">
        <v>771</v>
      </c>
      <c r="AK1670" s="143">
        <f t="shared" si="213"/>
        <v>2912.5711427602832</v>
      </c>
      <c r="AL1670" s="143">
        <f t="shared" si="214"/>
        <v>15.712458102544852</v>
      </c>
      <c r="AM1670" s="143">
        <v>1</v>
      </c>
      <c r="AN1670" s="143">
        <v>26321</v>
      </c>
      <c r="AO1670" s="146" t="s">
        <v>774</v>
      </c>
      <c r="AP1670" s="26">
        <v>0</v>
      </c>
      <c r="AQ1670" s="141">
        <f t="shared" si="215"/>
        <v>3.2966675821593725</v>
      </c>
      <c r="AR1670" s="145"/>
      <c r="AS1670" s="146"/>
      <c r="AT1670" s="145"/>
      <c r="AU1670" s="146"/>
      <c r="AV1670" s="145"/>
      <c r="AW1670" s="108"/>
      <c r="AX1670" s="144"/>
      <c r="AY1670" s="145"/>
      <c r="AZ1670" s="145"/>
      <c r="BA1670" s="145"/>
      <c r="BB1670" s="145"/>
      <c r="BC1670" s="145"/>
      <c r="BD1670" s="144"/>
      <c r="BE1670" s="26"/>
      <c r="BF1670" s="26"/>
      <c r="BG1670" s="144"/>
      <c r="BH1670" s="144"/>
      <c r="BI1670" s="144"/>
      <c r="BJ1670" s="144"/>
    </row>
    <row r="1671" spans="1:62" s="88" customFormat="1" ht="14.25" customHeight="1" x14ac:dyDescent="0.2">
      <c r="A1671" s="6">
        <v>1696</v>
      </c>
      <c r="B1671" s="88" t="s">
        <v>755</v>
      </c>
      <c r="D1671" s="120" t="s">
        <v>477</v>
      </c>
      <c r="E1671" s="120" t="s">
        <v>773</v>
      </c>
      <c r="F1671" s="120">
        <v>209966.50160762016</v>
      </c>
      <c r="G1671" s="120">
        <v>93.090552712297963</v>
      </c>
      <c r="H1671" s="110">
        <f t="shared" si="208"/>
        <v>80.064318096670007</v>
      </c>
      <c r="I1671" s="120">
        <v>53.239544659218005</v>
      </c>
      <c r="J1671" s="121">
        <v>0.86006920964486766</v>
      </c>
      <c r="K1671" s="121">
        <v>0.24662265056382246</v>
      </c>
      <c r="L1671" s="122">
        <v>0.47140000000000004</v>
      </c>
      <c r="M1671" s="123">
        <v>2.483332282364954</v>
      </c>
      <c r="N1671" s="113">
        <f t="shared" si="209"/>
        <v>1.241666141182477</v>
      </c>
      <c r="O1671" s="113">
        <v>1</v>
      </c>
      <c r="P1671" s="123" t="s">
        <v>780</v>
      </c>
      <c r="Q1671" s="124">
        <v>10.55</v>
      </c>
      <c r="R1671" s="123">
        <v>2.7914634577664992</v>
      </c>
      <c r="S1671" s="113">
        <f t="shared" si="210"/>
        <v>1.3957317288832496</v>
      </c>
      <c r="T1671" s="113">
        <v>1</v>
      </c>
      <c r="U1671" s="123" t="s">
        <v>780</v>
      </c>
      <c r="V1671" s="124">
        <v>0.16220000000000001</v>
      </c>
      <c r="W1671" s="114">
        <f t="shared" si="211"/>
        <v>1.034025E-3</v>
      </c>
      <c r="X1671" s="124">
        <v>1.2749999999999999</v>
      </c>
      <c r="Y1671" s="113">
        <f t="shared" si="212"/>
        <v>0.63749999999999996</v>
      </c>
      <c r="Z1671" s="113">
        <v>1</v>
      </c>
      <c r="AA1671" s="123" t="s">
        <v>780</v>
      </c>
      <c r="AB1671" s="121">
        <v>0.88961661864343855</v>
      </c>
      <c r="AC1671" s="120">
        <v>2489.7289709638903</v>
      </c>
      <c r="AD1671" s="120">
        <v>51.493184626051061</v>
      </c>
      <c r="AE1671" s="120">
        <v>2483.9331189572886</v>
      </c>
      <c r="AF1671" s="120">
        <v>26.224839138893458</v>
      </c>
      <c r="AG1671" s="120">
        <v>2479.1960483548914</v>
      </c>
      <c r="AH1671" s="120">
        <v>21.504692633523032</v>
      </c>
      <c r="AI1671" s="123">
        <v>100.42485234743693</v>
      </c>
      <c r="AJ1671" s="144" t="s">
        <v>771</v>
      </c>
      <c r="AK1671" s="143">
        <f t="shared" si="213"/>
        <v>2479.1960483548914</v>
      </c>
      <c r="AL1671" s="143">
        <f t="shared" si="214"/>
        <v>21.504692633523032</v>
      </c>
      <c r="AM1671" s="143">
        <v>1</v>
      </c>
      <c r="AN1671" s="143">
        <v>26321</v>
      </c>
      <c r="AO1671" s="146" t="s">
        <v>774</v>
      </c>
      <c r="AP1671" s="26">
        <v>0</v>
      </c>
      <c r="AQ1671" s="141">
        <f t="shared" si="215"/>
        <v>-0.42485234743692502</v>
      </c>
      <c r="AR1671" s="145"/>
      <c r="AS1671" s="146"/>
      <c r="AT1671" s="145"/>
      <c r="AU1671" s="146"/>
      <c r="AV1671" s="145"/>
      <c r="AW1671" s="108"/>
      <c r="AX1671" s="144"/>
      <c r="AY1671" s="145"/>
      <c r="AZ1671" s="145"/>
      <c r="BA1671" s="145"/>
      <c r="BB1671" s="145"/>
      <c r="BC1671" s="145"/>
      <c r="BD1671" s="144"/>
      <c r="BE1671" s="26"/>
      <c r="BF1671" s="26"/>
      <c r="BG1671" s="144"/>
      <c r="BH1671" s="144"/>
      <c r="BI1671" s="144"/>
      <c r="BJ1671" s="144"/>
    </row>
    <row r="1672" spans="1:62" s="88" customFormat="1" ht="14.25" customHeight="1" x14ac:dyDescent="0.2">
      <c r="A1672" s="6">
        <v>1697</v>
      </c>
      <c r="B1672" s="88" t="s">
        <v>755</v>
      </c>
      <c r="D1672" s="120" t="s">
        <v>478</v>
      </c>
      <c r="E1672" s="120" t="s">
        <v>773</v>
      </c>
      <c r="F1672" s="120">
        <v>277750.57391989755</v>
      </c>
      <c r="G1672" s="120">
        <v>107.45108589156699</v>
      </c>
      <c r="H1672" s="110">
        <f t="shared" si="208"/>
        <v>57.543721437992332</v>
      </c>
      <c r="I1672" s="120">
        <v>67.350981608088659</v>
      </c>
      <c r="J1672" s="121">
        <v>0.5355341080132211</v>
      </c>
      <c r="K1672" s="121">
        <v>1.6026673353126788</v>
      </c>
      <c r="L1672" s="122">
        <v>0.53480000000000005</v>
      </c>
      <c r="M1672" s="123">
        <v>2.2753125384820034</v>
      </c>
      <c r="N1672" s="113">
        <f t="shared" si="209"/>
        <v>1.1376562692410017</v>
      </c>
      <c r="O1672" s="113">
        <v>1</v>
      </c>
      <c r="P1672" s="123" t="s">
        <v>780</v>
      </c>
      <c r="Q1672" s="124">
        <v>14.14</v>
      </c>
      <c r="R1672" s="123">
        <v>2.4863486790493261</v>
      </c>
      <c r="S1672" s="113">
        <f t="shared" si="210"/>
        <v>1.2431743395246631</v>
      </c>
      <c r="T1672" s="113">
        <v>1</v>
      </c>
      <c r="U1672" s="123" t="s">
        <v>780</v>
      </c>
      <c r="V1672" s="124">
        <v>0.1918</v>
      </c>
      <c r="W1672" s="114">
        <f t="shared" si="211"/>
        <v>9.6091799999999995E-4</v>
      </c>
      <c r="X1672" s="124">
        <v>1.002</v>
      </c>
      <c r="Y1672" s="113">
        <f t="shared" si="212"/>
        <v>0.501</v>
      </c>
      <c r="Z1672" s="113">
        <v>1</v>
      </c>
      <c r="AA1672" s="123" t="s">
        <v>780</v>
      </c>
      <c r="AB1672" s="121">
        <v>0.91512206540234176</v>
      </c>
      <c r="AC1672" s="120">
        <v>2761.8285592642442</v>
      </c>
      <c r="AD1672" s="120">
        <v>51.31561003950037</v>
      </c>
      <c r="AE1672" s="120">
        <v>2759.32056958679</v>
      </c>
      <c r="AF1672" s="120">
        <v>23.856837662118778</v>
      </c>
      <c r="AG1672" s="120">
        <v>2757.4864728759103</v>
      </c>
      <c r="AH1672" s="120">
        <v>16.463180202434852</v>
      </c>
      <c r="AI1672" s="123">
        <v>100.15746537402974</v>
      </c>
      <c r="AJ1672" s="144" t="s">
        <v>771</v>
      </c>
      <c r="AK1672" s="143">
        <f t="shared" si="213"/>
        <v>2757.4864728759103</v>
      </c>
      <c r="AL1672" s="143">
        <f t="shared" si="214"/>
        <v>16.463180202434852</v>
      </c>
      <c r="AM1672" s="143">
        <v>1</v>
      </c>
      <c r="AN1672" s="143">
        <v>26321</v>
      </c>
      <c r="AO1672" s="146" t="s">
        <v>774</v>
      </c>
      <c r="AP1672" s="26">
        <v>0</v>
      </c>
      <c r="AQ1672" s="141">
        <f t="shared" si="215"/>
        <v>-0.1574653740297407</v>
      </c>
      <c r="AR1672" s="145"/>
      <c r="AS1672" s="146"/>
      <c r="AT1672" s="145"/>
      <c r="AU1672" s="146"/>
      <c r="AV1672" s="145"/>
      <c r="AW1672" s="108"/>
      <c r="AX1672" s="144"/>
      <c r="AY1672" s="145"/>
      <c r="AZ1672" s="145"/>
      <c r="BA1672" s="145"/>
      <c r="BB1672" s="145"/>
      <c r="BC1672" s="145"/>
      <c r="BD1672" s="144"/>
      <c r="BE1672" s="26"/>
      <c r="BF1672" s="26"/>
      <c r="BG1672" s="144"/>
      <c r="BH1672" s="144"/>
      <c r="BI1672" s="144"/>
      <c r="BJ1672" s="144"/>
    </row>
    <row r="1673" spans="1:62" s="88" customFormat="1" ht="14.25" customHeight="1" x14ac:dyDescent="0.2">
      <c r="A1673" s="6">
        <v>1698</v>
      </c>
      <c r="B1673" s="88" t="s">
        <v>755</v>
      </c>
      <c r="D1673" s="120" t="s">
        <v>479</v>
      </c>
      <c r="E1673" s="120" t="s">
        <v>773</v>
      </c>
      <c r="F1673" s="120">
        <v>667164.70856855647</v>
      </c>
      <c r="G1673" s="120">
        <v>253.890775000068</v>
      </c>
      <c r="H1673" s="110">
        <f t="shared" si="208"/>
        <v>443.0492116835523</v>
      </c>
      <c r="I1673" s="120">
        <v>146.29938634728248</v>
      </c>
      <c r="J1673" s="121">
        <v>1.745038635938756</v>
      </c>
      <c r="K1673" s="121">
        <v>0.33554134093871574</v>
      </c>
      <c r="L1673" s="122">
        <v>0.45940000000000003</v>
      </c>
      <c r="M1673" s="123">
        <v>2.7450235178964282</v>
      </c>
      <c r="N1673" s="113">
        <f t="shared" si="209"/>
        <v>1.3725117589482141</v>
      </c>
      <c r="O1673" s="113">
        <v>1</v>
      </c>
      <c r="P1673" s="123" t="s">
        <v>780</v>
      </c>
      <c r="Q1673" s="124">
        <v>10.199999999999999</v>
      </c>
      <c r="R1673" s="123">
        <v>2.9565935376521386</v>
      </c>
      <c r="S1673" s="113">
        <f t="shared" si="210"/>
        <v>1.4782967688260693</v>
      </c>
      <c r="T1673" s="113">
        <v>1</v>
      </c>
      <c r="U1673" s="123" t="s">
        <v>780</v>
      </c>
      <c r="V1673" s="124">
        <v>0.161</v>
      </c>
      <c r="W1673" s="114">
        <f t="shared" si="211"/>
        <v>8.8389000000000002E-4</v>
      </c>
      <c r="X1673" s="124">
        <v>1.0980000000000001</v>
      </c>
      <c r="Y1673" s="113">
        <f t="shared" si="212"/>
        <v>0.54900000000000004</v>
      </c>
      <c r="Z1673" s="113">
        <v>1</v>
      </c>
      <c r="AA1673" s="123" t="s">
        <v>780</v>
      </c>
      <c r="AB1673" s="121">
        <v>0.92844128992999142</v>
      </c>
      <c r="AC1673" s="120">
        <v>2436.95108402294</v>
      </c>
      <c r="AD1673" s="120">
        <v>55.946173446207013</v>
      </c>
      <c r="AE1673" s="120">
        <v>2452.6786298132861</v>
      </c>
      <c r="AF1673" s="120">
        <v>27.714070455729143</v>
      </c>
      <c r="AG1673" s="120">
        <v>2465.7435220009957</v>
      </c>
      <c r="AH1673" s="120">
        <v>18.551360459205153</v>
      </c>
      <c r="AI1673" s="123">
        <v>98.832301992435518</v>
      </c>
      <c r="AJ1673" s="144" t="s">
        <v>771</v>
      </c>
      <c r="AK1673" s="143">
        <f t="shared" si="213"/>
        <v>2465.7435220009957</v>
      </c>
      <c r="AL1673" s="143">
        <f t="shared" si="214"/>
        <v>18.551360459205153</v>
      </c>
      <c r="AM1673" s="143">
        <v>1</v>
      </c>
      <c r="AN1673" s="143">
        <v>26321</v>
      </c>
      <c r="AO1673" s="146" t="s">
        <v>774</v>
      </c>
      <c r="AP1673" s="26">
        <v>0</v>
      </c>
      <c r="AQ1673" s="141">
        <f t="shared" si="215"/>
        <v>1.1676980075644821</v>
      </c>
      <c r="AR1673" s="145"/>
      <c r="AS1673" s="146"/>
      <c r="AT1673" s="145"/>
      <c r="AU1673" s="146"/>
      <c r="AV1673" s="145"/>
      <c r="AW1673" s="108"/>
      <c r="AX1673" s="144"/>
      <c r="AY1673" s="145"/>
      <c r="AZ1673" s="145"/>
      <c r="BA1673" s="145"/>
      <c r="BB1673" s="145"/>
      <c r="BC1673" s="145"/>
      <c r="BD1673" s="144"/>
      <c r="BE1673" s="26"/>
      <c r="BF1673" s="26"/>
      <c r="BG1673" s="144"/>
      <c r="BH1673" s="144"/>
      <c r="BI1673" s="144"/>
      <c r="BJ1673" s="144"/>
    </row>
    <row r="1674" spans="1:62" s="88" customFormat="1" ht="14.25" customHeight="1" x14ac:dyDescent="0.2">
      <c r="A1674" s="6">
        <v>1699</v>
      </c>
      <c r="B1674" s="88" t="s">
        <v>755</v>
      </c>
      <c r="D1674" s="120" t="s">
        <v>480</v>
      </c>
      <c r="E1674" s="120" t="s">
        <v>773</v>
      </c>
      <c r="F1674" s="120">
        <v>1222790.7253614909</v>
      </c>
      <c r="G1674" s="120">
        <v>687.96366686104852</v>
      </c>
      <c r="H1674" s="110">
        <f t="shared" si="208"/>
        <v>335.32635092912943</v>
      </c>
      <c r="I1674" s="120">
        <v>323.64472293997113</v>
      </c>
      <c r="J1674" s="121">
        <v>0.48741869241309366</v>
      </c>
      <c r="K1674" s="121">
        <v>6.9950733843711532E-2</v>
      </c>
      <c r="L1674" s="122">
        <v>0.4173</v>
      </c>
      <c r="M1674" s="123">
        <v>2.6338943024768846</v>
      </c>
      <c r="N1674" s="113">
        <f t="shared" si="209"/>
        <v>1.3169471512384423</v>
      </c>
      <c r="O1674" s="113">
        <v>1</v>
      </c>
      <c r="P1674" s="123" t="s">
        <v>780</v>
      </c>
      <c r="Q1674" s="124">
        <v>8.1170000000000009</v>
      </c>
      <c r="R1674" s="123">
        <v>2.714428521809829</v>
      </c>
      <c r="S1674" s="113">
        <f t="shared" si="210"/>
        <v>1.3572142609049145</v>
      </c>
      <c r="T1674" s="113">
        <v>1</v>
      </c>
      <c r="U1674" s="123" t="s">
        <v>780</v>
      </c>
      <c r="V1674" s="124">
        <v>0.1411</v>
      </c>
      <c r="W1674" s="114">
        <f t="shared" si="211"/>
        <v>4.6301965000000007E-4</v>
      </c>
      <c r="X1674" s="124">
        <v>0.65630000000000011</v>
      </c>
      <c r="Y1674" s="113">
        <f t="shared" si="212"/>
        <v>0.32815000000000005</v>
      </c>
      <c r="Z1674" s="113">
        <v>1</v>
      </c>
      <c r="AA1674" s="123" t="s">
        <v>780</v>
      </c>
      <c r="AB1674" s="121">
        <v>0.97033105912133255</v>
      </c>
      <c r="AC1674" s="120">
        <v>2248.2608983100376</v>
      </c>
      <c r="AD1674" s="120">
        <v>50.188101837626164</v>
      </c>
      <c r="AE1674" s="120">
        <v>2244.138260328356</v>
      </c>
      <c r="AF1674" s="120">
        <v>24.840095184908932</v>
      </c>
      <c r="AG1674" s="120">
        <v>2240.3802089992159</v>
      </c>
      <c r="AH1674" s="120">
        <v>11.348917758139226</v>
      </c>
      <c r="AI1674" s="123">
        <v>100.35175678124482</v>
      </c>
      <c r="AJ1674" s="144" t="s">
        <v>771</v>
      </c>
      <c r="AK1674" s="143">
        <f t="shared" si="213"/>
        <v>2240.3802089992159</v>
      </c>
      <c r="AL1674" s="143">
        <f t="shared" si="214"/>
        <v>11.348917758139226</v>
      </c>
      <c r="AM1674" s="143">
        <v>1</v>
      </c>
      <c r="AN1674" s="143">
        <v>26321</v>
      </c>
      <c r="AO1674" s="146" t="s">
        <v>774</v>
      </c>
      <c r="AP1674" s="26">
        <v>0</v>
      </c>
      <c r="AQ1674" s="141">
        <f t="shared" si="215"/>
        <v>-0.35175678124481635</v>
      </c>
      <c r="AR1674" s="145"/>
      <c r="AS1674" s="146"/>
      <c r="AT1674" s="145"/>
      <c r="AU1674" s="146"/>
      <c r="AV1674" s="145"/>
      <c r="AW1674" s="108"/>
      <c r="AX1674" s="144"/>
      <c r="AY1674" s="145"/>
      <c r="AZ1674" s="145"/>
      <c r="BA1674" s="145"/>
      <c r="BB1674" s="145"/>
      <c r="BC1674" s="145"/>
      <c r="BD1674" s="144"/>
      <c r="BE1674" s="26"/>
      <c r="BF1674" s="26"/>
      <c r="BG1674" s="144"/>
      <c r="BH1674" s="144"/>
      <c r="BI1674" s="144"/>
      <c r="BJ1674" s="144"/>
    </row>
    <row r="1675" spans="1:62" s="88" customFormat="1" ht="14.25" customHeight="1" x14ac:dyDescent="0.2">
      <c r="A1675" s="6">
        <v>1700</v>
      </c>
      <c r="B1675" s="88" t="s">
        <v>755</v>
      </c>
      <c r="D1675" s="120" t="s">
        <v>481</v>
      </c>
      <c r="E1675" s="120" t="s">
        <v>773</v>
      </c>
      <c r="F1675" s="120">
        <v>571660.95867266145</v>
      </c>
      <c r="G1675" s="120">
        <v>296.21366337640166</v>
      </c>
      <c r="H1675" s="110">
        <f t="shared" si="208"/>
        <v>156.18193013216873</v>
      </c>
      <c r="I1675" s="120">
        <v>141.05759698353967</v>
      </c>
      <c r="J1675" s="121">
        <v>0.52726105997921779</v>
      </c>
      <c r="K1675" s="121">
        <v>0.35201319786343194</v>
      </c>
      <c r="L1675" s="122">
        <v>0.41720000000000007</v>
      </c>
      <c r="M1675" s="123">
        <v>2.7417711005384335</v>
      </c>
      <c r="N1675" s="113">
        <f t="shared" si="209"/>
        <v>1.3708855502692168</v>
      </c>
      <c r="O1675" s="113">
        <v>1</v>
      </c>
      <c r="P1675" s="123" t="s">
        <v>780</v>
      </c>
      <c r="Q1675" s="124">
        <v>8.1189999999999998</v>
      </c>
      <c r="R1675" s="123">
        <v>2.8786818946439441</v>
      </c>
      <c r="S1675" s="113">
        <f t="shared" si="210"/>
        <v>1.439340947321972</v>
      </c>
      <c r="T1675" s="113">
        <v>1</v>
      </c>
      <c r="U1675" s="123" t="s">
        <v>780</v>
      </c>
      <c r="V1675" s="124">
        <v>0.1411</v>
      </c>
      <c r="W1675" s="114">
        <f t="shared" si="211"/>
        <v>6.1886459999999999E-4</v>
      </c>
      <c r="X1675" s="124">
        <v>0.87720000000000009</v>
      </c>
      <c r="Y1675" s="113">
        <f t="shared" si="212"/>
        <v>0.43860000000000005</v>
      </c>
      <c r="Z1675" s="113">
        <v>1</v>
      </c>
      <c r="AA1675" s="123" t="s">
        <v>780</v>
      </c>
      <c r="AB1675" s="121">
        <v>0.95243976267046182</v>
      </c>
      <c r="AC1675" s="120">
        <v>2247.8240635472566</v>
      </c>
      <c r="AD1675" s="120">
        <v>52.243496647189204</v>
      </c>
      <c r="AE1675" s="120">
        <v>2244.4058709096248</v>
      </c>
      <c r="AF1675" s="120">
        <v>26.363744606156615</v>
      </c>
      <c r="AG1675" s="120">
        <v>2241.2900670505383</v>
      </c>
      <c r="AH1675" s="120">
        <v>15.167614673076811</v>
      </c>
      <c r="AI1675" s="123">
        <v>100.2915283743401</v>
      </c>
      <c r="AJ1675" s="144" t="s">
        <v>771</v>
      </c>
      <c r="AK1675" s="143">
        <f t="shared" si="213"/>
        <v>2241.2900670505383</v>
      </c>
      <c r="AL1675" s="143">
        <f t="shared" si="214"/>
        <v>15.167614673076811</v>
      </c>
      <c r="AM1675" s="143">
        <v>1</v>
      </c>
      <c r="AN1675" s="143">
        <v>26321</v>
      </c>
      <c r="AO1675" s="146" t="s">
        <v>774</v>
      </c>
      <c r="AP1675" s="26">
        <v>0</v>
      </c>
      <c r="AQ1675" s="141">
        <f t="shared" si="215"/>
        <v>-0.29152837434010337</v>
      </c>
      <c r="AR1675" s="145"/>
      <c r="AS1675" s="146"/>
      <c r="AT1675" s="145"/>
      <c r="AU1675" s="146"/>
      <c r="AV1675" s="145"/>
      <c r="AW1675" s="108"/>
      <c r="AX1675" s="144"/>
      <c r="AY1675" s="145"/>
      <c r="AZ1675" s="145"/>
      <c r="BA1675" s="145"/>
      <c r="BB1675" s="145"/>
      <c r="BC1675" s="145"/>
      <c r="BD1675" s="144"/>
      <c r="BE1675" s="26"/>
      <c r="BF1675" s="26"/>
      <c r="BG1675" s="144"/>
      <c r="BH1675" s="144"/>
      <c r="BI1675" s="144"/>
      <c r="BJ1675" s="144"/>
    </row>
    <row r="1676" spans="1:62" s="88" customFormat="1" ht="14.25" customHeight="1" x14ac:dyDescent="0.2">
      <c r="A1676" s="6">
        <v>1701</v>
      </c>
      <c r="B1676" s="88" t="s">
        <v>755</v>
      </c>
      <c r="D1676" s="120" t="s">
        <v>482</v>
      </c>
      <c r="E1676" s="120" t="s">
        <v>773</v>
      </c>
      <c r="F1676" s="120">
        <v>178822.55300426134</v>
      </c>
      <c r="G1676" s="120">
        <v>69.942398016746168</v>
      </c>
      <c r="H1676" s="110">
        <f t="shared" si="208"/>
        <v>41.002499352247803</v>
      </c>
      <c r="I1676" s="120">
        <v>45.239007970759587</v>
      </c>
      <c r="J1676" s="121">
        <v>0.5862323928674944</v>
      </c>
      <c r="K1676" s="121">
        <v>0.8440496553727862</v>
      </c>
      <c r="L1676" s="122">
        <v>0.54089999999999994</v>
      </c>
      <c r="M1676" s="123">
        <v>2.5091700412928306</v>
      </c>
      <c r="N1676" s="113">
        <f t="shared" si="209"/>
        <v>1.2545850206464153</v>
      </c>
      <c r="O1676" s="113">
        <v>1</v>
      </c>
      <c r="P1676" s="123" t="s">
        <v>780</v>
      </c>
      <c r="Q1676" s="124">
        <v>14.52</v>
      </c>
      <c r="R1676" s="123">
        <v>2.6546480887314639</v>
      </c>
      <c r="S1676" s="113">
        <f t="shared" si="210"/>
        <v>1.3273240443657319</v>
      </c>
      <c r="T1676" s="113">
        <v>1</v>
      </c>
      <c r="U1676" s="123" t="s">
        <v>780</v>
      </c>
      <c r="V1676" s="124">
        <v>0.19470000000000001</v>
      </c>
      <c r="W1676" s="114">
        <f t="shared" si="211"/>
        <v>8.4373245000000019E-4</v>
      </c>
      <c r="X1676" s="124">
        <v>0.86670000000000003</v>
      </c>
      <c r="Y1676" s="113">
        <f t="shared" si="212"/>
        <v>0.43335000000000001</v>
      </c>
      <c r="Z1676" s="113">
        <v>1</v>
      </c>
      <c r="AA1676" s="123" t="s">
        <v>780</v>
      </c>
      <c r="AB1676" s="121">
        <v>0.94519874477669441</v>
      </c>
      <c r="AC1676" s="120">
        <v>2787.1514168691197</v>
      </c>
      <c r="AD1676" s="120">
        <v>57.02989767779809</v>
      </c>
      <c r="AE1676" s="120">
        <v>2784.5162163136715</v>
      </c>
      <c r="AF1676" s="120">
        <v>25.536865589802801</v>
      </c>
      <c r="AG1676" s="120">
        <v>2782.6074845683625</v>
      </c>
      <c r="AH1676" s="120">
        <v>14.201750296779904</v>
      </c>
      <c r="AI1676" s="123">
        <v>100.16329763813103</v>
      </c>
      <c r="AJ1676" s="144" t="s">
        <v>771</v>
      </c>
      <c r="AK1676" s="143">
        <f t="shared" si="213"/>
        <v>2782.6074845683625</v>
      </c>
      <c r="AL1676" s="143">
        <f t="shared" si="214"/>
        <v>14.201750296779904</v>
      </c>
      <c r="AM1676" s="143">
        <v>1</v>
      </c>
      <c r="AN1676" s="143">
        <v>26321</v>
      </c>
      <c r="AO1676" s="146" t="s">
        <v>774</v>
      </c>
      <c r="AP1676" s="26">
        <v>0</v>
      </c>
      <c r="AQ1676" s="141">
        <f t="shared" si="215"/>
        <v>-0.16329763813102716</v>
      </c>
      <c r="AR1676" s="145"/>
      <c r="AS1676" s="146"/>
      <c r="AT1676" s="145"/>
      <c r="AU1676" s="146"/>
      <c r="AV1676" s="145"/>
      <c r="AW1676" s="108"/>
      <c r="AX1676" s="144"/>
      <c r="AY1676" s="145"/>
      <c r="AZ1676" s="145"/>
      <c r="BA1676" s="145"/>
      <c r="BB1676" s="145"/>
      <c r="BC1676" s="145"/>
      <c r="BD1676" s="144"/>
      <c r="BE1676" s="26"/>
      <c r="BF1676" s="26"/>
      <c r="BG1676" s="144"/>
      <c r="BH1676" s="144"/>
      <c r="BI1676" s="144"/>
      <c r="BJ1676" s="144"/>
    </row>
    <row r="1677" spans="1:62" s="88" customFormat="1" ht="14.25" customHeight="1" x14ac:dyDescent="0.2">
      <c r="A1677" s="6">
        <v>1702</v>
      </c>
      <c r="B1677" s="88" t="s">
        <v>755</v>
      </c>
      <c r="D1677" s="120" t="s">
        <v>483</v>
      </c>
      <c r="E1677" s="120" t="s">
        <v>773</v>
      </c>
      <c r="F1677" s="120">
        <v>507349.87810007593</v>
      </c>
      <c r="G1677" s="120">
        <v>266.86192674593281</v>
      </c>
      <c r="H1677" s="110">
        <f t="shared" si="208"/>
        <v>102.66799204045219</v>
      </c>
      <c r="I1677" s="120">
        <v>123.28747275892508</v>
      </c>
      <c r="J1677" s="121">
        <v>0.38472326604385854</v>
      </c>
      <c r="K1677" s="121">
        <v>0.63535544290582002</v>
      </c>
      <c r="L1677" s="122">
        <v>0.41740000000000005</v>
      </c>
      <c r="M1677" s="123">
        <v>2.4225153775415804</v>
      </c>
      <c r="N1677" s="113">
        <f t="shared" si="209"/>
        <v>1.2112576887707902</v>
      </c>
      <c r="O1677" s="113">
        <v>1</v>
      </c>
      <c r="P1677" s="123" t="s">
        <v>780</v>
      </c>
      <c r="Q1677" s="124">
        <v>8.2059999999999995</v>
      </c>
      <c r="R1677" s="123">
        <v>2.5796370811860934</v>
      </c>
      <c r="S1677" s="113">
        <f t="shared" si="210"/>
        <v>1.2898185405930467</v>
      </c>
      <c r="T1677" s="113">
        <v>1</v>
      </c>
      <c r="U1677" s="123" t="s">
        <v>780</v>
      </c>
      <c r="V1677" s="124">
        <v>0.1426</v>
      </c>
      <c r="W1677" s="114">
        <f t="shared" si="211"/>
        <v>6.320745E-4</v>
      </c>
      <c r="X1677" s="124">
        <v>0.88649999999999995</v>
      </c>
      <c r="Y1677" s="113">
        <f t="shared" si="212"/>
        <v>0.44324999999999998</v>
      </c>
      <c r="Z1677" s="113">
        <v>1</v>
      </c>
      <c r="AA1677" s="123" t="s">
        <v>780</v>
      </c>
      <c r="AB1677" s="121">
        <v>0.93909154710542853</v>
      </c>
      <c r="AC1677" s="120">
        <v>2248.6856712131212</v>
      </c>
      <c r="AD1677" s="120">
        <v>46.153197115009789</v>
      </c>
      <c r="AE1677" s="120">
        <v>2253.9574886671444</v>
      </c>
      <c r="AF1677" s="120">
        <v>23.620456069807005</v>
      </c>
      <c r="AG1677" s="120">
        <v>2258.7466847128917</v>
      </c>
      <c r="AH1677" s="120">
        <v>15.300077976181734</v>
      </c>
      <c r="AI1677" s="123">
        <v>99.554575394936364</v>
      </c>
      <c r="AJ1677" s="144" t="s">
        <v>771</v>
      </c>
      <c r="AK1677" s="143">
        <f t="shared" si="213"/>
        <v>2258.7466847128917</v>
      </c>
      <c r="AL1677" s="143">
        <f t="shared" si="214"/>
        <v>15.300077976181734</v>
      </c>
      <c r="AM1677" s="143">
        <v>1</v>
      </c>
      <c r="AN1677" s="143">
        <v>26321</v>
      </c>
      <c r="AO1677" s="146" t="s">
        <v>774</v>
      </c>
      <c r="AP1677" s="26">
        <v>0</v>
      </c>
      <c r="AQ1677" s="141">
        <f t="shared" si="215"/>
        <v>0.44542460506363568</v>
      </c>
      <c r="AR1677" s="145"/>
      <c r="AS1677" s="146"/>
      <c r="AT1677" s="145"/>
      <c r="AU1677" s="146"/>
      <c r="AV1677" s="145"/>
      <c r="AW1677" s="108"/>
      <c r="AX1677" s="144"/>
      <c r="AY1677" s="145"/>
      <c r="AZ1677" s="145"/>
      <c r="BA1677" s="145"/>
      <c r="BB1677" s="145"/>
      <c r="BC1677" s="145"/>
      <c r="BD1677" s="144"/>
      <c r="BE1677" s="26"/>
      <c r="BF1677" s="26"/>
      <c r="BG1677" s="144"/>
      <c r="BH1677" s="144"/>
      <c r="BI1677" s="144"/>
      <c r="BJ1677" s="144"/>
    </row>
    <row r="1678" spans="1:62" s="88" customFormat="1" ht="14.25" customHeight="1" x14ac:dyDescent="0.2">
      <c r="A1678" s="6">
        <v>1703</v>
      </c>
      <c r="B1678" s="88" t="s">
        <v>755</v>
      </c>
      <c r="D1678" s="120" t="s">
        <v>484</v>
      </c>
      <c r="E1678" s="120" t="s">
        <v>773</v>
      </c>
      <c r="F1678" s="120">
        <v>567646.49884779681</v>
      </c>
      <c r="G1678" s="120">
        <v>354.1820568990326</v>
      </c>
      <c r="H1678" s="110">
        <f t="shared" si="208"/>
        <v>146.43277721937594</v>
      </c>
      <c r="I1678" s="120">
        <v>162.42471346978937</v>
      </c>
      <c r="J1678" s="121">
        <v>0.41343928741460728</v>
      </c>
      <c r="K1678" s="121" t="s">
        <v>560</v>
      </c>
      <c r="L1678" s="122">
        <v>0.41520000000000007</v>
      </c>
      <c r="M1678" s="123">
        <v>2.7953447924778256</v>
      </c>
      <c r="N1678" s="113">
        <f t="shared" si="209"/>
        <v>1.3976723962389128</v>
      </c>
      <c r="O1678" s="113">
        <v>1</v>
      </c>
      <c r="P1678" s="123" t="s">
        <v>780</v>
      </c>
      <c r="Q1678" s="124">
        <v>8.0530000000000008</v>
      </c>
      <c r="R1678" s="123">
        <v>2.870619615084276</v>
      </c>
      <c r="S1678" s="113">
        <f t="shared" si="210"/>
        <v>1.435309807542138</v>
      </c>
      <c r="T1678" s="113">
        <v>1</v>
      </c>
      <c r="U1678" s="123" t="s">
        <v>780</v>
      </c>
      <c r="V1678" s="124">
        <v>0.14070000000000002</v>
      </c>
      <c r="W1678" s="114">
        <f t="shared" si="211"/>
        <v>4.5945585000000007E-4</v>
      </c>
      <c r="X1678" s="124">
        <v>0.65310000000000001</v>
      </c>
      <c r="Y1678" s="113">
        <f t="shared" si="212"/>
        <v>0.32655000000000001</v>
      </c>
      <c r="Z1678" s="113">
        <v>1</v>
      </c>
      <c r="AA1678" s="123" t="s">
        <v>780</v>
      </c>
      <c r="AB1678" s="121">
        <v>0.97377750008712305</v>
      </c>
      <c r="AC1678" s="120">
        <v>2238.4818300440293</v>
      </c>
      <c r="AD1678" s="120">
        <v>53.082624813827351</v>
      </c>
      <c r="AE1678" s="120">
        <v>2237.0036230991836</v>
      </c>
      <c r="AF1678" s="120">
        <v>26.264944743159049</v>
      </c>
      <c r="AG1678" s="120">
        <v>2235.6510195232172</v>
      </c>
      <c r="AH1678" s="120">
        <v>11.298973562889637</v>
      </c>
      <c r="AI1678" s="123">
        <v>100.12662130610241</v>
      </c>
      <c r="AJ1678" s="144" t="s">
        <v>771</v>
      </c>
      <c r="AK1678" s="143">
        <f t="shared" si="213"/>
        <v>2235.6510195232172</v>
      </c>
      <c r="AL1678" s="143">
        <f t="shared" si="214"/>
        <v>11.298973562889637</v>
      </c>
      <c r="AM1678" s="143">
        <v>1</v>
      </c>
      <c r="AN1678" s="143">
        <v>26321</v>
      </c>
      <c r="AO1678" s="146" t="s">
        <v>774</v>
      </c>
      <c r="AP1678" s="26">
        <v>0</v>
      </c>
      <c r="AQ1678" s="141">
        <f t="shared" si="215"/>
        <v>-0.12662130610240752</v>
      </c>
      <c r="AR1678" s="145"/>
      <c r="AS1678" s="146"/>
      <c r="AT1678" s="145"/>
      <c r="AU1678" s="146"/>
      <c r="AV1678" s="145"/>
      <c r="AW1678" s="108"/>
      <c r="AX1678" s="144"/>
      <c r="AY1678" s="145"/>
      <c r="AZ1678" s="145"/>
      <c r="BA1678" s="145"/>
      <c r="BB1678" s="145"/>
      <c r="BC1678" s="145"/>
      <c r="BD1678" s="144"/>
      <c r="BE1678" s="26"/>
      <c r="BF1678" s="26"/>
      <c r="BG1678" s="144"/>
      <c r="BH1678" s="144"/>
      <c r="BI1678" s="144"/>
      <c r="BJ1678" s="144"/>
    </row>
    <row r="1679" spans="1:62" s="88" customFormat="1" ht="14.25" customHeight="1" x14ac:dyDescent="0.2">
      <c r="A1679" s="6">
        <v>1704</v>
      </c>
      <c r="B1679" s="88" t="s">
        <v>755</v>
      </c>
      <c r="D1679" s="120" t="s">
        <v>485</v>
      </c>
      <c r="E1679" s="120" t="s">
        <v>773</v>
      </c>
      <c r="F1679" s="120">
        <v>1206377.8563832657</v>
      </c>
      <c r="G1679" s="120">
        <v>548.70072882687919</v>
      </c>
      <c r="H1679" s="110">
        <f t="shared" si="208"/>
        <v>5.1400035654361638</v>
      </c>
      <c r="I1679" s="120">
        <v>336.88712050640282</v>
      </c>
      <c r="J1679" s="121">
        <v>9.3675901915156526E-3</v>
      </c>
      <c r="K1679" s="121" t="s">
        <v>560</v>
      </c>
      <c r="L1679" s="122">
        <v>0.56580000000000008</v>
      </c>
      <c r="M1679" s="123">
        <v>2.3666489572259461</v>
      </c>
      <c r="N1679" s="113">
        <f t="shared" si="209"/>
        <v>1.1833244786129731</v>
      </c>
      <c r="O1679" s="113">
        <v>1</v>
      </c>
      <c r="P1679" s="123" t="s">
        <v>780</v>
      </c>
      <c r="Q1679" s="124">
        <v>16.16</v>
      </c>
      <c r="R1679" s="123">
        <v>2.4136905760399041</v>
      </c>
      <c r="S1679" s="113">
        <f t="shared" si="210"/>
        <v>1.2068452880199521</v>
      </c>
      <c r="T1679" s="113">
        <v>1</v>
      </c>
      <c r="U1679" s="123" t="s">
        <v>780</v>
      </c>
      <c r="V1679" s="124">
        <v>0.20710000000000003</v>
      </c>
      <c r="W1679" s="114">
        <f t="shared" si="211"/>
        <v>4.9103410000000014E-4</v>
      </c>
      <c r="X1679" s="124">
        <v>0.47420000000000007</v>
      </c>
      <c r="Y1679" s="113">
        <f t="shared" si="212"/>
        <v>0.23710000000000003</v>
      </c>
      <c r="Z1679" s="113">
        <v>1</v>
      </c>
      <c r="AA1679" s="123" t="s">
        <v>780</v>
      </c>
      <c r="AB1679" s="121">
        <v>0.98051050151956998</v>
      </c>
      <c r="AC1679" s="120">
        <v>2890.5919651262811</v>
      </c>
      <c r="AD1679" s="120">
        <v>55.366510092537737</v>
      </c>
      <c r="AE1679" s="120">
        <v>2886.3145443269023</v>
      </c>
      <c r="AF1679" s="120">
        <v>23.346348184428734</v>
      </c>
      <c r="AG1679" s="120">
        <v>2883.3314707985187</v>
      </c>
      <c r="AH1679" s="120">
        <v>7.7002429224132865</v>
      </c>
      <c r="AI1679" s="123">
        <v>100.25180921449007</v>
      </c>
      <c r="AJ1679" s="144" t="s">
        <v>771</v>
      </c>
      <c r="AK1679" s="143">
        <f t="shared" si="213"/>
        <v>2883.3314707985187</v>
      </c>
      <c r="AL1679" s="143">
        <f t="shared" si="214"/>
        <v>7.7002429224132865</v>
      </c>
      <c r="AM1679" s="143">
        <v>1</v>
      </c>
      <c r="AN1679" s="143">
        <v>26321</v>
      </c>
      <c r="AO1679" s="146" t="s">
        <v>774</v>
      </c>
      <c r="AP1679" s="26">
        <v>0</v>
      </c>
      <c r="AQ1679" s="141">
        <f t="shared" si="215"/>
        <v>-0.25180921449006632</v>
      </c>
      <c r="AR1679" s="145"/>
      <c r="AS1679" s="146"/>
      <c r="AT1679" s="145"/>
      <c r="AU1679" s="146"/>
      <c r="AV1679" s="145"/>
      <c r="AW1679" s="108"/>
      <c r="AX1679" s="144"/>
      <c r="AY1679" s="145"/>
      <c r="AZ1679" s="145"/>
      <c r="BA1679" s="145"/>
      <c r="BB1679" s="145"/>
      <c r="BC1679" s="145"/>
      <c r="BD1679" s="144"/>
      <c r="BE1679" s="26"/>
      <c r="BF1679" s="26"/>
      <c r="BG1679" s="144"/>
      <c r="BH1679" s="144"/>
      <c r="BI1679" s="144"/>
      <c r="BJ1679" s="144"/>
    </row>
    <row r="1680" spans="1:62" s="88" customFormat="1" ht="14.25" customHeight="1" x14ac:dyDescent="0.2">
      <c r="A1680" s="6">
        <v>1705</v>
      </c>
      <c r="B1680" s="88" t="s">
        <v>755</v>
      </c>
      <c r="D1680" s="120" t="s">
        <v>486</v>
      </c>
      <c r="E1680" s="120" t="s">
        <v>773</v>
      </c>
      <c r="F1680" s="120">
        <v>329471.83420327463</v>
      </c>
      <c r="G1680" s="120">
        <v>117.15421541133254</v>
      </c>
      <c r="H1680" s="110">
        <f t="shared" si="208"/>
        <v>122.96017189806962</v>
      </c>
      <c r="I1680" s="120">
        <v>94.524428419887741</v>
      </c>
      <c r="J1680" s="121">
        <v>1.0495582379716526</v>
      </c>
      <c r="K1680" s="121">
        <v>0.14286935584679239</v>
      </c>
      <c r="L1680" s="122">
        <v>0.61820000000000008</v>
      </c>
      <c r="M1680" s="123">
        <v>2.904353465660432</v>
      </c>
      <c r="N1680" s="113">
        <f t="shared" si="209"/>
        <v>1.452176732830216</v>
      </c>
      <c r="O1680" s="113">
        <v>1</v>
      </c>
      <c r="P1680" s="123" t="s">
        <v>780</v>
      </c>
      <c r="Q1680" s="124">
        <v>20.32</v>
      </c>
      <c r="R1680" s="123">
        <v>2.9871367081879288</v>
      </c>
      <c r="S1680" s="113">
        <f t="shared" si="210"/>
        <v>1.4935683540939644</v>
      </c>
      <c r="T1680" s="113">
        <v>1</v>
      </c>
      <c r="U1680" s="123" t="s">
        <v>780</v>
      </c>
      <c r="V1680" s="124">
        <v>0.2384</v>
      </c>
      <c r="W1680" s="114">
        <f t="shared" si="211"/>
        <v>8.3249280000000016E-4</v>
      </c>
      <c r="X1680" s="124">
        <v>0.69840000000000013</v>
      </c>
      <c r="Y1680" s="113">
        <f t="shared" si="212"/>
        <v>0.34920000000000007</v>
      </c>
      <c r="Z1680" s="113">
        <v>1</v>
      </c>
      <c r="AA1680" s="123" t="s">
        <v>780</v>
      </c>
      <c r="AB1680" s="121">
        <v>0.97228675798446629</v>
      </c>
      <c r="AC1680" s="120">
        <v>3102.9512651408995</v>
      </c>
      <c r="AD1680" s="120">
        <v>71.929471779106734</v>
      </c>
      <c r="AE1680" s="120">
        <v>3106.6522875196119</v>
      </c>
      <c r="AF1680" s="120">
        <v>29.327638058876801</v>
      </c>
      <c r="AG1680" s="120">
        <v>3109.0451355005252</v>
      </c>
      <c r="AH1680" s="120">
        <v>11.12430244878454</v>
      </c>
      <c r="AI1680" s="123">
        <v>99.803995436089266</v>
      </c>
      <c r="AJ1680" s="144" t="s">
        <v>771</v>
      </c>
      <c r="AK1680" s="143">
        <f t="shared" si="213"/>
        <v>3109.0451355005252</v>
      </c>
      <c r="AL1680" s="143">
        <f t="shared" si="214"/>
        <v>11.12430244878454</v>
      </c>
      <c r="AM1680" s="143">
        <v>1</v>
      </c>
      <c r="AN1680" s="143">
        <v>26321</v>
      </c>
      <c r="AO1680" s="146" t="s">
        <v>774</v>
      </c>
      <c r="AP1680" s="26">
        <v>0</v>
      </c>
      <c r="AQ1680" s="141">
        <f t="shared" si="215"/>
        <v>0.19600456391073351</v>
      </c>
      <c r="AR1680" s="145"/>
      <c r="AS1680" s="146"/>
      <c r="AT1680" s="145"/>
      <c r="AU1680" s="146"/>
      <c r="AV1680" s="145"/>
      <c r="AW1680" s="108"/>
      <c r="AX1680" s="144"/>
      <c r="AY1680" s="145"/>
      <c r="AZ1680" s="145"/>
      <c r="BA1680" s="145"/>
      <c r="BB1680" s="145"/>
      <c r="BC1680" s="145"/>
      <c r="BD1680" s="144"/>
      <c r="BE1680" s="26"/>
      <c r="BF1680" s="26"/>
      <c r="BG1680" s="144"/>
      <c r="BH1680" s="144"/>
      <c r="BI1680" s="144"/>
      <c r="BJ1680" s="144"/>
    </row>
    <row r="1681" spans="1:62" s="88" customFormat="1" ht="14.25" customHeight="1" x14ac:dyDescent="0.2">
      <c r="A1681" s="6">
        <v>1706</v>
      </c>
      <c r="B1681" s="88" t="s">
        <v>755</v>
      </c>
      <c r="D1681" s="120" t="s">
        <v>487</v>
      </c>
      <c r="E1681" s="120" t="s">
        <v>773</v>
      </c>
      <c r="F1681" s="120">
        <v>148055.26914454909</v>
      </c>
      <c r="G1681" s="120">
        <v>60.599175155162733</v>
      </c>
      <c r="H1681" s="110">
        <f t="shared" si="208"/>
        <v>91.978412229068368</v>
      </c>
      <c r="I1681" s="120">
        <v>43.668398234835927</v>
      </c>
      <c r="J1681" s="121">
        <v>1.5178162407913944</v>
      </c>
      <c r="K1681" s="121" t="s">
        <v>560</v>
      </c>
      <c r="L1681" s="122">
        <v>0.54120000000000001</v>
      </c>
      <c r="M1681" s="123">
        <v>2.450918134391086</v>
      </c>
      <c r="N1681" s="113">
        <f t="shared" si="209"/>
        <v>1.225459067195543</v>
      </c>
      <c r="O1681" s="113">
        <v>1</v>
      </c>
      <c r="P1681" s="123" t="s">
        <v>780</v>
      </c>
      <c r="Q1681" s="124">
        <v>14.47</v>
      </c>
      <c r="R1681" s="123">
        <v>2.6107293545788091</v>
      </c>
      <c r="S1681" s="113">
        <f t="shared" si="210"/>
        <v>1.3053646772894045</v>
      </c>
      <c r="T1681" s="113">
        <v>1</v>
      </c>
      <c r="U1681" s="123" t="s">
        <v>780</v>
      </c>
      <c r="V1681" s="124">
        <v>0.19390000000000002</v>
      </c>
      <c r="W1681" s="114">
        <f t="shared" si="211"/>
        <v>8.7196830000000009E-4</v>
      </c>
      <c r="X1681" s="124">
        <v>0.89940000000000009</v>
      </c>
      <c r="Y1681" s="113">
        <f t="shared" si="212"/>
        <v>0.44970000000000004</v>
      </c>
      <c r="Z1681" s="113">
        <v>1</v>
      </c>
      <c r="AA1681" s="123" t="s">
        <v>780</v>
      </c>
      <c r="AB1681" s="121">
        <v>0.93878675324677396</v>
      </c>
      <c r="AC1681" s="120">
        <v>2788.3275965650596</v>
      </c>
      <c r="AD1681" s="120">
        <v>55.719046181076919</v>
      </c>
      <c r="AE1681" s="120">
        <v>2781.1462554179966</v>
      </c>
      <c r="AF1681" s="120">
        <v>25.103294724653551</v>
      </c>
      <c r="AG1681" s="120">
        <v>2775.9406356078507</v>
      </c>
      <c r="AH1681" s="120">
        <v>14.745905275147615</v>
      </c>
      <c r="AI1681" s="123">
        <v>100.44622571528792</v>
      </c>
      <c r="AJ1681" s="144" t="s">
        <v>771</v>
      </c>
      <c r="AK1681" s="143">
        <f t="shared" si="213"/>
        <v>2775.9406356078507</v>
      </c>
      <c r="AL1681" s="143">
        <f t="shared" si="214"/>
        <v>14.745905275147615</v>
      </c>
      <c r="AM1681" s="143">
        <v>1</v>
      </c>
      <c r="AN1681" s="143">
        <v>26321</v>
      </c>
      <c r="AO1681" s="146" t="s">
        <v>774</v>
      </c>
      <c r="AP1681" s="26">
        <v>0</v>
      </c>
      <c r="AQ1681" s="141">
        <f t="shared" si="215"/>
        <v>-0.44622571528792321</v>
      </c>
      <c r="AR1681" s="145"/>
      <c r="AS1681" s="146"/>
      <c r="AT1681" s="145"/>
      <c r="AU1681" s="146"/>
      <c r="AV1681" s="145"/>
      <c r="AW1681" s="108"/>
      <c r="AX1681" s="144"/>
      <c r="AY1681" s="145"/>
      <c r="AZ1681" s="145"/>
      <c r="BA1681" s="145"/>
      <c r="BB1681" s="145"/>
      <c r="BC1681" s="145"/>
      <c r="BD1681" s="144"/>
      <c r="BE1681" s="26"/>
      <c r="BF1681" s="26"/>
      <c r="BG1681" s="144"/>
      <c r="BH1681" s="144"/>
      <c r="BI1681" s="144"/>
      <c r="BJ1681" s="144"/>
    </row>
    <row r="1682" spans="1:62" s="88" customFormat="1" ht="14.25" customHeight="1" x14ac:dyDescent="0.2">
      <c r="A1682" s="6">
        <v>1707</v>
      </c>
      <c r="B1682" s="88" t="s">
        <v>755</v>
      </c>
      <c r="D1682" s="120" t="s">
        <v>488</v>
      </c>
      <c r="E1682" s="120" t="s">
        <v>773</v>
      </c>
      <c r="F1682" s="120">
        <v>534171.51356513065</v>
      </c>
      <c r="G1682" s="120">
        <v>265.08986790564404</v>
      </c>
      <c r="H1682" s="110">
        <f t="shared" si="208"/>
        <v>221.84820897317414</v>
      </c>
      <c r="I1682" s="120">
        <v>130.55130435530106</v>
      </c>
      <c r="J1682" s="121">
        <v>0.83687924674713965</v>
      </c>
      <c r="K1682" s="121">
        <v>1.0501301114843877</v>
      </c>
      <c r="L1682" s="122">
        <v>0.41930000000000001</v>
      </c>
      <c r="M1682" s="123">
        <v>3.8159008777693701</v>
      </c>
      <c r="N1682" s="113">
        <f t="shared" si="209"/>
        <v>1.9079504388846851</v>
      </c>
      <c r="O1682" s="113">
        <v>1</v>
      </c>
      <c r="P1682" s="123" t="s">
        <v>780</v>
      </c>
      <c r="Q1682" s="124">
        <v>8.2330000000000005</v>
      </c>
      <c r="R1682" s="123">
        <v>3.9453981490235499</v>
      </c>
      <c r="S1682" s="113">
        <f t="shared" si="210"/>
        <v>1.972699074511775</v>
      </c>
      <c r="T1682" s="113">
        <v>1</v>
      </c>
      <c r="U1682" s="123" t="s">
        <v>780</v>
      </c>
      <c r="V1682" s="124">
        <v>0.1424</v>
      </c>
      <c r="W1682" s="114">
        <f t="shared" si="211"/>
        <v>7.1413599999999987E-4</v>
      </c>
      <c r="X1682" s="124">
        <v>1.0029999999999999</v>
      </c>
      <c r="Y1682" s="113">
        <f t="shared" si="212"/>
        <v>0.50149999999999995</v>
      </c>
      <c r="Z1682" s="113">
        <v>1</v>
      </c>
      <c r="AA1682" s="123" t="s">
        <v>780</v>
      </c>
      <c r="AB1682" s="121">
        <v>0.96717764180879207</v>
      </c>
      <c r="AC1682" s="120">
        <v>2257.1964925190177</v>
      </c>
      <c r="AD1682" s="120">
        <v>73.081695257129468</v>
      </c>
      <c r="AE1682" s="120">
        <v>2256.94229855405</v>
      </c>
      <c r="AF1682" s="120">
        <v>36.365369739229209</v>
      </c>
      <c r="AG1682" s="120">
        <v>2256.7118785731068</v>
      </c>
      <c r="AH1682" s="120">
        <v>17.305711772143422</v>
      </c>
      <c r="AI1682" s="123">
        <v>100.02147433841742</v>
      </c>
      <c r="AJ1682" s="144" t="s">
        <v>771</v>
      </c>
      <c r="AK1682" s="143">
        <f t="shared" si="213"/>
        <v>2256.7118785731068</v>
      </c>
      <c r="AL1682" s="143">
        <f t="shared" si="214"/>
        <v>17.305711772143422</v>
      </c>
      <c r="AM1682" s="143">
        <v>1</v>
      </c>
      <c r="AN1682" s="143">
        <v>26321</v>
      </c>
      <c r="AO1682" s="146" t="s">
        <v>774</v>
      </c>
      <c r="AP1682" s="26">
        <v>0</v>
      </c>
      <c r="AQ1682" s="141">
        <f t="shared" si="215"/>
        <v>-2.1474338417419858E-2</v>
      </c>
      <c r="AR1682" s="145"/>
      <c r="AS1682" s="146"/>
      <c r="AT1682" s="145"/>
      <c r="AU1682" s="146"/>
      <c r="AV1682" s="145"/>
      <c r="AW1682" s="108"/>
      <c r="AX1682" s="144"/>
      <c r="AY1682" s="145"/>
      <c r="AZ1682" s="145"/>
      <c r="BA1682" s="145"/>
      <c r="BB1682" s="145"/>
      <c r="BC1682" s="145"/>
      <c r="BD1682" s="144"/>
      <c r="BE1682" s="26"/>
      <c r="BF1682" s="26"/>
      <c r="BG1682" s="144"/>
      <c r="BH1682" s="144"/>
      <c r="BI1682" s="144"/>
      <c r="BJ1682" s="144"/>
    </row>
    <row r="1683" spans="1:62" s="88" customFormat="1" ht="14.25" customHeight="1" x14ac:dyDescent="0.2">
      <c r="A1683" s="6">
        <v>1708</v>
      </c>
      <c r="B1683" s="88" t="s">
        <v>755</v>
      </c>
      <c r="D1683" s="120" t="s">
        <v>489</v>
      </c>
      <c r="E1683" s="120" t="s">
        <v>773</v>
      </c>
      <c r="F1683" s="120">
        <v>638325.17554181314</v>
      </c>
      <c r="G1683" s="120">
        <v>247.17519844409173</v>
      </c>
      <c r="H1683" s="110">
        <f t="shared" si="208"/>
        <v>119.92793676051257</v>
      </c>
      <c r="I1683" s="120">
        <v>162.07693298054832</v>
      </c>
      <c r="J1683" s="121">
        <v>0.48519405472486726</v>
      </c>
      <c r="K1683" s="121">
        <v>0.31784060486996157</v>
      </c>
      <c r="L1683" s="122">
        <v>0.55449999999999999</v>
      </c>
      <c r="M1683" s="123">
        <v>3.639217780001053</v>
      </c>
      <c r="N1683" s="113">
        <f t="shared" si="209"/>
        <v>1.8196088900005265</v>
      </c>
      <c r="O1683" s="113">
        <v>1</v>
      </c>
      <c r="P1683" s="123" t="s">
        <v>780</v>
      </c>
      <c r="Q1683" s="124">
        <v>15.75</v>
      </c>
      <c r="R1683" s="123">
        <v>3.705280492434774</v>
      </c>
      <c r="S1683" s="113">
        <f t="shared" si="210"/>
        <v>1.852640246217387</v>
      </c>
      <c r="T1683" s="113">
        <v>1</v>
      </c>
      <c r="U1683" s="123" t="s">
        <v>780</v>
      </c>
      <c r="V1683" s="124">
        <v>0.20599999999999999</v>
      </c>
      <c r="W1683" s="114">
        <f t="shared" si="211"/>
        <v>7.1749800000000001E-4</v>
      </c>
      <c r="X1683" s="124">
        <v>0.6966</v>
      </c>
      <c r="Y1683" s="113">
        <f t="shared" si="212"/>
        <v>0.3483</v>
      </c>
      <c r="Z1683" s="113">
        <v>1</v>
      </c>
      <c r="AA1683" s="123" t="s">
        <v>780</v>
      </c>
      <c r="AB1683" s="121">
        <v>0.9821706581813161</v>
      </c>
      <c r="AC1683" s="120">
        <v>2843.777214968869</v>
      </c>
      <c r="AD1683" s="120">
        <v>84.228883345027043</v>
      </c>
      <c r="AE1683" s="120">
        <v>2861.5813326106008</v>
      </c>
      <c r="AF1683" s="120">
        <v>36.007230760304083</v>
      </c>
      <c r="AG1683" s="120">
        <v>2874.1402354645184</v>
      </c>
      <c r="AH1683" s="120">
        <v>11.319989487956102</v>
      </c>
      <c r="AI1683" s="123">
        <v>98.943579018135765</v>
      </c>
      <c r="AJ1683" s="144" t="s">
        <v>771</v>
      </c>
      <c r="AK1683" s="143">
        <f t="shared" si="213"/>
        <v>2874.1402354645184</v>
      </c>
      <c r="AL1683" s="143">
        <f t="shared" si="214"/>
        <v>11.319989487956102</v>
      </c>
      <c r="AM1683" s="143">
        <v>1</v>
      </c>
      <c r="AN1683" s="143">
        <v>26321</v>
      </c>
      <c r="AO1683" s="146" t="s">
        <v>774</v>
      </c>
      <c r="AP1683" s="26">
        <v>0</v>
      </c>
      <c r="AQ1683" s="141">
        <f t="shared" si="215"/>
        <v>1.0564209818642354</v>
      </c>
      <c r="AR1683" s="145"/>
      <c r="AS1683" s="146"/>
      <c r="AT1683" s="145"/>
      <c r="AU1683" s="146"/>
      <c r="AV1683" s="145"/>
      <c r="AW1683" s="108"/>
      <c r="AX1683" s="144"/>
      <c r="AY1683" s="145"/>
      <c r="AZ1683" s="145"/>
      <c r="BA1683" s="145"/>
      <c r="BB1683" s="145"/>
      <c r="BC1683" s="145"/>
      <c r="BD1683" s="144"/>
      <c r="BE1683" s="26"/>
      <c r="BF1683" s="26"/>
      <c r="BG1683" s="144"/>
      <c r="BH1683" s="144"/>
      <c r="BI1683" s="144"/>
      <c r="BJ1683" s="144"/>
    </row>
    <row r="1684" spans="1:62" s="88" customFormat="1" ht="14.25" customHeight="1" x14ac:dyDescent="0.2">
      <c r="A1684" s="6">
        <v>1709</v>
      </c>
      <c r="B1684" s="88" t="s">
        <v>755</v>
      </c>
      <c r="D1684" s="120" t="s">
        <v>490</v>
      </c>
      <c r="E1684" s="120" t="s">
        <v>773</v>
      </c>
      <c r="F1684" s="120">
        <v>819014.95706423523</v>
      </c>
      <c r="G1684" s="120">
        <v>345.74067191126704</v>
      </c>
      <c r="H1684" s="110">
        <f t="shared" si="208"/>
        <v>179.32283943719392</v>
      </c>
      <c r="I1684" s="120">
        <v>231.06307562413923</v>
      </c>
      <c r="J1684" s="121">
        <v>0.51866284185164191</v>
      </c>
      <c r="K1684" s="121">
        <v>2.3445011826632201E-4</v>
      </c>
      <c r="L1684" s="122">
        <v>0.56370000000000009</v>
      </c>
      <c r="M1684" s="123">
        <v>4.1612305979751003</v>
      </c>
      <c r="N1684" s="113">
        <f t="shared" si="209"/>
        <v>2.0806152989875502</v>
      </c>
      <c r="O1684" s="113">
        <v>1</v>
      </c>
      <c r="P1684" s="123" t="s">
        <v>780</v>
      </c>
      <c r="Q1684" s="124">
        <v>16.010000000000002</v>
      </c>
      <c r="R1684" s="123">
        <v>4.218376061203247</v>
      </c>
      <c r="S1684" s="113">
        <f t="shared" si="210"/>
        <v>2.1091880306016235</v>
      </c>
      <c r="T1684" s="113">
        <v>1</v>
      </c>
      <c r="U1684" s="123" t="s">
        <v>780</v>
      </c>
      <c r="V1684" s="124">
        <v>0.20599999999999999</v>
      </c>
      <c r="W1684" s="114">
        <f t="shared" si="211"/>
        <v>7.1275999999999989E-4</v>
      </c>
      <c r="X1684" s="124">
        <v>0.69199999999999995</v>
      </c>
      <c r="Y1684" s="113">
        <f t="shared" si="212"/>
        <v>0.34599999999999997</v>
      </c>
      <c r="Z1684" s="113">
        <v>1</v>
      </c>
      <c r="AA1684" s="123" t="s">
        <v>780</v>
      </c>
      <c r="AB1684" s="121">
        <v>0.98645320796461977</v>
      </c>
      <c r="AC1684" s="120">
        <v>2881.8833720322127</v>
      </c>
      <c r="AD1684" s="120">
        <v>97.433986614222704</v>
      </c>
      <c r="AE1684" s="120">
        <v>2877.2267801288313</v>
      </c>
      <c r="AF1684" s="120">
        <v>41.13631305913168</v>
      </c>
      <c r="AG1684" s="120">
        <v>2873.9686634080235</v>
      </c>
      <c r="AH1684" s="120">
        <v>11.245947402723973</v>
      </c>
      <c r="AI1684" s="123">
        <v>100.27539300358286</v>
      </c>
      <c r="AJ1684" s="144" t="s">
        <v>771</v>
      </c>
      <c r="AK1684" s="143">
        <f t="shared" si="213"/>
        <v>2873.9686634080235</v>
      </c>
      <c r="AL1684" s="143">
        <f t="shared" si="214"/>
        <v>11.245947402723973</v>
      </c>
      <c r="AM1684" s="143">
        <v>1</v>
      </c>
      <c r="AN1684" s="143">
        <v>26321</v>
      </c>
      <c r="AO1684" s="146" t="s">
        <v>774</v>
      </c>
      <c r="AP1684" s="26">
        <v>0</v>
      </c>
      <c r="AQ1684" s="141">
        <f t="shared" si="215"/>
        <v>-0.27539300358286312</v>
      </c>
      <c r="AR1684" s="145"/>
      <c r="AS1684" s="146"/>
      <c r="AT1684" s="145"/>
      <c r="AU1684" s="146"/>
      <c r="AV1684" s="145"/>
      <c r="AW1684" s="108"/>
      <c r="AX1684" s="144"/>
      <c r="AY1684" s="145"/>
      <c r="AZ1684" s="145"/>
      <c r="BA1684" s="145"/>
      <c r="BB1684" s="145"/>
      <c r="BC1684" s="145"/>
      <c r="BD1684" s="144"/>
      <c r="BE1684" s="26"/>
      <c r="BF1684" s="26"/>
      <c r="BG1684" s="144"/>
      <c r="BH1684" s="144"/>
      <c r="BI1684" s="144"/>
      <c r="BJ1684" s="144"/>
    </row>
    <row r="1685" spans="1:62" s="88" customFormat="1" ht="14.25" customHeight="1" x14ac:dyDescent="0.2">
      <c r="A1685" s="6">
        <v>1710</v>
      </c>
      <c r="B1685" s="88" t="s">
        <v>755</v>
      </c>
      <c r="D1685" s="120" t="s">
        <v>491</v>
      </c>
      <c r="E1685" s="120" t="s">
        <v>773</v>
      </c>
      <c r="F1685" s="120">
        <v>140825.88543509148</v>
      </c>
      <c r="G1685" s="120">
        <v>60.027970566850435</v>
      </c>
      <c r="H1685" s="110">
        <f t="shared" si="208"/>
        <v>62.792238272304715</v>
      </c>
      <c r="I1685" s="120">
        <v>37.721430001669731</v>
      </c>
      <c r="J1685" s="121">
        <v>1.0460496611721337</v>
      </c>
      <c r="K1685" s="121">
        <v>1.7602115464332202</v>
      </c>
      <c r="L1685" s="122">
        <v>0.49890000000000001</v>
      </c>
      <c r="M1685" s="123">
        <v>2.8200551118898036</v>
      </c>
      <c r="N1685" s="113">
        <f t="shared" si="209"/>
        <v>1.4100275559449018</v>
      </c>
      <c r="O1685" s="113">
        <v>1</v>
      </c>
      <c r="P1685" s="123" t="s">
        <v>780</v>
      </c>
      <c r="Q1685" s="124">
        <v>13.21</v>
      </c>
      <c r="R1685" s="123">
        <v>3.1833486617591356</v>
      </c>
      <c r="S1685" s="113">
        <f t="shared" si="210"/>
        <v>1.5916743308795678</v>
      </c>
      <c r="T1685" s="113">
        <v>1</v>
      </c>
      <c r="U1685" s="123" t="s">
        <v>780</v>
      </c>
      <c r="V1685" s="124">
        <v>0.192</v>
      </c>
      <c r="W1685" s="114">
        <f t="shared" si="211"/>
        <v>1.41792E-3</v>
      </c>
      <c r="X1685" s="124">
        <v>1.4770000000000001</v>
      </c>
      <c r="Y1685" s="113">
        <f t="shared" si="212"/>
        <v>0.73850000000000005</v>
      </c>
      <c r="Z1685" s="113">
        <v>1</v>
      </c>
      <c r="AA1685" s="123" t="s">
        <v>780</v>
      </c>
      <c r="AB1685" s="121">
        <v>0.88587692129564788</v>
      </c>
      <c r="AC1685" s="120">
        <v>2609.0474941208768</v>
      </c>
      <c r="AD1685" s="120">
        <v>60.793934996866938</v>
      </c>
      <c r="AE1685" s="120">
        <v>2694.6796534069595</v>
      </c>
      <c r="AF1685" s="120">
        <v>30.50187959273353</v>
      </c>
      <c r="AG1685" s="120">
        <v>2759.5523614400427</v>
      </c>
      <c r="AH1685" s="120">
        <v>24.249415844678598</v>
      </c>
      <c r="AI1685" s="123">
        <v>94.546040530985749</v>
      </c>
      <c r="AJ1685" s="144" t="s">
        <v>771</v>
      </c>
      <c r="AK1685" s="143">
        <f t="shared" si="213"/>
        <v>2759.5523614400427</v>
      </c>
      <c r="AL1685" s="143">
        <f t="shared" si="214"/>
        <v>24.249415844678598</v>
      </c>
      <c r="AM1685" s="143">
        <v>1</v>
      </c>
      <c r="AN1685" s="143">
        <v>26321</v>
      </c>
      <c r="AO1685" s="146" t="s">
        <v>774</v>
      </c>
      <c r="AP1685" s="26">
        <v>0</v>
      </c>
      <c r="AQ1685" s="141">
        <f t="shared" si="215"/>
        <v>5.4539594690142508</v>
      </c>
      <c r="AR1685" s="145"/>
      <c r="AS1685" s="146"/>
      <c r="AT1685" s="145"/>
      <c r="AU1685" s="146"/>
      <c r="AV1685" s="145"/>
      <c r="AW1685" s="108"/>
      <c r="AX1685" s="144"/>
      <c r="AY1685" s="145"/>
      <c r="AZ1685" s="145"/>
      <c r="BA1685" s="145"/>
      <c r="BB1685" s="145"/>
      <c r="BC1685" s="145"/>
      <c r="BD1685" s="144"/>
      <c r="BE1685" s="26"/>
      <c r="BF1685" s="26"/>
      <c r="BG1685" s="144"/>
      <c r="BH1685" s="144"/>
      <c r="BI1685" s="144"/>
      <c r="BJ1685" s="144"/>
    </row>
    <row r="1686" spans="1:62" s="88" customFormat="1" ht="14.25" customHeight="1" x14ac:dyDescent="0.2">
      <c r="A1686" s="6">
        <v>1711</v>
      </c>
      <c r="B1686" s="88" t="s">
        <v>755</v>
      </c>
      <c r="D1686" s="120" t="s">
        <v>492</v>
      </c>
      <c r="E1686" s="120" t="s">
        <v>773</v>
      </c>
      <c r="F1686" s="120">
        <v>620267.98594452231</v>
      </c>
      <c r="G1686" s="120">
        <v>349.88606724062879</v>
      </c>
      <c r="H1686" s="110">
        <f t="shared" si="208"/>
        <v>192.34637686873248</v>
      </c>
      <c r="I1686" s="120">
        <v>160.2839039212586</v>
      </c>
      <c r="J1686" s="121">
        <v>0.54974002933488975</v>
      </c>
      <c r="K1686" s="121">
        <v>0.12354709994944588</v>
      </c>
      <c r="L1686" s="122">
        <v>0.41870000000000007</v>
      </c>
      <c r="M1686" s="123">
        <v>3.4284565202155028</v>
      </c>
      <c r="N1686" s="113">
        <f t="shared" si="209"/>
        <v>1.7142282601077514</v>
      </c>
      <c r="O1686" s="113">
        <v>1</v>
      </c>
      <c r="P1686" s="123" t="s">
        <v>780</v>
      </c>
      <c r="Q1686" s="124">
        <v>8.1880000000000006</v>
      </c>
      <c r="R1686" s="123">
        <v>3.5156352530042376</v>
      </c>
      <c r="S1686" s="113">
        <f t="shared" si="210"/>
        <v>1.7578176265021188</v>
      </c>
      <c r="T1686" s="113">
        <v>1</v>
      </c>
      <c r="U1686" s="123" t="s">
        <v>780</v>
      </c>
      <c r="V1686" s="124">
        <v>0.14180000000000001</v>
      </c>
      <c r="W1686" s="114">
        <f t="shared" si="211"/>
        <v>5.5167289999999999E-4</v>
      </c>
      <c r="X1686" s="124">
        <v>0.77810000000000001</v>
      </c>
      <c r="Y1686" s="113">
        <f t="shared" si="212"/>
        <v>0.38905000000000001</v>
      </c>
      <c r="Z1686" s="113">
        <v>1</v>
      </c>
      <c r="AA1686" s="123" t="s">
        <v>780</v>
      </c>
      <c r="AB1686" s="121">
        <v>0.97520256610402423</v>
      </c>
      <c r="AC1686" s="120">
        <v>2254.7824432165467</v>
      </c>
      <c r="AD1686" s="120">
        <v>65.564578850432554</v>
      </c>
      <c r="AE1686" s="120">
        <v>2251.9760055545557</v>
      </c>
      <c r="AF1686" s="120">
        <v>32.32080529423547</v>
      </c>
      <c r="AG1686" s="120">
        <v>2249.4268883067411</v>
      </c>
      <c r="AH1686" s="120">
        <v>13.441416530069331</v>
      </c>
      <c r="AI1686" s="123">
        <v>100.2380853068684</v>
      </c>
      <c r="AJ1686" s="144" t="s">
        <v>771</v>
      </c>
      <c r="AK1686" s="143">
        <f t="shared" si="213"/>
        <v>2249.4268883067411</v>
      </c>
      <c r="AL1686" s="143">
        <f t="shared" si="214"/>
        <v>13.441416530069331</v>
      </c>
      <c r="AM1686" s="143">
        <v>1</v>
      </c>
      <c r="AN1686" s="143">
        <v>26321</v>
      </c>
      <c r="AO1686" s="146" t="s">
        <v>774</v>
      </c>
      <c r="AP1686" s="26">
        <v>0</v>
      </c>
      <c r="AQ1686" s="141">
        <f t="shared" si="215"/>
        <v>-0.23808530686839902</v>
      </c>
      <c r="AR1686" s="145"/>
      <c r="AS1686" s="146"/>
      <c r="AT1686" s="145"/>
      <c r="AU1686" s="146"/>
      <c r="AV1686" s="145"/>
      <c r="AW1686" s="108"/>
      <c r="AX1686" s="144"/>
      <c r="AY1686" s="145"/>
      <c r="AZ1686" s="145"/>
      <c r="BA1686" s="145"/>
      <c r="BB1686" s="145"/>
      <c r="BC1686" s="145"/>
      <c r="BD1686" s="144"/>
      <c r="BE1686" s="26"/>
      <c r="BF1686" s="26"/>
      <c r="BG1686" s="144"/>
      <c r="BH1686" s="144"/>
      <c r="BI1686" s="144"/>
      <c r="BJ1686" s="144"/>
    </row>
    <row r="1687" spans="1:62" s="88" customFormat="1" ht="14.25" customHeight="1" x14ac:dyDescent="0.2">
      <c r="A1687" s="6">
        <v>1712</v>
      </c>
      <c r="B1687" s="88" t="s">
        <v>755</v>
      </c>
      <c r="D1687" s="120" t="s">
        <v>493</v>
      </c>
      <c r="E1687" s="120" t="s">
        <v>773</v>
      </c>
      <c r="F1687" s="120">
        <v>612860.41790484264</v>
      </c>
      <c r="G1687" s="120">
        <v>267.35525540973572</v>
      </c>
      <c r="H1687" s="110">
        <f t="shared" si="208"/>
        <v>246.19039543954179</v>
      </c>
      <c r="I1687" s="120">
        <v>180.43582202844834</v>
      </c>
      <c r="J1687" s="121">
        <v>0.92083619251187832</v>
      </c>
      <c r="K1687" s="121">
        <v>0.18494654165816299</v>
      </c>
      <c r="L1687" s="122">
        <v>0.53910000000000002</v>
      </c>
      <c r="M1687" s="123">
        <v>2.2887662538490221</v>
      </c>
      <c r="N1687" s="113">
        <f t="shared" si="209"/>
        <v>1.1443831269245111</v>
      </c>
      <c r="O1687" s="113">
        <v>1</v>
      </c>
      <c r="P1687" s="123" t="s">
        <v>780</v>
      </c>
      <c r="Q1687" s="124">
        <v>14.41</v>
      </c>
      <c r="R1687" s="123">
        <v>2.3949574118296111</v>
      </c>
      <c r="S1687" s="113">
        <f t="shared" si="210"/>
        <v>1.1974787059148055</v>
      </c>
      <c r="T1687" s="113">
        <v>1</v>
      </c>
      <c r="U1687" s="123" t="s">
        <v>780</v>
      </c>
      <c r="V1687" s="124">
        <v>0.19390000000000002</v>
      </c>
      <c r="W1687" s="114">
        <f t="shared" si="211"/>
        <v>6.8369140000000008E-4</v>
      </c>
      <c r="X1687" s="124">
        <v>0.70520000000000005</v>
      </c>
      <c r="Y1687" s="113">
        <f t="shared" si="212"/>
        <v>0.35260000000000002</v>
      </c>
      <c r="Z1687" s="113">
        <v>1</v>
      </c>
      <c r="AA1687" s="123" t="s">
        <v>780</v>
      </c>
      <c r="AB1687" s="121">
        <v>0.95566052345813324</v>
      </c>
      <c r="AC1687" s="120">
        <v>2779.6345330890822</v>
      </c>
      <c r="AD1687" s="120">
        <v>51.887547116459245</v>
      </c>
      <c r="AE1687" s="120">
        <v>2777.2062105646237</v>
      </c>
      <c r="AF1687" s="120">
        <v>22.998613330984881</v>
      </c>
      <c r="AG1687" s="120">
        <v>2775.442408835775</v>
      </c>
      <c r="AH1687" s="120">
        <v>11.563290440643874</v>
      </c>
      <c r="AI1687" s="123">
        <v>100.15104346031325</v>
      </c>
      <c r="AJ1687" s="144" t="s">
        <v>771</v>
      </c>
      <c r="AK1687" s="143">
        <f t="shared" si="213"/>
        <v>2775.442408835775</v>
      </c>
      <c r="AL1687" s="143">
        <f t="shared" si="214"/>
        <v>11.563290440643874</v>
      </c>
      <c r="AM1687" s="143">
        <v>1</v>
      </c>
      <c r="AN1687" s="143">
        <v>26321</v>
      </c>
      <c r="AO1687" s="146" t="s">
        <v>774</v>
      </c>
      <c r="AP1687" s="26">
        <v>0</v>
      </c>
      <c r="AQ1687" s="141">
        <f t="shared" si="215"/>
        <v>-0.15104346031324667</v>
      </c>
      <c r="AR1687" s="145"/>
      <c r="AS1687" s="146"/>
      <c r="AT1687" s="145"/>
      <c r="AU1687" s="146"/>
      <c r="AV1687" s="145"/>
      <c r="AW1687" s="108"/>
      <c r="AX1687" s="144"/>
      <c r="AY1687" s="145"/>
      <c r="AZ1687" s="145"/>
      <c r="BA1687" s="145"/>
      <c r="BB1687" s="145"/>
      <c r="BC1687" s="145"/>
      <c r="BD1687" s="144"/>
      <c r="BE1687" s="26"/>
      <c r="BF1687" s="26"/>
      <c r="BG1687" s="144"/>
      <c r="BH1687" s="144"/>
      <c r="BI1687" s="144"/>
      <c r="BJ1687" s="144"/>
    </row>
    <row r="1688" spans="1:62" s="88" customFormat="1" ht="14.25" customHeight="1" x14ac:dyDescent="0.2">
      <c r="A1688" s="6">
        <v>1713</v>
      </c>
      <c r="B1688" s="88" t="s">
        <v>755</v>
      </c>
      <c r="D1688" s="120" t="s">
        <v>494</v>
      </c>
      <c r="E1688" s="120" t="s">
        <v>773</v>
      </c>
      <c r="F1688" s="120">
        <v>607889.2003574844</v>
      </c>
      <c r="G1688" s="120">
        <v>248.01105822564855</v>
      </c>
      <c r="H1688" s="110">
        <f t="shared" si="208"/>
        <v>133.40888079424417</v>
      </c>
      <c r="I1688" s="120">
        <v>164.17459024024987</v>
      </c>
      <c r="J1688" s="121">
        <v>0.53791505003323048</v>
      </c>
      <c r="K1688" s="121">
        <v>0.30905936843333781</v>
      </c>
      <c r="L1688" s="122">
        <v>0.50580000000000003</v>
      </c>
      <c r="M1688" s="123">
        <v>5.9763269740279901</v>
      </c>
      <c r="N1688" s="113">
        <f t="shared" si="209"/>
        <v>2.988163487013995</v>
      </c>
      <c r="O1688" s="113">
        <v>1</v>
      </c>
      <c r="P1688" s="123" t="s">
        <v>780</v>
      </c>
      <c r="Q1688" s="124">
        <v>20.46</v>
      </c>
      <c r="R1688" s="123">
        <v>6.052821282659794</v>
      </c>
      <c r="S1688" s="113">
        <f t="shared" si="210"/>
        <v>3.026410641329897</v>
      </c>
      <c r="T1688" s="113">
        <v>1</v>
      </c>
      <c r="U1688" s="123" t="s">
        <v>780</v>
      </c>
      <c r="V1688" s="124">
        <v>0.29340000000000005</v>
      </c>
      <c r="W1688" s="114">
        <f t="shared" si="211"/>
        <v>1.4072931000000005E-3</v>
      </c>
      <c r="X1688" s="124">
        <v>0.95930000000000004</v>
      </c>
      <c r="Y1688" s="113">
        <f t="shared" si="212"/>
        <v>0.47965000000000002</v>
      </c>
      <c r="Z1688" s="113">
        <v>1</v>
      </c>
      <c r="AA1688" s="123" t="s">
        <v>780</v>
      </c>
      <c r="AB1688" s="121">
        <v>0.98736220597641866</v>
      </c>
      <c r="AC1688" s="120">
        <v>2638.7792367612492</v>
      </c>
      <c r="AD1688" s="120">
        <v>130.72970351409367</v>
      </c>
      <c r="AE1688" s="120">
        <v>3113.5597392122177</v>
      </c>
      <c r="AF1688" s="120">
        <v>60.354723297812598</v>
      </c>
      <c r="AG1688" s="120">
        <v>3435.8461467002303</v>
      </c>
      <c r="AH1688" s="120">
        <v>14.896156592245932</v>
      </c>
      <c r="AI1688" s="123">
        <v>76.801437669015527</v>
      </c>
      <c r="AJ1688" s="144" t="s">
        <v>771</v>
      </c>
      <c r="AK1688" s="143">
        <f t="shared" si="213"/>
        <v>3435.8461467002303</v>
      </c>
      <c r="AL1688" s="143">
        <f t="shared" si="214"/>
        <v>14.896156592245932</v>
      </c>
      <c r="AM1688" s="143">
        <v>1</v>
      </c>
      <c r="AN1688" s="143">
        <v>26321</v>
      </c>
      <c r="AO1688" s="146" t="s">
        <v>774</v>
      </c>
      <c r="AP1688" s="26">
        <v>0</v>
      </c>
      <c r="AQ1688" s="141">
        <f t="shared" si="215"/>
        <v>23.198562330984473</v>
      </c>
      <c r="AR1688" s="145"/>
      <c r="AS1688" s="146"/>
      <c r="AT1688" s="145"/>
      <c r="AU1688" s="146"/>
      <c r="AV1688" s="145"/>
      <c r="AW1688" s="108"/>
      <c r="AX1688" s="144"/>
      <c r="AY1688" s="145"/>
      <c r="AZ1688" s="145"/>
      <c r="BA1688" s="145"/>
      <c r="BB1688" s="145"/>
      <c r="BC1688" s="145"/>
      <c r="BD1688" s="144"/>
      <c r="BE1688" s="26"/>
      <c r="BF1688" s="26"/>
      <c r="BG1688" s="144"/>
      <c r="BH1688" s="144"/>
      <c r="BI1688" s="144"/>
      <c r="BJ1688" s="144"/>
    </row>
    <row r="1689" spans="1:62" s="88" customFormat="1" ht="14.25" customHeight="1" x14ac:dyDescent="0.2">
      <c r="A1689" s="6">
        <v>1714</v>
      </c>
      <c r="B1689" s="88" t="s">
        <v>755</v>
      </c>
      <c r="D1689" s="120" t="s">
        <v>495</v>
      </c>
      <c r="E1689" s="120" t="s">
        <v>773</v>
      </c>
      <c r="F1689" s="120">
        <v>166408.94657153619</v>
      </c>
      <c r="G1689" s="120">
        <v>73.410707087164269</v>
      </c>
      <c r="H1689" s="110">
        <f t="shared" si="208"/>
        <v>80.937321181688773</v>
      </c>
      <c r="I1689" s="120">
        <v>50.116786937683592</v>
      </c>
      <c r="J1689" s="121">
        <v>1.1025274703537151</v>
      </c>
      <c r="K1689" s="121" t="s">
        <v>560</v>
      </c>
      <c r="L1689" s="122">
        <v>0.53670000000000007</v>
      </c>
      <c r="M1689" s="123">
        <v>2.4546935703948236</v>
      </c>
      <c r="N1689" s="113">
        <f t="shared" si="209"/>
        <v>1.2273467851974118</v>
      </c>
      <c r="O1689" s="113">
        <v>1</v>
      </c>
      <c r="P1689" s="123" t="s">
        <v>780</v>
      </c>
      <c r="Q1689" s="124">
        <v>14.31</v>
      </c>
      <c r="R1689" s="123">
        <v>2.5906426849597053</v>
      </c>
      <c r="S1689" s="113">
        <f t="shared" si="210"/>
        <v>1.2953213424798526</v>
      </c>
      <c r="T1689" s="113">
        <v>1</v>
      </c>
      <c r="U1689" s="123" t="s">
        <v>780</v>
      </c>
      <c r="V1689" s="124">
        <v>0.19340000000000002</v>
      </c>
      <c r="W1689" s="114">
        <f t="shared" si="211"/>
        <v>8.008694000000002E-4</v>
      </c>
      <c r="X1689" s="124">
        <v>0.82820000000000005</v>
      </c>
      <c r="Y1689" s="113">
        <f t="shared" si="212"/>
        <v>0.41410000000000002</v>
      </c>
      <c r="Z1689" s="113">
        <v>1</v>
      </c>
      <c r="AA1689" s="123" t="s">
        <v>780</v>
      </c>
      <c r="AB1689" s="121">
        <v>0.94752301606309852</v>
      </c>
      <c r="AC1689" s="120">
        <v>2769.6408354235436</v>
      </c>
      <c r="AD1689" s="120">
        <v>55.504599499428423</v>
      </c>
      <c r="AE1689" s="120">
        <v>2770.7670262862302</v>
      </c>
      <c r="AF1689" s="120">
        <v>24.889862009059925</v>
      </c>
      <c r="AG1689" s="120">
        <v>2771.5873569269875</v>
      </c>
      <c r="AH1689" s="120">
        <v>13.584007639797971</v>
      </c>
      <c r="AI1689" s="123">
        <v>99.929768711832992</v>
      </c>
      <c r="AJ1689" s="144" t="s">
        <v>771</v>
      </c>
      <c r="AK1689" s="143">
        <f t="shared" si="213"/>
        <v>2771.5873569269875</v>
      </c>
      <c r="AL1689" s="143">
        <f t="shared" si="214"/>
        <v>13.584007639797971</v>
      </c>
      <c r="AM1689" s="143">
        <v>1</v>
      </c>
      <c r="AN1689" s="143">
        <v>26321</v>
      </c>
      <c r="AO1689" s="146" t="s">
        <v>774</v>
      </c>
      <c r="AP1689" s="26">
        <v>0</v>
      </c>
      <c r="AQ1689" s="141">
        <f t="shared" si="215"/>
        <v>7.0231288167008188E-2</v>
      </c>
      <c r="AR1689" s="145"/>
      <c r="AS1689" s="146"/>
      <c r="AT1689" s="145"/>
      <c r="AU1689" s="146"/>
      <c r="AV1689" s="145"/>
      <c r="AW1689" s="108"/>
      <c r="AX1689" s="144"/>
      <c r="AY1689" s="145"/>
      <c r="AZ1689" s="145"/>
      <c r="BA1689" s="145"/>
      <c r="BB1689" s="145"/>
      <c r="BC1689" s="145"/>
      <c r="BD1689" s="144"/>
      <c r="BE1689" s="26"/>
      <c r="BF1689" s="26"/>
      <c r="BG1689" s="144"/>
      <c r="BH1689" s="144"/>
      <c r="BI1689" s="144"/>
      <c r="BJ1689" s="144"/>
    </row>
    <row r="1690" spans="1:62" s="88" customFormat="1" ht="14.25" customHeight="1" x14ac:dyDescent="0.2">
      <c r="A1690" s="6">
        <v>1715</v>
      </c>
      <c r="B1690" s="88" t="s">
        <v>755</v>
      </c>
      <c r="D1690" s="120" t="s">
        <v>496</v>
      </c>
      <c r="E1690" s="120" t="s">
        <v>773</v>
      </c>
      <c r="F1690" s="120">
        <v>214931.00999256599</v>
      </c>
      <c r="G1690" s="120">
        <v>93.219524671755892</v>
      </c>
      <c r="H1690" s="110">
        <f t="shared" si="208"/>
        <v>42.571252375933732</v>
      </c>
      <c r="I1690" s="120">
        <v>58.347455246513988</v>
      </c>
      <c r="J1690" s="121">
        <v>0.45667742381046683</v>
      </c>
      <c r="K1690" s="121" t="s">
        <v>560</v>
      </c>
      <c r="L1690" s="122">
        <v>0.53770000000000007</v>
      </c>
      <c r="M1690" s="123">
        <v>2.3964530777019744</v>
      </c>
      <c r="N1690" s="113">
        <f t="shared" si="209"/>
        <v>1.1982265388509872</v>
      </c>
      <c r="O1690" s="113">
        <v>1</v>
      </c>
      <c r="P1690" s="123" t="s">
        <v>780</v>
      </c>
      <c r="Q1690" s="124">
        <v>14.22</v>
      </c>
      <c r="R1690" s="123">
        <v>2.5865301040425903</v>
      </c>
      <c r="S1690" s="113">
        <f t="shared" si="210"/>
        <v>1.2932650520212952</v>
      </c>
      <c r="T1690" s="113">
        <v>1</v>
      </c>
      <c r="U1690" s="123" t="s">
        <v>780</v>
      </c>
      <c r="V1690" s="124">
        <v>0.1918</v>
      </c>
      <c r="W1690" s="114">
        <f t="shared" si="211"/>
        <v>9.332988000000001E-4</v>
      </c>
      <c r="X1690" s="124">
        <v>0.97320000000000007</v>
      </c>
      <c r="Y1690" s="113">
        <f t="shared" si="212"/>
        <v>0.48660000000000003</v>
      </c>
      <c r="Z1690" s="113">
        <v>1</v>
      </c>
      <c r="AA1690" s="123" t="s">
        <v>780</v>
      </c>
      <c r="AB1690" s="121">
        <v>0.92651273378046628</v>
      </c>
      <c r="AC1690" s="120">
        <v>2773.6100276414572</v>
      </c>
      <c r="AD1690" s="120">
        <v>54.244539626374262</v>
      </c>
      <c r="AE1690" s="120">
        <v>2764.3875838532908</v>
      </c>
      <c r="AF1690" s="120">
        <v>24.838786242537026</v>
      </c>
      <c r="AG1690" s="120">
        <v>2757.6612475461229</v>
      </c>
      <c r="AH1690" s="120">
        <v>15.983011757271374</v>
      </c>
      <c r="AI1690" s="123">
        <v>100.57834442535413</v>
      </c>
      <c r="AJ1690" s="144" t="s">
        <v>771</v>
      </c>
      <c r="AK1690" s="143">
        <f t="shared" si="213"/>
        <v>2757.6612475461229</v>
      </c>
      <c r="AL1690" s="143">
        <f t="shared" si="214"/>
        <v>15.983011757271374</v>
      </c>
      <c r="AM1690" s="143">
        <v>1</v>
      </c>
      <c r="AN1690" s="143">
        <v>26321</v>
      </c>
      <c r="AO1690" s="146" t="s">
        <v>774</v>
      </c>
      <c r="AP1690" s="26">
        <v>0</v>
      </c>
      <c r="AQ1690" s="141">
        <f t="shared" si="215"/>
        <v>-0.57834442535413189</v>
      </c>
      <c r="AR1690" s="145"/>
      <c r="AS1690" s="146"/>
      <c r="AT1690" s="145"/>
      <c r="AU1690" s="146"/>
      <c r="AV1690" s="145"/>
      <c r="AW1690" s="108"/>
      <c r="AX1690" s="144"/>
      <c r="AY1690" s="145"/>
      <c r="AZ1690" s="145"/>
      <c r="BA1690" s="145"/>
      <c r="BB1690" s="145"/>
      <c r="BC1690" s="145"/>
      <c r="BD1690" s="144"/>
      <c r="BE1690" s="26"/>
      <c r="BF1690" s="26"/>
      <c r="BG1690" s="144"/>
      <c r="BH1690" s="144"/>
      <c r="BI1690" s="144"/>
      <c r="BJ1690" s="144"/>
    </row>
    <row r="1691" spans="1:62" s="88" customFormat="1" ht="14.25" customHeight="1" x14ac:dyDescent="0.2">
      <c r="A1691" s="6">
        <v>1716</v>
      </c>
      <c r="B1691" s="88" t="s">
        <v>755</v>
      </c>
      <c r="D1691" s="120" t="s">
        <v>497</v>
      </c>
      <c r="E1691" s="120" t="s">
        <v>773</v>
      </c>
      <c r="F1691" s="120">
        <v>320238.19513909734</v>
      </c>
      <c r="G1691" s="120">
        <v>110.0700721935312</v>
      </c>
      <c r="H1691" s="110">
        <f t="shared" si="208"/>
        <v>85.03137696230624</v>
      </c>
      <c r="I1691" s="120">
        <v>81.875412022961015</v>
      </c>
      <c r="J1691" s="121">
        <v>0.77252040693495172</v>
      </c>
      <c r="K1691" s="121" t="s">
        <v>560</v>
      </c>
      <c r="L1691" s="122">
        <v>0.60039999999999993</v>
      </c>
      <c r="M1691" s="123">
        <v>2.4625176110549507</v>
      </c>
      <c r="N1691" s="113">
        <f t="shared" si="209"/>
        <v>1.2312588055274754</v>
      </c>
      <c r="O1691" s="113">
        <v>1</v>
      </c>
      <c r="P1691" s="123" t="s">
        <v>780</v>
      </c>
      <c r="Q1691" s="124">
        <v>18.89</v>
      </c>
      <c r="R1691" s="123">
        <v>2.6237432349362924</v>
      </c>
      <c r="S1691" s="113">
        <f t="shared" si="210"/>
        <v>1.3118716174681462</v>
      </c>
      <c r="T1691" s="113">
        <v>1</v>
      </c>
      <c r="U1691" s="123" t="s">
        <v>780</v>
      </c>
      <c r="V1691" s="124">
        <v>0.22820000000000001</v>
      </c>
      <c r="W1691" s="114">
        <f t="shared" si="211"/>
        <v>1.0332896000000002E-3</v>
      </c>
      <c r="X1691" s="124">
        <v>0.90560000000000007</v>
      </c>
      <c r="Y1691" s="113">
        <f t="shared" si="212"/>
        <v>0.45280000000000004</v>
      </c>
      <c r="Z1691" s="113">
        <v>1</v>
      </c>
      <c r="AA1691" s="123" t="s">
        <v>780</v>
      </c>
      <c r="AB1691" s="121">
        <v>0.93855129506022095</v>
      </c>
      <c r="AC1691" s="120">
        <v>3031.5420218683375</v>
      </c>
      <c r="AD1691" s="120">
        <v>59.832060473166621</v>
      </c>
      <c r="AE1691" s="120">
        <v>3036.4445229804464</v>
      </c>
      <c r="AF1691" s="120">
        <v>25.622508049867974</v>
      </c>
      <c r="AG1691" s="120">
        <v>3039.6905340239678</v>
      </c>
      <c r="AH1691" s="120">
        <v>14.507915651763479</v>
      </c>
      <c r="AI1691" s="123">
        <v>99.731929547945029</v>
      </c>
      <c r="AJ1691" s="144" t="s">
        <v>771</v>
      </c>
      <c r="AK1691" s="143">
        <f t="shared" si="213"/>
        <v>3039.6905340239678</v>
      </c>
      <c r="AL1691" s="143">
        <f t="shared" si="214"/>
        <v>14.507915651763479</v>
      </c>
      <c r="AM1691" s="143">
        <v>1</v>
      </c>
      <c r="AN1691" s="143">
        <v>26321</v>
      </c>
      <c r="AO1691" s="146" t="s">
        <v>774</v>
      </c>
      <c r="AP1691" s="26">
        <v>0</v>
      </c>
      <c r="AQ1691" s="141">
        <f t="shared" si="215"/>
        <v>0.26807045205497104</v>
      </c>
      <c r="AR1691" s="145"/>
      <c r="AS1691" s="146"/>
      <c r="AT1691" s="145"/>
      <c r="AU1691" s="146"/>
      <c r="AV1691" s="145"/>
      <c r="AW1691" s="108"/>
      <c r="AX1691" s="144"/>
      <c r="AY1691" s="145"/>
      <c r="AZ1691" s="145"/>
      <c r="BA1691" s="145"/>
      <c r="BB1691" s="145"/>
      <c r="BC1691" s="145"/>
      <c r="BD1691" s="144"/>
      <c r="BE1691" s="26"/>
      <c r="BF1691" s="26"/>
      <c r="BG1691" s="144"/>
      <c r="BH1691" s="144"/>
      <c r="BI1691" s="144"/>
      <c r="BJ1691" s="144"/>
    </row>
    <row r="1692" spans="1:62" s="88" customFormat="1" ht="14.25" customHeight="1" x14ac:dyDescent="0.2">
      <c r="A1692" s="6">
        <v>1717</v>
      </c>
      <c r="B1692" s="88" t="s">
        <v>755</v>
      </c>
      <c r="D1692" s="120" t="s">
        <v>498</v>
      </c>
      <c r="E1692" s="120" t="s">
        <v>773</v>
      </c>
      <c r="F1692" s="120">
        <v>541875.63359410444</v>
      </c>
      <c r="G1692" s="120">
        <v>280.61374491009951</v>
      </c>
      <c r="H1692" s="110">
        <f t="shared" si="208"/>
        <v>200.56182765203218</v>
      </c>
      <c r="I1692" s="120">
        <v>147.09482782199461</v>
      </c>
      <c r="J1692" s="121">
        <v>0.71472560161401344</v>
      </c>
      <c r="K1692" s="121">
        <v>0.70618557814459559</v>
      </c>
      <c r="L1692" s="122">
        <v>0.44140000000000001</v>
      </c>
      <c r="M1692" s="123">
        <v>3.9907814576766234</v>
      </c>
      <c r="N1692" s="113">
        <f t="shared" si="209"/>
        <v>1.9953907288383117</v>
      </c>
      <c r="O1692" s="113">
        <v>1</v>
      </c>
      <c r="P1692" s="123" t="s">
        <v>780</v>
      </c>
      <c r="Q1692" s="124">
        <v>9.25</v>
      </c>
      <c r="R1692" s="123">
        <v>4.1237530332810728</v>
      </c>
      <c r="S1692" s="113">
        <f t="shared" si="210"/>
        <v>2.0618765166405364</v>
      </c>
      <c r="T1692" s="113">
        <v>1</v>
      </c>
      <c r="U1692" s="123" t="s">
        <v>780</v>
      </c>
      <c r="V1692" s="124">
        <v>0.152</v>
      </c>
      <c r="W1692" s="114">
        <f t="shared" si="211"/>
        <v>7.8963999999999998E-4</v>
      </c>
      <c r="X1692" s="124">
        <v>1.0389999999999999</v>
      </c>
      <c r="Y1692" s="113">
        <f t="shared" si="212"/>
        <v>0.51949999999999996</v>
      </c>
      <c r="Z1692" s="113">
        <v>1</v>
      </c>
      <c r="AA1692" s="123" t="s">
        <v>780</v>
      </c>
      <c r="AB1692" s="121">
        <v>0.96775471893411369</v>
      </c>
      <c r="AC1692" s="120">
        <v>2356.9639698080623</v>
      </c>
      <c r="AD1692" s="120">
        <v>79.268457260748619</v>
      </c>
      <c r="AE1692" s="120">
        <v>2363.0869326605548</v>
      </c>
      <c r="AF1692" s="120">
        <v>38.507914788924154</v>
      </c>
      <c r="AG1692" s="120">
        <v>2368.3739620354377</v>
      </c>
      <c r="AH1692" s="120">
        <v>17.720821257739246</v>
      </c>
      <c r="AI1692" s="123">
        <v>99.518235193838677</v>
      </c>
      <c r="AJ1692" s="144" t="s">
        <v>771</v>
      </c>
      <c r="AK1692" s="143">
        <f t="shared" si="213"/>
        <v>2368.3739620354377</v>
      </c>
      <c r="AL1692" s="143">
        <f t="shared" si="214"/>
        <v>17.720821257739246</v>
      </c>
      <c r="AM1692" s="143">
        <v>1</v>
      </c>
      <c r="AN1692" s="143">
        <v>26321</v>
      </c>
      <c r="AO1692" s="146" t="s">
        <v>774</v>
      </c>
      <c r="AP1692" s="26">
        <v>0</v>
      </c>
      <c r="AQ1692" s="141">
        <f t="shared" si="215"/>
        <v>0.48176480616132267</v>
      </c>
      <c r="AR1692" s="145"/>
      <c r="AS1692" s="146"/>
      <c r="AT1692" s="145"/>
      <c r="AU1692" s="146"/>
      <c r="AV1692" s="145"/>
      <c r="AW1692" s="108"/>
      <c r="AX1692" s="144"/>
      <c r="AY1692" s="145"/>
      <c r="AZ1692" s="145"/>
      <c r="BA1692" s="145"/>
      <c r="BB1692" s="145"/>
      <c r="BC1692" s="145"/>
      <c r="BD1692" s="144"/>
      <c r="BE1692" s="26"/>
      <c r="BF1692" s="26"/>
      <c r="BG1692" s="144"/>
      <c r="BH1692" s="144"/>
      <c r="BI1692" s="144"/>
      <c r="BJ1692" s="144"/>
    </row>
    <row r="1693" spans="1:62" s="37" customFormat="1" ht="14.25" customHeight="1" x14ac:dyDescent="0.2">
      <c r="A1693" s="6">
        <v>1718</v>
      </c>
      <c r="B1693" s="88" t="s">
        <v>755</v>
      </c>
      <c r="D1693" s="120" t="s">
        <v>499</v>
      </c>
      <c r="E1693" s="120" t="s">
        <v>773</v>
      </c>
      <c r="F1693" s="120">
        <v>287763.34087930532</v>
      </c>
      <c r="G1693" s="120">
        <v>112.46171836194941</v>
      </c>
      <c r="H1693" s="110">
        <f t="shared" si="208"/>
        <v>83.242324372568362</v>
      </c>
      <c r="I1693" s="120">
        <v>73.05448767821494</v>
      </c>
      <c r="J1693" s="121">
        <v>0.74018364279887072</v>
      </c>
      <c r="K1693" s="121">
        <v>1.2455719116760766</v>
      </c>
      <c r="L1693" s="122">
        <v>0.53760000000000008</v>
      </c>
      <c r="M1693" s="123">
        <v>2.6495750287867268</v>
      </c>
      <c r="N1693" s="113">
        <f t="shared" si="209"/>
        <v>1.3247875143933634</v>
      </c>
      <c r="O1693" s="113">
        <v>1</v>
      </c>
      <c r="P1693" s="123" t="s">
        <v>780</v>
      </c>
      <c r="Q1693" s="124">
        <v>14.31</v>
      </c>
      <c r="R1693" s="123">
        <v>2.9090825666379478</v>
      </c>
      <c r="S1693" s="113">
        <f t="shared" si="210"/>
        <v>1.4545412833189739</v>
      </c>
      <c r="T1693" s="113">
        <v>1</v>
      </c>
      <c r="U1693" s="123" t="s">
        <v>780</v>
      </c>
      <c r="V1693" s="124">
        <v>0.193</v>
      </c>
      <c r="W1693" s="114">
        <f t="shared" si="211"/>
        <v>1.1589650000000001E-3</v>
      </c>
      <c r="X1693" s="124">
        <v>1.2010000000000001</v>
      </c>
      <c r="Y1693" s="113">
        <f t="shared" si="212"/>
        <v>0.60050000000000003</v>
      </c>
      <c r="Z1693" s="113">
        <v>1</v>
      </c>
      <c r="AA1693" s="123" t="s">
        <v>780</v>
      </c>
      <c r="AB1693" s="121">
        <v>0.91079402804605292</v>
      </c>
      <c r="AC1693" s="120">
        <v>2773.2282529533177</v>
      </c>
      <c r="AD1693" s="120">
        <v>59.994144811355909</v>
      </c>
      <c r="AE1693" s="120">
        <v>2770.385003024413</v>
      </c>
      <c r="AF1693" s="120">
        <v>27.991098769488872</v>
      </c>
      <c r="AG1693" s="120">
        <v>2768.3145586635605</v>
      </c>
      <c r="AH1693" s="120">
        <v>19.705374528623661</v>
      </c>
      <c r="AI1693" s="123">
        <v>100.17749768625026</v>
      </c>
      <c r="AJ1693" s="144" t="s">
        <v>771</v>
      </c>
      <c r="AK1693" s="143">
        <f t="shared" si="213"/>
        <v>2768.3145586635605</v>
      </c>
      <c r="AL1693" s="143">
        <f t="shared" si="214"/>
        <v>19.705374528623661</v>
      </c>
      <c r="AM1693" s="143">
        <v>1</v>
      </c>
      <c r="AN1693" s="143">
        <v>26321</v>
      </c>
      <c r="AO1693" s="146" t="s">
        <v>774</v>
      </c>
      <c r="AP1693" s="26">
        <v>0</v>
      </c>
      <c r="AQ1693" s="141">
        <f t="shared" si="215"/>
        <v>-0.17749768625026263</v>
      </c>
      <c r="AR1693" s="145"/>
      <c r="AS1693" s="146"/>
      <c r="AT1693" s="145"/>
      <c r="AU1693" s="146"/>
      <c r="AV1693" s="145"/>
      <c r="AW1693" s="108"/>
      <c r="AX1693" s="144"/>
      <c r="AY1693" s="145"/>
      <c r="AZ1693" s="145"/>
      <c r="BA1693" s="145"/>
      <c r="BB1693" s="145"/>
      <c r="BC1693" s="145"/>
      <c r="BD1693" s="144"/>
      <c r="BE1693" s="26"/>
      <c r="BF1693" s="26"/>
      <c r="BG1693" s="144"/>
      <c r="BH1693" s="144"/>
      <c r="BI1693" s="144"/>
      <c r="BJ1693" s="144"/>
    </row>
    <row r="1694" spans="1:62" s="88" customFormat="1" ht="14.25" customHeight="1" x14ac:dyDescent="0.2">
      <c r="A1694" s="6">
        <v>1719</v>
      </c>
      <c r="B1694" s="88" t="s">
        <v>755</v>
      </c>
      <c r="D1694" s="120" t="s">
        <v>500</v>
      </c>
      <c r="E1694" s="120" t="s">
        <v>773</v>
      </c>
      <c r="F1694" s="120">
        <v>1269332.7008992871</v>
      </c>
      <c r="G1694" s="120">
        <v>727.06400677066506</v>
      </c>
      <c r="H1694" s="110">
        <f t="shared" si="208"/>
        <v>224.01802529318221</v>
      </c>
      <c r="I1694" s="120">
        <v>413.920929602245</v>
      </c>
      <c r="J1694" s="121">
        <v>0.30811321040108003</v>
      </c>
      <c r="K1694" s="121">
        <v>0.15642310700307149</v>
      </c>
      <c r="L1694" s="122">
        <v>0.5131</v>
      </c>
      <c r="M1694" s="123">
        <v>3.461489069750769</v>
      </c>
      <c r="N1694" s="113">
        <f t="shared" si="209"/>
        <v>1.7307445348753845</v>
      </c>
      <c r="O1694" s="113">
        <v>1</v>
      </c>
      <c r="P1694" s="123" t="s">
        <v>780</v>
      </c>
      <c r="Q1694" s="124">
        <v>12.85</v>
      </c>
      <c r="R1694" s="123">
        <v>3.5617223254411878</v>
      </c>
      <c r="S1694" s="113">
        <f t="shared" si="210"/>
        <v>1.7808611627205939</v>
      </c>
      <c r="T1694" s="113">
        <v>1</v>
      </c>
      <c r="U1694" s="123" t="s">
        <v>780</v>
      </c>
      <c r="V1694" s="124">
        <v>0.18170000000000003</v>
      </c>
      <c r="W1694" s="114">
        <f t="shared" si="211"/>
        <v>7.622315000000001E-4</v>
      </c>
      <c r="X1694" s="124">
        <v>0.83899999999999997</v>
      </c>
      <c r="Y1694" s="113">
        <f t="shared" si="212"/>
        <v>0.41949999999999998</v>
      </c>
      <c r="Z1694" s="113">
        <v>1</v>
      </c>
      <c r="AA1694" s="123" t="s">
        <v>780</v>
      </c>
      <c r="AB1694" s="121">
        <v>0.9718582060778691</v>
      </c>
      <c r="AC1694" s="120">
        <v>2669.8873488508248</v>
      </c>
      <c r="AD1694" s="120">
        <v>76.117040829673897</v>
      </c>
      <c r="AE1694" s="120">
        <v>2669.0320266481176</v>
      </c>
      <c r="AF1694" s="120">
        <v>34.121693313486048</v>
      </c>
      <c r="AG1694" s="120">
        <v>2668.3840231899812</v>
      </c>
      <c r="AH1694" s="120">
        <v>13.894277208101625</v>
      </c>
      <c r="AI1694" s="123">
        <v>100.05633842984287</v>
      </c>
      <c r="AJ1694" s="144" t="s">
        <v>771</v>
      </c>
      <c r="AK1694" s="143">
        <f t="shared" si="213"/>
        <v>2668.3840231899812</v>
      </c>
      <c r="AL1694" s="143">
        <f t="shared" si="214"/>
        <v>13.894277208101625</v>
      </c>
      <c r="AM1694" s="143">
        <v>1</v>
      </c>
      <c r="AN1694" s="143">
        <v>26321</v>
      </c>
      <c r="AO1694" s="146" t="s">
        <v>774</v>
      </c>
      <c r="AP1694" s="26">
        <v>0</v>
      </c>
      <c r="AQ1694" s="141">
        <f t="shared" si="215"/>
        <v>-5.6338429842867299E-2</v>
      </c>
      <c r="AR1694" s="145"/>
      <c r="AS1694" s="146"/>
      <c r="AT1694" s="145"/>
      <c r="AU1694" s="146"/>
      <c r="AV1694" s="145"/>
      <c r="AW1694" s="108"/>
      <c r="AX1694" s="144"/>
      <c r="AY1694" s="145"/>
      <c r="AZ1694" s="145"/>
      <c r="BA1694" s="145"/>
      <c r="BB1694" s="145"/>
      <c r="BC1694" s="145"/>
      <c r="BD1694" s="144"/>
      <c r="BE1694" s="26"/>
      <c r="BF1694" s="26"/>
      <c r="BG1694" s="144"/>
      <c r="BH1694" s="144"/>
      <c r="BI1694" s="144"/>
      <c r="BJ1694" s="144"/>
    </row>
    <row r="1695" spans="1:62" x14ac:dyDescent="0.2">
      <c r="A1695" s="6">
        <v>1722</v>
      </c>
      <c r="B1695" s="88" t="s">
        <v>756</v>
      </c>
      <c r="D1695" s="120" t="s">
        <v>679</v>
      </c>
      <c r="E1695" s="120" t="s">
        <v>773</v>
      </c>
      <c r="F1695" s="120">
        <v>100252.51386670751</v>
      </c>
      <c r="G1695" s="120">
        <v>132.03989262537928</v>
      </c>
      <c r="H1695" s="110">
        <f t="shared" si="208"/>
        <v>153.35897802768343</v>
      </c>
      <c r="I1695" s="120">
        <v>93.562521278523676</v>
      </c>
      <c r="J1695" s="121">
        <v>1.1614594269838601</v>
      </c>
      <c r="K1695" s="121">
        <v>0.16046467796987732</v>
      </c>
      <c r="L1695" s="122">
        <v>0.54010000000000002</v>
      </c>
      <c r="M1695" s="123">
        <v>1.5560986519278042</v>
      </c>
      <c r="N1695" s="113">
        <f t="shared" si="209"/>
        <v>0.77804932596390208</v>
      </c>
      <c r="O1695" s="113">
        <v>1</v>
      </c>
      <c r="P1695" s="123" t="s">
        <v>780</v>
      </c>
      <c r="Q1695" s="124">
        <v>15.13</v>
      </c>
      <c r="R1695" s="123">
        <v>1.6454533300028247</v>
      </c>
      <c r="S1695" s="113">
        <f t="shared" si="210"/>
        <v>0.82272666500141234</v>
      </c>
      <c r="T1695" s="113">
        <v>1</v>
      </c>
      <c r="U1695" s="123" t="s">
        <v>780</v>
      </c>
      <c r="V1695" s="124">
        <v>0.20320000000000002</v>
      </c>
      <c r="W1695" s="114">
        <f t="shared" si="211"/>
        <v>5.4345840000000005E-4</v>
      </c>
      <c r="X1695" s="124">
        <v>0.53489999999999993</v>
      </c>
      <c r="Y1695" s="113">
        <f t="shared" si="212"/>
        <v>0.26744999999999997</v>
      </c>
      <c r="Z1695" s="113">
        <v>1</v>
      </c>
      <c r="AA1695" s="123" t="s">
        <v>780</v>
      </c>
      <c r="AB1695" s="121">
        <v>0.94569601188575358</v>
      </c>
      <c r="AC1695" s="120">
        <v>2783.8105723821941</v>
      </c>
      <c r="AD1695" s="120">
        <v>35.274530702817628</v>
      </c>
      <c r="AE1695" s="120">
        <v>2823.6946252385219</v>
      </c>
      <c r="AF1695" s="120">
        <v>15.794290680002632</v>
      </c>
      <c r="AG1695" s="120">
        <v>2852.2953384981615</v>
      </c>
      <c r="AH1695" s="120">
        <v>8.7090030039695243</v>
      </c>
      <c r="AI1695" s="123">
        <v>97.598959504942883</v>
      </c>
      <c r="AJ1695" s="144" t="s">
        <v>771</v>
      </c>
      <c r="AK1695" s="143">
        <f t="shared" si="213"/>
        <v>2852.2953384981615</v>
      </c>
      <c r="AL1695" s="143">
        <f t="shared" si="214"/>
        <v>8.7090030039695243</v>
      </c>
      <c r="AM1695" s="143">
        <v>1</v>
      </c>
      <c r="AN1695" s="143">
        <v>26321</v>
      </c>
      <c r="AO1695" s="146" t="s">
        <v>774</v>
      </c>
      <c r="AP1695" s="26">
        <v>0</v>
      </c>
      <c r="AQ1695" s="141">
        <f t="shared" si="215"/>
        <v>2.4010404950571171</v>
      </c>
      <c r="AR1695" s="145"/>
      <c r="AS1695" s="146"/>
      <c r="AT1695" s="145"/>
      <c r="AU1695" s="146"/>
      <c r="AV1695" s="145"/>
      <c r="AW1695" s="108"/>
      <c r="AX1695" s="144"/>
      <c r="AY1695" s="145"/>
      <c r="AZ1695" s="145"/>
      <c r="BA1695" s="145"/>
      <c r="BB1695" s="145"/>
      <c r="BC1695" s="145"/>
    </row>
    <row r="1696" spans="1:62" x14ac:dyDescent="0.2">
      <c r="A1696" s="6">
        <v>1723</v>
      </c>
      <c r="B1696" s="88" t="s">
        <v>756</v>
      </c>
      <c r="D1696" s="120" t="s">
        <v>681</v>
      </c>
      <c r="E1696" s="120" t="s">
        <v>773</v>
      </c>
      <c r="F1696" s="120">
        <v>188136.26528185428</v>
      </c>
      <c r="G1696" s="120">
        <v>558.15063378890193</v>
      </c>
      <c r="H1696" s="110">
        <f t="shared" si="208"/>
        <v>199.80156172146181</v>
      </c>
      <c r="I1696" s="120">
        <v>252.51969721747665</v>
      </c>
      <c r="J1696" s="121">
        <v>0.35797067964457197</v>
      </c>
      <c r="K1696" s="121">
        <v>4.7072710170439791E-2</v>
      </c>
      <c r="L1696" s="122">
        <v>0.40690000000000004</v>
      </c>
      <c r="M1696" s="123">
        <v>2.1406102438754777</v>
      </c>
      <c r="N1696" s="113">
        <f t="shared" si="209"/>
        <v>1.0703051219377389</v>
      </c>
      <c r="O1696" s="113">
        <v>1</v>
      </c>
      <c r="P1696" s="123" t="s">
        <v>780</v>
      </c>
      <c r="Q1696" s="124">
        <v>7.7519999999999998</v>
      </c>
      <c r="R1696" s="123">
        <v>2.2056741099815702</v>
      </c>
      <c r="S1696" s="113">
        <f t="shared" si="210"/>
        <v>1.1028370549907851</v>
      </c>
      <c r="T1696" s="113">
        <v>1</v>
      </c>
      <c r="U1696" s="123" t="s">
        <v>780</v>
      </c>
      <c r="V1696" s="124">
        <v>0.13820000000000002</v>
      </c>
      <c r="W1696" s="114">
        <f t="shared" si="211"/>
        <v>3.6747380000000011E-4</v>
      </c>
      <c r="X1696" s="124">
        <v>0.53180000000000005</v>
      </c>
      <c r="Y1696" s="113">
        <f t="shared" si="212"/>
        <v>0.26590000000000003</v>
      </c>
      <c r="Z1696" s="113">
        <v>1</v>
      </c>
      <c r="AA1696" s="123" t="s">
        <v>780</v>
      </c>
      <c r="AB1696" s="121">
        <v>0.97050159594672114</v>
      </c>
      <c r="AC1696" s="120">
        <v>2200.6180274478752</v>
      </c>
      <c r="AD1696" s="120">
        <v>40.032159396932457</v>
      </c>
      <c r="AE1696" s="120">
        <v>2202.6354393579863</v>
      </c>
      <c r="AF1696" s="120">
        <v>20.033370154007571</v>
      </c>
      <c r="AG1696" s="120">
        <v>2204.51343211825</v>
      </c>
      <c r="AH1696" s="120">
        <v>9.2315457197132407</v>
      </c>
      <c r="AI1696" s="123">
        <v>99.823298664747455</v>
      </c>
      <c r="AJ1696" s="144" t="s">
        <v>771</v>
      </c>
      <c r="AK1696" s="143">
        <f t="shared" si="213"/>
        <v>2204.51343211825</v>
      </c>
      <c r="AL1696" s="143">
        <f t="shared" si="214"/>
        <v>9.2315457197132407</v>
      </c>
      <c r="AM1696" s="143">
        <v>1</v>
      </c>
      <c r="AN1696" s="143">
        <v>26321</v>
      </c>
      <c r="AO1696" s="146" t="s">
        <v>774</v>
      </c>
      <c r="AP1696" s="26">
        <v>0</v>
      </c>
      <c r="AQ1696" s="141">
        <f t="shared" si="215"/>
        <v>0.17670133525254528</v>
      </c>
      <c r="AR1696" s="145"/>
      <c r="AS1696" s="146"/>
      <c r="AT1696" s="145"/>
      <c r="AU1696" s="146"/>
      <c r="AV1696" s="145"/>
      <c r="AW1696" s="108"/>
      <c r="AX1696" s="144"/>
      <c r="AY1696" s="145"/>
      <c r="AZ1696" s="145"/>
      <c r="BA1696" s="145"/>
      <c r="BB1696" s="145"/>
      <c r="BC1696" s="145"/>
    </row>
    <row r="1697" spans="1:55" x14ac:dyDescent="0.2">
      <c r="A1697" s="6">
        <v>1724</v>
      </c>
      <c r="B1697" s="88" t="s">
        <v>756</v>
      </c>
      <c r="D1697" s="120" t="s">
        <v>682</v>
      </c>
      <c r="E1697" s="120" t="s">
        <v>773</v>
      </c>
      <c r="F1697" s="120">
        <v>105007.98276668545</v>
      </c>
      <c r="G1697" s="120">
        <v>204.74601708883083</v>
      </c>
      <c r="H1697" s="110">
        <f t="shared" si="208"/>
        <v>87.814691245230591</v>
      </c>
      <c r="I1697" s="120">
        <v>105.37168460523073</v>
      </c>
      <c r="J1697" s="121">
        <v>0.42889572404786475</v>
      </c>
      <c r="K1697" s="121" t="s">
        <v>560</v>
      </c>
      <c r="L1697" s="122">
        <v>0.45740000000000003</v>
      </c>
      <c r="M1697" s="123">
        <v>1.600702694633251</v>
      </c>
      <c r="N1697" s="113">
        <f t="shared" si="209"/>
        <v>0.80035134731662549</v>
      </c>
      <c r="O1697" s="113">
        <v>1</v>
      </c>
      <c r="P1697" s="123" t="s">
        <v>780</v>
      </c>
      <c r="Q1697" s="124">
        <v>10.039999999999999</v>
      </c>
      <c r="R1697" s="123">
        <v>1.6760313566084102</v>
      </c>
      <c r="S1697" s="113">
        <f t="shared" si="210"/>
        <v>0.83801567830420509</v>
      </c>
      <c r="T1697" s="113">
        <v>1</v>
      </c>
      <c r="U1697" s="123" t="s">
        <v>780</v>
      </c>
      <c r="V1697" s="124">
        <v>0.15930000000000002</v>
      </c>
      <c r="W1697" s="114">
        <f t="shared" si="211"/>
        <v>3.9570120000000005E-4</v>
      </c>
      <c r="X1697" s="124">
        <v>0.49680000000000002</v>
      </c>
      <c r="Y1697" s="113">
        <f t="shared" si="212"/>
        <v>0.24840000000000001</v>
      </c>
      <c r="Z1697" s="113">
        <v>1</v>
      </c>
      <c r="AA1697" s="123" t="s">
        <v>780</v>
      </c>
      <c r="AB1697" s="121">
        <v>0.9550553385065581</v>
      </c>
      <c r="AC1697" s="120">
        <v>2427.8696426069014</v>
      </c>
      <c r="AD1697" s="120">
        <v>32.46461005807123</v>
      </c>
      <c r="AE1697" s="120">
        <v>2438.6841674148532</v>
      </c>
      <c r="AF1697" s="120">
        <v>15.596134990026712</v>
      </c>
      <c r="AG1697" s="120">
        <v>2447.7174416057005</v>
      </c>
      <c r="AH1697" s="120">
        <v>8.4069977204895707</v>
      </c>
      <c r="AI1697" s="123">
        <v>99.189130303137489</v>
      </c>
      <c r="AJ1697" s="144" t="s">
        <v>771</v>
      </c>
      <c r="AK1697" s="143">
        <f t="shared" si="213"/>
        <v>2447.7174416057005</v>
      </c>
      <c r="AL1697" s="143">
        <f t="shared" si="214"/>
        <v>8.4069977204895707</v>
      </c>
      <c r="AM1697" s="143">
        <v>1</v>
      </c>
      <c r="AN1697" s="143">
        <v>26321</v>
      </c>
      <c r="AO1697" s="146" t="s">
        <v>774</v>
      </c>
      <c r="AP1697" s="26">
        <v>0</v>
      </c>
      <c r="AQ1697" s="141">
        <f t="shared" si="215"/>
        <v>0.81086969686251109</v>
      </c>
      <c r="AR1697" s="145"/>
      <c r="AS1697" s="146"/>
      <c r="AT1697" s="145"/>
      <c r="AU1697" s="146"/>
      <c r="AV1697" s="145"/>
      <c r="AW1697" s="108"/>
      <c r="AX1697" s="144"/>
      <c r="AY1697" s="145"/>
      <c r="AZ1697" s="145"/>
      <c r="BA1697" s="145"/>
      <c r="BB1697" s="145"/>
      <c r="BC1697" s="145"/>
    </row>
    <row r="1698" spans="1:55" x14ac:dyDescent="0.2">
      <c r="A1698" s="6">
        <v>1725</v>
      </c>
      <c r="B1698" s="88" t="s">
        <v>756</v>
      </c>
      <c r="D1698" s="120" t="s">
        <v>683</v>
      </c>
      <c r="E1698" s="120" t="s">
        <v>773</v>
      </c>
      <c r="F1698" s="120">
        <v>111390.64861173628</v>
      </c>
      <c r="G1698" s="120">
        <v>374.86485539102671</v>
      </c>
      <c r="H1698" s="110">
        <f t="shared" si="208"/>
        <v>243.31170254348282</v>
      </c>
      <c r="I1698" s="120">
        <v>176.29411249427147</v>
      </c>
      <c r="J1698" s="121">
        <v>0.64906512052105025</v>
      </c>
      <c r="K1698" s="121">
        <v>0.42563646418475864</v>
      </c>
      <c r="L1698" s="122">
        <v>0.40679999999999999</v>
      </c>
      <c r="M1698" s="123">
        <v>3.5377232733598989</v>
      </c>
      <c r="N1698" s="113">
        <f t="shared" si="209"/>
        <v>1.7688616366799494</v>
      </c>
      <c r="O1698" s="113">
        <v>1</v>
      </c>
      <c r="P1698" s="123" t="s">
        <v>780</v>
      </c>
      <c r="Q1698" s="124">
        <v>7.8529999999999998</v>
      </c>
      <c r="R1698" s="123">
        <v>3.6242643169798594</v>
      </c>
      <c r="S1698" s="113">
        <f t="shared" si="210"/>
        <v>1.8121321584899297</v>
      </c>
      <c r="T1698" s="113">
        <v>1</v>
      </c>
      <c r="U1698" s="123" t="s">
        <v>780</v>
      </c>
      <c r="V1698" s="124">
        <v>0.14000000000000001</v>
      </c>
      <c r="W1698" s="114">
        <f t="shared" si="211"/>
        <v>5.5111000000000016E-4</v>
      </c>
      <c r="X1698" s="124">
        <v>0.78730000000000011</v>
      </c>
      <c r="Y1698" s="113">
        <f t="shared" si="212"/>
        <v>0.39365000000000006</v>
      </c>
      <c r="Z1698" s="113">
        <v>1</v>
      </c>
      <c r="AA1698" s="123" t="s">
        <v>780</v>
      </c>
      <c r="AB1698" s="121">
        <v>0.97612176263896888</v>
      </c>
      <c r="AC1698" s="120">
        <v>2200.4935684745678</v>
      </c>
      <c r="AD1698" s="120">
        <v>66.291523198344748</v>
      </c>
      <c r="AE1698" s="120">
        <v>2214.3516623671367</v>
      </c>
      <c r="AF1698" s="120">
        <v>33.179816698928789</v>
      </c>
      <c r="AG1698" s="120">
        <v>2227.1995988856493</v>
      </c>
      <c r="AH1698" s="120">
        <v>13.633337546740513</v>
      </c>
      <c r="AI1698" s="123">
        <v>98.800914366882807</v>
      </c>
      <c r="AJ1698" s="144" t="s">
        <v>771</v>
      </c>
      <c r="AK1698" s="143">
        <f t="shared" si="213"/>
        <v>2227.1995988856493</v>
      </c>
      <c r="AL1698" s="143">
        <f t="shared" si="214"/>
        <v>13.633337546740513</v>
      </c>
      <c r="AM1698" s="143">
        <v>1</v>
      </c>
      <c r="AN1698" s="143">
        <v>26321</v>
      </c>
      <c r="AO1698" s="146" t="s">
        <v>774</v>
      </c>
      <c r="AP1698" s="26">
        <v>0</v>
      </c>
      <c r="AQ1698" s="141">
        <f t="shared" si="215"/>
        <v>1.1990856331171926</v>
      </c>
      <c r="AR1698" s="145"/>
      <c r="AS1698" s="146"/>
      <c r="AT1698" s="145"/>
      <c r="AU1698" s="146"/>
      <c r="AV1698" s="145"/>
      <c r="AW1698" s="108"/>
      <c r="AX1698" s="144"/>
      <c r="AY1698" s="145"/>
      <c r="AZ1698" s="145"/>
      <c r="BA1698" s="145"/>
      <c r="BB1698" s="145"/>
      <c r="BC1698" s="145"/>
    </row>
    <row r="1699" spans="1:55" x14ac:dyDescent="0.2">
      <c r="A1699" s="6">
        <v>1726</v>
      </c>
      <c r="B1699" s="88" t="s">
        <v>756</v>
      </c>
      <c r="D1699" s="120" t="s">
        <v>684</v>
      </c>
      <c r="E1699" s="120" t="s">
        <v>773</v>
      </c>
      <c r="F1699" s="120">
        <v>226514.65398365419</v>
      </c>
      <c r="G1699" s="120">
        <v>354.79437550010698</v>
      </c>
      <c r="H1699" s="110">
        <f t="shared" si="208"/>
        <v>115.64821951682137</v>
      </c>
      <c r="I1699" s="120">
        <v>213.65057417017758</v>
      </c>
      <c r="J1699" s="121">
        <v>0.32595843537205821</v>
      </c>
      <c r="K1699" s="121" t="s">
        <v>560</v>
      </c>
      <c r="L1699" s="122">
        <v>0.53060000000000007</v>
      </c>
      <c r="M1699" s="123">
        <v>1.4075188414206825</v>
      </c>
      <c r="N1699" s="113">
        <f t="shared" si="209"/>
        <v>0.70375942071034125</v>
      </c>
      <c r="O1699" s="113">
        <v>1</v>
      </c>
      <c r="P1699" s="123" t="s">
        <v>780</v>
      </c>
      <c r="Q1699" s="124">
        <v>14</v>
      </c>
      <c r="R1699" s="123">
        <v>1.4577500959459484</v>
      </c>
      <c r="S1699" s="113">
        <f t="shared" si="210"/>
        <v>0.7288750479729742</v>
      </c>
      <c r="T1699" s="113">
        <v>1</v>
      </c>
      <c r="U1699" s="123" t="s">
        <v>780</v>
      </c>
      <c r="V1699" s="124">
        <v>0.1913</v>
      </c>
      <c r="W1699" s="114">
        <f t="shared" si="211"/>
        <v>3.6289610000000001E-4</v>
      </c>
      <c r="X1699" s="124">
        <v>0.37940000000000002</v>
      </c>
      <c r="Y1699" s="113">
        <f t="shared" si="212"/>
        <v>0.18970000000000001</v>
      </c>
      <c r="Z1699" s="113">
        <v>1</v>
      </c>
      <c r="AA1699" s="123" t="s">
        <v>780</v>
      </c>
      <c r="AB1699" s="121">
        <v>0.96554193022181189</v>
      </c>
      <c r="AC1699" s="120">
        <v>2744.141482708586</v>
      </c>
      <c r="AD1699" s="120">
        <v>31.532635590865084</v>
      </c>
      <c r="AE1699" s="120">
        <v>2749.6389872412883</v>
      </c>
      <c r="AF1699" s="120">
        <v>13.909738145750453</v>
      </c>
      <c r="AG1699" s="120">
        <v>2753.677872139468</v>
      </c>
      <c r="AH1699" s="120">
        <v>6.2327231998574515</v>
      </c>
      <c r="AI1699" s="123">
        <v>99.653685366492311</v>
      </c>
      <c r="AJ1699" s="144" t="s">
        <v>771</v>
      </c>
      <c r="AK1699" s="143">
        <f t="shared" si="213"/>
        <v>2753.677872139468</v>
      </c>
      <c r="AL1699" s="143">
        <f t="shared" si="214"/>
        <v>6.2327231998574515</v>
      </c>
      <c r="AM1699" s="143">
        <v>1</v>
      </c>
      <c r="AN1699" s="143">
        <v>26321</v>
      </c>
      <c r="AO1699" s="146" t="s">
        <v>774</v>
      </c>
      <c r="AP1699" s="26">
        <v>0</v>
      </c>
      <c r="AQ1699" s="141">
        <f t="shared" si="215"/>
        <v>0.34631463350768854</v>
      </c>
      <c r="AR1699" s="145"/>
      <c r="AS1699" s="146"/>
      <c r="AT1699" s="145"/>
      <c r="AU1699" s="146"/>
      <c r="AV1699" s="145"/>
      <c r="AW1699" s="108"/>
      <c r="AX1699" s="144"/>
      <c r="AY1699" s="145"/>
      <c r="AZ1699" s="145"/>
      <c r="BA1699" s="145"/>
      <c r="BB1699" s="145"/>
      <c r="BC1699" s="145"/>
    </row>
    <row r="1700" spans="1:55" x14ac:dyDescent="0.2">
      <c r="A1700" s="6">
        <v>1727</v>
      </c>
      <c r="B1700" s="88" t="s">
        <v>756</v>
      </c>
      <c r="D1700" s="120" t="s">
        <v>685</v>
      </c>
      <c r="E1700" s="120" t="s">
        <v>773</v>
      </c>
      <c r="F1700" s="120">
        <v>90765.979577495498</v>
      </c>
      <c r="G1700" s="120">
        <v>763.29951853862894</v>
      </c>
      <c r="H1700" s="110">
        <f t="shared" si="208"/>
        <v>226.58603396353948</v>
      </c>
      <c r="I1700" s="120">
        <v>169.36007796555401</v>
      </c>
      <c r="J1700" s="121">
        <v>0.29685074922796828</v>
      </c>
      <c r="K1700" s="121">
        <v>3.2893269178324065</v>
      </c>
      <c r="L1700" s="122">
        <v>0.19989999999999999</v>
      </c>
      <c r="M1700" s="123">
        <v>4.2677944869098594</v>
      </c>
      <c r="N1700" s="113">
        <f t="shared" si="209"/>
        <v>2.1338972434549297</v>
      </c>
      <c r="O1700" s="113">
        <v>1</v>
      </c>
      <c r="P1700" s="123" t="s">
        <v>780</v>
      </c>
      <c r="Q1700" s="124">
        <v>3.2240000000000002</v>
      </c>
      <c r="R1700" s="123">
        <v>5.0168508928508979</v>
      </c>
      <c r="S1700" s="113">
        <f t="shared" si="210"/>
        <v>2.508425446425449</v>
      </c>
      <c r="T1700" s="113">
        <v>1</v>
      </c>
      <c r="U1700" s="123" t="s">
        <v>780</v>
      </c>
      <c r="V1700" s="124">
        <v>0.11700000000000001</v>
      </c>
      <c r="W1700" s="114">
        <f t="shared" si="211"/>
        <v>1.5426450000000003E-3</v>
      </c>
      <c r="X1700" s="124">
        <v>2.637</v>
      </c>
      <c r="Y1700" s="113">
        <f t="shared" si="212"/>
        <v>1.3185</v>
      </c>
      <c r="Z1700" s="113">
        <v>1</v>
      </c>
      <c r="AA1700" s="123" t="s">
        <v>780</v>
      </c>
      <c r="AB1700" s="121">
        <v>0.85069191372451247</v>
      </c>
      <c r="AC1700" s="120">
        <v>1174.7105722842789</v>
      </c>
      <c r="AD1700" s="120">
        <v>45.995299112180646</v>
      </c>
      <c r="AE1700" s="120">
        <v>1463.0077815827942</v>
      </c>
      <c r="AF1700" s="120">
        <v>39.645257943962406</v>
      </c>
      <c r="AG1700" s="120">
        <v>1910.7224170961138</v>
      </c>
      <c r="AH1700" s="120">
        <v>47.340487296028677</v>
      </c>
      <c r="AI1700" s="123">
        <v>61.479917845397225</v>
      </c>
      <c r="AJ1700" s="144" t="s">
        <v>771</v>
      </c>
      <c r="AK1700" s="143">
        <f t="shared" si="213"/>
        <v>1910.7224170961138</v>
      </c>
      <c r="AL1700" s="143">
        <f t="shared" si="214"/>
        <v>47.340487296028677</v>
      </c>
      <c r="AM1700" s="143">
        <v>1</v>
      </c>
      <c r="AN1700" s="143">
        <v>26321</v>
      </c>
      <c r="AO1700" s="146" t="s">
        <v>774</v>
      </c>
      <c r="AP1700" s="26">
        <v>0</v>
      </c>
      <c r="AQ1700" s="141">
        <f t="shared" si="215"/>
        <v>38.520082154602775</v>
      </c>
      <c r="AR1700" s="145"/>
      <c r="AS1700" s="146"/>
      <c r="AT1700" s="145"/>
      <c r="AU1700" s="146"/>
      <c r="AV1700" s="145"/>
      <c r="AW1700" s="108"/>
      <c r="AX1700" s="144"/>
      <c r="AY1700" s="145"/>
      <c r="AZ1700" s="145"/>
      <c r="BA1700" s="145"/>
      <c r="BB1700" s="145"/>
      <c r="BC1700" s="145"/>
    </row>
    <row r="1701" spans="1:55" x14ac:dyDescent="0.2">
      <c r="A1701" s="6">
        <v>1728</v>
      </c>
      <c r="B1701" s="88" t="s">
        <v>756</v>
      </c>
      <c r="D1701" s="120" t="s">
        <v>687</v>
      </c>
      <c r="E1701" s="120" t="s">
        <v>773</v>
      </c>
      <c r="F1701" s="120">
        <v>53179.702473517827</v>
      </c>
      <c r="G1701" s="120">
        <v>146.76413809706827</v>
      </c>
      <c r="H1701" s="110">
        <f t="shared" si="208"/>
        <v>131.984573093671</v>
      </c>
      <c r="I1701" s="120">
        <v>67.647814683047983</v>
      </c>
      <c r="J1701" s="121">
        <v>0.89929716349628808</v>
      </c>
      <c r="K1701" s="121">
        <v>0.34038643453605288</v>
      </c>
      <c r="L1701" s="122">
        <v>0.37720000000000004</v>
      </c>
      <c r="M1701" s="123">
        <v>1.7852222026983005</v>
      </c>
      <c r="N1701" s="113">
        <f t="shared" si="209"/>
        <v>0.89261110134915023</v>
      </c>
      <c r="O1701" s="113">
        <v>1</v>
      </c>
      <c r="P1701" s="123" t="s">
        <v>780</v>
      </c>
      <c r="Q1701" s="124">
        <v>6.8479999999999999</v>
      </c>
      <c r="R1701" s="123">
        <v>1.9512489297408668</v>
      </c>
      <c r="S1701" s="113">
        <f t="shared" si="210"/>
        <v>0.97562446487043342</v>
      </c>
      <c r="T1701" s="113">
        <v>1</v>
      </c>
      <c r="U1701" s="123" t="s">
        <v>780</v>
      </c>
      <c r="V1701" s="124">
        <v>0.13170000000000001</v>
      </c>
      <c r="W1701" s="114">
        <f t="shared" si="211"/>
        <v>5.1863460000000012E-4</v>
      </c>
      <c r="X1701" s="124">
        <v>0.78760000000000008</v>
      </c>
      <c r="Y1701" s="113">
        <f t="shared" si="212"/>
        <v>0.39380000000000004</v>
      </c>
      <c r="Z1701" s="113">
        <v>1</v>
      </c>
      <c r="AA1701" s="123" t="s">
        <v>780</v>
      </c>
      <c r="AB1701" s="121">
        <v>0.91491258521042962</v>
      </c>
      <c r="AC1701" s="120">
        <v>2063.3898209461931</v>
      </c>
      <c r="AD1701" s="120">
        <v>31.599828601431682</v>
      </c>
      <c r="AE1701" s="120">
        <v>2091.9789683469021</v>
      </c>
      <c r="AF1701" s="120">
        <v>17.437039353921136</v>
      </c>
      <c r="AG1701" s="120">
        <v>2120.2286620534351</v>
      </c>
      <c r="AH1701" s="120">
        <v>13.800962000716657</v>
      </c>
      <c r="AI1701" s="123">
        <v>97.319211737653148</v>
      </c>
      <c r="AJ1701" s="144" t="s">
        <v>771</v>
      </c>
      <c r="AK1701" s="143">
        <f t="shared" si="213"/>
        <v>2120.2286620534351</v>
      </c>
      <c r="AL1701" s="143">
        <f t="shared" si="214"/>
        <v>13.800962000716657</v>
      </c>
      <c r="AM1701" s="143">
        <v>1</v>
      </c>
      <c r="AN1701" s="143">
        <v>26321</v>
      </c>
      <c r="AO1701" s="146" t="s">
        <v>774</v>
      </c>
      <c r="AP1701" s="26">
        <v>0</v>
      </c>
      <c r="AQ1701" s="141">
        <f t="shared" si="215"/>
        <v>2.6807882623468515</v>
      </c>
      <c r="AR1701" s="145"/>
      <c r="AS1701" s="146"/>
      <c r="AT1701" s="145"/>
      <c r="AU1701" s="146"/>
      <c r="AV1701" s="145"/>
      <c r="AW1701" s="108"/>
      <c r="AX1701" s="144"/>
      <c r="AY1701" s="145"/>
      <c r="AZ1701" s="145"/>
      <c r="BA1701" s="145"/>
      <c r="BB1701" s="145"/>
      <c r="BC1701" s="145"/>
    </row>
    <row r="1702" spans="1:55" x14ac:dyDescent="0.2">
      <c r="A1702" s="6">
        <v>1729</v>
      </c>
      <c r="B1702" s="88" t="s">
        <v>756</v>
      </c>
      <c r="D1702" s="120" t="s">
        <v>555</v>
      </c>
      <c r="E1702" s="120" t="s">
        <v>773</v>
      </c>
      <c r="F1702" s="120">
        <v>105595.7542554447</v>
      </c>
      <c r="G1702" s="120">
        <v>145.41555583596042</v>
      </c>
      <c r="H1702" s="110">
        <f t="shared" si="208"/>
        <v>115.58096603973948</v>
      </c>
      <c r="I1702" s="120">
        <v>99.342249746455721</v>
      </c>
      <c r="J1702" s="121">
        <v>0.79483219917766856</v>
      </c>
      <c r="K1702" s="121">
        <v>0.46755674713760936</v>
      </c>
      <c r="L1702" s="122">
        <v>0.5504</v>
      </c>
      <c r="M1702" s="123">
        <v>1.5768983996840467</v>
      </c>
      <c r="N1702" s="113">
        <f t="shared" si="209"/>
        <v>0.78844919984202333</v>
      </c>
      <c r="O1702" s="113">
        <v>1</v>
      </c>
      <c r="P1702" s="123" t="s">
        <v>780</v>
      </c>
      <c r="Q1702" s="124">
        <v>15.17</v>
      </c>
      <c r="R1702" s="123">
        <v>1.7114928158059688</v>
      </c>
      <c r="S1702" s="113">
        <f t="shared" si="210"/>
        <v>0.8557464079029844</v>
      </c>
      <c r="T1702" s="113">
        <v>1</v>
      </c>
      <c r="U1702" s="123" t="s">
        <v>780</v>
      </c>
      <c r="V1702" s="124">
        <v>0.19989999999999999</v>
      </c>
      <c r="W1702" s="114">
        <f t="shared" si="211"/>
        <v>6.6496735000000004E-4</v>
      </c>
      <c r="X1702" s="124">
        <v>0.66530000000000011</v>
      </c>
      <c r="Y1702" s="113">
        <f t="shared" si="212"/>
        <v>0.33265000000000006</v>
      </c>
      <c r="Z1702" s="113">
        <v>1</v>
      </c>
      <c r="AA1702" s="123" t="s">
        <v>780</v>
      </c>
      <c r="AB1702" s="121">
        <v>0.92135846853757342</v>
      </c>
      <c r="AC1702" s="120">
        <v>2826.6582345521947</v>
      </c>
      <c r="AD1702" s="120">
        <v>36.187050902935425</v>
      </c>
      <c r="AE1702" s="120">
        <v>2826.1368816067761</v>
      </c>
      <c r="AF1702" s="120">
        <v>16.435973754617407</v>
      </c>
      <c r="AG1702" s="120">
        <v>2825.7650156878603</v>
      </c>
      <c r="AH1702" s="120">
        <v>10.858410185997428</v>
      </c>
      <c r="AI1702" s="123">
        <v>100.03160980687976</v>
      </c>
      <c r="AJ1702" s="144" t="s">
        <v>771</v>
      </c>
      <c r="AK1702" s="143">
        <f t="shared" si="213"/>
        <v>2825.7650156878603</v>
      </c>
      <c r="AL1702" s="143">
        <f t="shared" si="214"/>
        <v>10.858410185997428</v>
      </c>
      <c r="AM1702" s="143">
        <v>1</v>
      </c>
      <c r="AN1702" s="143">
        <v>26321</v>
      </c>
      <c r="AO1702" s="146" t="s">
        <v>774</v>
      </c>
      <c r="AP1702" s="26">
        <v>0</v>
      </c>
      <c r="AQ1702" s="141">
        <f t="shared" si="215"/>
        <v>-3.160980687975723E-2</v>
      </c>
      <c r="AR1702" s="145"/>
      <c r="AS1702" s="146"/>
      <c r="AT1702" s="145"/>
      <c r="AU1702" s="146"/>
      <c r="AV1702" s="145"/>
      <c r="AW1702" s="108"/>
      <c r="AX1702" s="144"/>
      <c r="AY1702" s="145"/>
      <c r="AZ1702" s="145"/>
      <c r="BA1702" s="145"/>
      <c r="BB1702" s="145"/>
      <c r="BC1702" s="145"/>
    </row>
    <row r="1703" spans="1:55" x14ac:dyDescent="0.2">
      <c r="A1703" s="6">
        <v>1730</v>
      </c>
      <c r="B1703" s="88" t="s">
        <v>756</v>
      </c>
      <c r="D1703" s="120" t="s">
        <v>556</v>
      </c>
      <c r="E1703" s="120" t="s">
        <v>773</v>
      </c>
      <c r="F1703" s="120">
        <v>72718.792326774492</v>
      </c>
      <c r="G1703" s="120">
        <v>107.06638889784223</v>
      </c>
      <c r="H1703" s="110">
        <f t="shared" si="208"/>
        <v>51.702231351481267</v>
      </c>
      <c r="I1703" s="120">
        <v>67.142324745584716</v>
      </c>
      <c r="J1703" s="121">
        <v>0.48289880590642814</v>
      </c>
      <c r="K1703" s="121" t="s">
        <v>560</v>
      </c>
      <c r="L1703" s="122">
        <v>0.53720000000000001</v>
      </c>
      <c r="M1703" s="123">
        <v>1.5120600983772245</v>
      </c>
      <c r="N1703" s="113">
        <f t="shared" si="209"/>
        <v>0.75603004918861227</v>
      </c>
      <c r="O1703" s="113">
        <v>1</v>
      </c>
      <c r="P1703" s="123" t="s">
        <v>780</v>
      </c>
      <c r="Q1703" s="124">
        <v>14.26</v>
      </c>
      <c r="R1703" s="123">
        <v>1.6398346869992697</v>
      </c>
      <c r="S1703" s="113">
        <f t="shared" si="210"/>
        <v>0.81991734349963485</v>
      </c>
      <c r="T1703" s="113">
        <v>1</v>
      </c>
      <c r="U1703" s="123" t="s">
        <v>780</v>
      </c>
      <c r="V1703" s="124">
        <v>0.1925</v>
      </c>
      <c r="W1703" s="114">
        <f t="shared" si="211"/>
        <v>6.1080250000000009E-4</v>
      </c>
      <c r="X1703" s="124">
        <v>0.63460000000000005</v>
      </c>
      <c r="Y1703" s="113">
        <f t="shared" si="212"/>
        <v>0.31730000000000003</v>
      </c>
      <c r="Z1703" s="113">
        <v>1</v>
      </c>
      <c r="AA1703" s="123" t="s">
        <v>780</v>
      </c>
      <c r="AB1703" s="121">
        <v>0.92208081117258256</v>
      </c>
      <c r="AC1703" s="120">
        <v>2771.7000780150956</v>
      </c>
      <c r="AD1703" s="120">
        <v>34.153934939090959</v>
      </c>
      <c r="AE1703" s="120">
        <v>2767.0867878129029</v>
      </c>
      <c r="AF1703" s="120">
        <v>15.679845833921718</v>
      </c>
      <c r="AG1703" s="120">
        <v>2763.723848404627</v>
      </c>
      <c r="AH1703" s="120">
        <v>10.41634916252468</v>
      </c>
      <c r="AI1703" s="123">
        <v>100.28860443546388</v>
      </c>
      <c r="AJ1703" s="144" t="s">
        <v>771</v>
      </c>
      <c r="AK1703" s="143">
        <f t="shared" si="213"/>
        <v>2763.723848404627</v>
      </c>
      <c r="AL1703" s="143">
        <f t="shared" si="214"/>
        <v>10.41634916252468</v>
      </c>
      <c r="AM1703" s="143">
        <v>1</v>
      </c>
      <c r="AN1703" s="143">
        <v>26321</v>
      </c>
      <c r="AO1703" s="146" t="s">
        <v>774</v>
      </c>
      <c r="AP1703" s="26">
        <v>0</v>
      </c>
      <c r="AQ1703" s="141">
        <f t="shared" si="215"/>
        <v>-0.28860443546388126</v>
      </c>
      <c r="AR1703" s="145"/>
      <c r="AS1703" s="146"/>
      <c r="AT1703" s="145"/>
      <c r="AU1703" s="146"/>
      <c r="AV1703" s="145"/>
      <c r="AW1703" s="108"/>
      <c r="AX1703" s="144"/>
      <c r="AY1703" s="145"/>
      <c r="AZ1703" s="145"/>
      <c r="BA1703" s="145"/>
      <c r="BB1703" s="145"/>
      <c r="BC1703" s="145"/>
    </row>
    <row r="1704" spans="1:55" x14ac:dyDescent="0.2">
      <c r="A1704" s="6">
        <v>1731</v>
      </c>
      <c r="B1704" s="88" t="s">
        <v>756</v>
      </c>
      <c r="D1704" s="120" t="s">
        <v>557</v>
      </c>
      <c r="E1704" s="120" t="s">
        <v>773</v>
      </c>
      <c r="F1704" s="120">
        <v>80789.293303384591</v>
      </c>
      <c r="G1704" s="120">
        <v>263.23394321435006</v>
      </c>
      <c r="H1704" s="110">
        <f t="shared" si="208"/>
        <v>159.48626761528845</v>
      </c>
      <c r="I1704" s="120">
        <v>116.02349391237283</v>
      </c>
      <c r="J1704" s="121">
        <v>0.60587272928331892</v>
      </c>
      <c r="K1704" s="121" t="s">
        <v>560</v>
      </c>
      <c r="L1704" s="122">
        <v>0.3871</v>
      </c>
      <c r="M1704" s="123">
        <v>1.6131712574741042</v>
      </c>
      <c r="N1704" s="113">
        <f t="shared" si="209"/>
        <v>0.80658562873705208</v>
      </c>
      <c r="O1704" s="113">
        <v>1</v>
      </c>
      <c r="P1704" s="123" t="s">
        <v>780</v>
      </c>
      <c r="Q1704" s="124">
        <v>7.0119999999999996</v>
      </c>
      <c r="R1704" s="123">
        <v>1.6959228057412283</v>
      </c>
      <c r="S1704" s="113">
        <f t="shared" si="210"/>
        <v>0.84796140287061417</v>
      </c>
      <c r="T1704" s="113">
        <v>1</v>
      </c>
      <c r="U1704" s="123" t="s">
        <v>780</v>
      </c>
      <c r="V1704" s="124">
        <v>0.13140000000000002</v>
      </c>
      <c r="W1704" s="114">
        <f t="shared" si="211"/>
        <v>3.4380810000000011E-4</v>
      </c>
      <c r="X1704" s="124">
        <v>0.5233000000000001</v>
      </c>
      <c r="Y1704" s="113">
        <f t="shared" si="212"/>
        <v>0.26165000000000005</v>
      </c>
      <c r="Z1704" s="113">
        <v>1</v>
      </c>
      <c r="AA1704" s="123" t="s">
        <v>780</v>
      </c>
      <c r="AB1704" s="121">
        <v>0.95120559262073467</v>
      </c>
      <c r="AC1704" s="120">
        <v>2109.5947066615763</v>
      </c>
      <c r="AD1704" s="120">
        <v>29.089320035433047</v>
      </c>
      <c r="AE1704" s="120">
        <v>2112.9722818595574</v>
      </c>
      <c r="AF1704" s="120">
        <v>15.183830473998569</v>
      </c>
      <c r="AG1704" s="120">
        <v>2116.2615572406971</v>
      </c>
      <c r="AH1704" s="120">
        <v>9.1732882905889142</v>
      </c>
      <c r="AI1704" s="123">
        <v>99.684970387695671</v>
      </c>
      <c r="AJ1704" s="144" t="s">
        <v>771</v>
      </c>
      <c r="AK1704" s="143">
        <f t="shared" si="213"/>
        <v>2116.2615572406971</v>
      </c>
      <c r="AL1704" s="143">
        <f t="shared" si="214"/>
        <v>9.1732882905889142</v>
      </c>
      <c r="AM1704" s="143">
        <v>1</v>
      </c>
      <c r="AN1704" s="143">
        <v>26321</v>
      </c>
      <c r="AO1704" s="146" t="s">
        <v>774</v>
      </c>
      <c r="AP1704" s="26">
        <v>0</v>
      </c>
      <c r="AQ1704" s="141">
        <f t="shared" si="215"/>
        <v>0.31502961230432902</v>
      </c>
      <c r="AR1704" s="145"/>
      <c r="AS1704" s="146"/>
      <c r="AT1704" s="145"/>
      <c r="AU1704" s="146"/>
      <c r="AV1704" s="145"/>
      <c r="AW1704" s="108"/>
      <c r="AX1704" s="144"/>
      <c r="AY1704" s="145"/>
      <c r="AZ1704" s="145"/>
      <c r="BA1704" s="145"/>
      <c r="BB1704" s="145"/>
      <c r="BC1704" s="145"/>
    </row>
    <row r="1705" spans="1:55" x14ac:dyDescent="0.2">
      <c r="A1705" s="6">
        <v>1732</v>
      </c>
      <c r="B1705" s="88" t="s">
        <v>756</v>
      </c>
      <c r="D1705" s="120" t="s">
        <v>688</v>
      </c>
      <c r="E1705" s="120" t="s">
        <v>773</v>
      </c>
      <c r="F1705" s="120">
        <v>109042.0902968997</v>
      </c>
      <c r="G1705" s="120">
        <v>335.94995769419273</v>
      </c>
      <c r="H1705" s="110">
        <f t="shared" si="208"/>
        <v>221.48405326871077</v>
      </c>
      <c r="I1705" s="120">
        <v>151.63454870342636</v>
      </c>
      <c r="J1705" s="121">
        <v>0.65927691966052404</v>
      </c>
      <c r="K1705" s="121" t="s">
        <v>560</v>
      </c>
      <c r="L1705" s="122">
        <v>0.38780000000000003</v>
      </c>
      <c r="M1705" s="123">
        <v>1.5890355716163325</v>
      </c>
      <c r="N1705" s="113">
        <f t="shared" si="209"/>
        <v>0.79451778580816623</v>
      </c>
      <c r="O1705" s="113">
        <v>1</v>
      </c>
      <c r="P1705" s="123" t="s">
        <v>780</v>
      </c>
      <c r="Q1705" s="124">
        <v>6.9950000000000001</v>
      </c>
      <c r="R1705" s="123">
        <v>1.6672533455041876</v>
      </c>
      <c r="S1705" s="113">
        <f t="shared" si="210"/>
        <v>0.83362667275209379</v>
      </c>
      <c r="T1705" s="113">
        <v>1</v>
      </c>
      <c r="U1705" s="123" t="s">
        <v>780</v>
      </c>
      <c r="V1705" s="124">
        <v>0.1308</v>
      </c>
      <c r="W1705" s="114">
        <f t="shared" si="211"/>
        <v>3.3007380000000001E-4</v>
      </c>
      <c r="X1705" s="124">
        <v>0.50470000000000004</v>
      </c>
      <c r="Y1705" s="113">
        <f t="shared" si="212"/>
        <v>0.25235000000000002</v>
      </c>
      <c r="Z1705" s="113">
        <v>1</v>
      </c>
      <c r="AA1705" s="123" t="s">
        <v>780</v>
      </c>
      <c r="AB1705" s="121">
        <v>0.95308584979075173</v>
      </c>
      <c r="AC1705" s="120">
        <v>2112.6112311653192</v>
      </c>
      <c r="AD1705" s="120">
        <v>28.687828854086092</v>
      </c>
      <c r="AE1705" s="120">
        <v>2110.8484113391251</v>
      </c>
      <c r="AF1705" s="120">
        <v>14.920763294528115</v>
      </c>
      <c r="AG1705" s="120">
        <v>2109.1310927870463</v>
      </c>
      <c r="AH1705" s="120">
        <v>8.8540887932346184</v>
      </c>
      <c r="AI1705" s="123">
        <v>100.16500341729228</v>
      </c>
      <c r="AJ1705" s="144" t="s">
        <v>771</v>
      </c>
      <c r="AK1705" s="143">
        <f t="shared" si="213"/>
        <v>2109.1310927870463</v>
      </c>
      <c r="AL1705" s="143">
        <f t="shared" si="214"/>
        <v>8.8540887932346184</v>
      </c>
      <c r="AM1705" s="143">
        <v>1</v>
      </c>
      <c r="AN1705" s="143">
        <v>26321</v>
      </c>
      <c r="AO1705" s="146" t="s">
        <v>774</v>
      </c>
      <c r="AP1705" s="26">
        <v>0</v>
      </c>
      <c r="AQ1705" s="141">
        <f t="shared" si="215"/>
        <v>-0.16500341729228296</v>
      </c>
      <c r="AR1705" s="145"/>
      <c r="AS1705" s="146"/>
      <c r="AT1705" s="145"/>
      <c r="AU1705" s="146"/>
      <c r="AV1705" s="145"/>
      <c r="AW1705" s="108"/>
      <c r="AX1705" s="144"/>
      <c r="AY1705" s="145"/>
      <c r="AZ1705" s="145"/>
      <c r="BA1705" s="145"/>
      <c r="BB1705" s="145"/>
      <c r="BC1705" s="145"/>
    </row>
    <row r="1706" spans="1:55" x14ac:dyDescent="0.2">
      <c r="A1706" s="6">
        <v>1733</v>
      </c>
      <c r="B1706" s="88" t="s">
        <v>756</v>
      </c>
      <c r="D1706" s="120" t="s">
        <v>689</v>
      </c>
      <c r="E1706" s="120" t="s">
        <v>773</v>
      </c>
      <c r="F1706" s="120">
        <v>168291.80396590134</v>
      </c>
      <c r="G1706" s="120">
        <v>624.94433707553992</v>
      </c>
      <c r="H1706" s="110">
        <f t="shared" si="208"/>
        <v>136.6950975118736</v>
      </c>
      <c r="I1706" s="120">
        <v>276.47680503136507</v>
      </c>
      <c r="J1706" s="121">
        <v>0.21873163640708471</v>
      </c>
      <c r="K1706" s="121">
        <v>0.21691075405459126</v>
      </c>
      <c r="L1706" s="122">
        <v>0.41210000000000002</v>
      </c>
      <c r="M1706" s="123">
        <v>2.5734333326237278</v>
      </c>
      <c r="N1706" s="113">
        <f t="shared" si="209"/>
        <v>1.2867166663118639</v>
      </c>
      <c r="O1706" s="113">
        <v>1</v>
      </c>
      <c r="P1706" s="123" t="s">
        <v>780</v>
      </c>
      <c r="Q1706" s="124">
        <v>7.9720000000000004</v>
      </c>
      <c r="R1706" s="123">
        <v>2.6440996430165016</v>
      </c>
      <c r="S1706" s="113">
        <f t="shared" si="210"/>
        <v>1.3220498215082508</v>
      </c>
      <c r="T1706" s="113">
        <v>1</v>
      </c>
      <c r="U1706" s="123" t="s">
        <v>780</v>
      </c>
      <c r="V1706" s="124">
        <v>0.14030000000000001</v>
      </c>
      <c r="W1706" s="114">
        <f t="shared" si="211"/>
        <v>4.2595080000000008E-4</v>
      </c>
      <c r="X1706" s="124">
        <v>0.60720000000000007</v>
      </c>
      <c r="Y1706" s="113">
        <f t="shared" si="212"/>
        <v>0.30360000000000004</v>
      </c>
      <c r="Z1706" s="113">
        <v>1</v>
      </c>
      <c r="AA1706" s="123" t="s">
        <v>780</v>
      </c>
      <c r="AB1706" s="121">
        <v>0.97327396091920548</v>
      </c>
      <c r="AC1706" s="120">
        <v>2224.4805839626856</v>
      </c>
      <c r="AD1706" s="120">
        <v>48.595774571534093</v>
      </c>
      <c r="AE1706" s="120">
        <v>2227.8118288617311</v>
      </c>
      <c r="AF1706" s="120">
        <v>24.139896296628649</v>
      </c>
      <c r="AG1706" s="120">
        <v>2230.8756137953555</v>
      </c>
      <c r="AH1706" s="120">
        <v>10.510909252317495</v>
      </c>
      <c r="AI1706" s="123">
        <v>99.713339919396475</v>
      </c>
      <c r="AJ1706" s="144" t="s">
        <v>771</v>
      </c>
      <c r="AK1706" s="143">
        <f t="shared" si="213"/>
        <v>2230.8756137953555</v>
      </c>
      <c r="AL1706" s="143">
        <f t="shared" si="214"/>
        <v>10.510909252317495</v>
      </c>
      <c r="AM1706" s="143">
        <v>1</v>
      </c>
      <c r="AN1706" s="143">
        <v>26321</v>
      </c>
      <c r="AO1706" s="146" t="s">
        <v>774</v>
      </c>
      <c r="AP1706" s="26">
        <v>0</v>
      </c>
      <c r="AQ1706" s="141">
        <f t="shared" si="215"/>
        <v>0.2866600806035251</v>
      </c>
      <c r="AR1706" s="145"/>
      <c r="AS1706" s="146"/>
      <c r="AT1706" s="145"/>
      <c r="AU1706" s="146"/>
      <c r="AV1706" s="145"/>
      <c r="AW1706" s="108"/>
      <c r="AX1706" s="144"/>
      <c r="AY1706" s="145"/>
      <c r="AZ1706" s="145"/>
      <c r="BA1706" s="145"/>
      <c r="BB1706" s="145"/>
      <c r="BC1706" s="145"/>
    </row>
    <row r="1707" spans="1:55" x14ac:dyDescent="0.2">
      <c r="A1707" s="6">
        <v>1734</v>
      </c>
      <c r="B1707" s="88" t="s">
        <v>756</v>
      </c>
      <c r="D1707" s="120" t="s">
        <v>690</v>
      </c>
      <c r="E1707" s="120" t="s">
        <v>773</v>
      </c>
      <c r="F1707" s="120">
        <v>125779.82631205591</v>
      </c>
      <c r="G1707" s="120">
        <v>298.58720447858082</v>
      </c>
      <c r="H1707" s="110">
        <f t="shared" si="208"/>
        <v>268.04205976172886</v>
      </c>
      <c r="I1707" s="120">
        <v>149.76582118763162</v>
      </c>
      <c r="J1707" s="121">
        <v>0.89770109281744825</v>
      </c>
      <c r="K1707" s="121" t="s">
        <v>560</v>
      </c>
      <c r="L1707" s="122">
        <v>0.44600000000000001</v>
      </c>
      <c r="M1707" s="123">
        <v>2.0811424180053146</v>
      </c>
      <c r="N1707" s="113">
        <f t="shared" si="209"/>
        <v>1.0405712090026573</v>
      </c>
      <c r="O1707" s="113">
        <v>1</v>
      </c>
      <c r="P1707" s="123" t="s">
        <v>780</v>
      </c>
      <c r="Q1707" s="124">
        <v>9.3870000000000005</v>
      </c>
      <c r="R1707" s="123">
        <v>2.1285468405819996</v>
      </c>
      <c r="S1707" s="113">
        <f t="shared" si="210"/>
        <v>1.0642734202909998</v>
      </c>
      <c r="T1707" s="113">
        <v>1</v>
      </c>
      <c r="U1707" s="123" t="s">
        <v>780</v>
      </c>
      <c r="V1707" s="124">
        <v>0.15270000000000003</v>
      </c>
      <c r="W1707" s="114">
        <f t="shared" si="211"/>
        <v>3.4105545000000009E-4</v>
      </c>
      <c r="X1707" s="124">
        <v>0.44670000000000004</v>
      </c>
      <c r="Y1707" s="113">
        <f t="shared" si="212"/>
        <v>0.22335000000000002</v>
      </c>
      <c r="Z1707" s="113">
        <v>1</v>
      </c>
      <c r="AA1707" s="123" t="s">
        <v>780</v>
      </c>
      <c r="AB1707" s="121">
        <v>0.97772920864465285</v>
      </c>
      <c r="AC1707" s="120">
        <v>2377.2635293827138</v>
      </c>
      <c r="AD1707" s="120">
        <v>41.510380643492226</v>
      </c>
      <c r="AE1707" s="120">
        <v>2376.58117002681</v>
      </c>
      <c r="AF1707" s="120">
        <v>19.722490343933259</v>
      </c>
      <c r="AG1707" s="120">
        <v>2375.9960786681277</v>
      </c>
      <c r="AH1707" s="120">
        <v>7.6148960162423087</v>
      </c>
      <c r="AI1707" s="123">
        <v>100.0533439733325</v>
      </c>
      <c r="AJ1707" s="144" t="s">
        <v>771</v>
      </c>
      <c r="AK1707" s="143">
        <f t="shared" si="213"/>
        <v>2375.9960786681277</v>
      </c>
      <c r="AL1707" s="143">
        <f t="shared" si="214"/>
        <v>7.6148960162423087</v>
      </c>
      <c r="AM1707" s="143">
        <v>1</v>
      </c>
      <c r="AN1707" s="143">
        <v>26321</v>
      </c>
      <c r="AO1707" s="146" t="s">
        <v>774</v>
      </c>
      <c r="AP1707" s="26">
        <v>0</v>
      </c>
      <c r="AQ1707" s="141">
        <f t="shared" si="215"/>
        <v>-5.3343973332502514E-2</v>
      </c>
      <c r="AR1707" s="145"/>
      <c r="AS1707" s="146"/>
      <c r="AT1707" s="145"/>
      <c r="AU1707" s="146"/>
      <c r="AV1707" s="145"/>
      <c r="AW1707" s="108"/>
      <c r="AX1707" s="144"/>
      <c r="AY1707" s="145"/>
      <c r="AZ1707" s="145"/>
      <c r="BA1707" s="145"/>
      <c r="BB1707" s="145"/>
      <c r="BC1707" s="145"/>
    </row>
    <row r="1708" spans="1:55" x14ac:dyDescent="0.2">
      <c r="A1708" s="6">
        <v>1735</v>
      </c>
      <c r="B1708" s="88" t="s">
        <v>756</v>
      </c>
      <c r="D1708" s="120" t="s">
        <v>691</v>
      </c>
      <c r="E1708" s="120" t="s">
        <v>773</v>
      </c>
      <c r="F1708" s="120">
        <v>65936.826415011456</v>
      </c>
      <c r="G1708" s="120">
        <v>103.20764446521363</v>
      </c>
      <c r="H1708" s="110">
        <f t="shared" si="208"/>
        <v>64.534729629243373</v>
      </c>
      <c r="I1708" s="120">
        <v>65.392564420608096</v>
      </c>
      <c r="J1708" s="121">
        <v>0.62529020949601211</v>
      </c>
      <c r="K1708" s="121" t="s">
        <v>560</v>
      </c>
      <c r="L1708" s="122">
        <v>0.52770000000000006</v>
      </c>
      <c r="M1708" s="123">
        <v>1.8915431585691818</v>
      </c>
      <c r="N1708" s="113">
        <f t="shared" si="209"/>
        <v>0.94577157928459088</v>
      </c>
      <c r="O1708" s="113">
        <v>1</v>
      </c>
      <c r="P1708" s="123" t="s">
        <v>780</v>
      </c>
      <c r="Q1708" s="124">
        <v>13.78</v>
      </c>
      <c r="R1708" s="123">
        <v>2.0435178887885175</v>
      </c>
      <c r="S1708" s="113">
        <f t="shared" si="210"/>
        <v>1.0217589443942587</v>
      </c>
      <c r="T1708" s="113">
        <v>1</v>
      </c>
      <c r="U1708" s="123" t="s">
        <v>780</v>
      </c>
      <c r="V1708" s="124">
        <v>0.18940000000000001</v>
      </c>
      <c r="W1708" s="114">
        <f t="shared" si="211"/>
        <v>7.3231510000000013E-4</v>
      </c>
      <c r="X1708" s="124">
        <v>0.7733000000000001</v>
      </c>
      <c r="Y1708" s="113">
        <f t="shared" si="212"/>
        <v>0.38665000000000005</v>
      </c>
      <c r="Z1708" s="113">
        <v>1</v>
      </c>
      <c r="AA1708" s="123" t="s">
        <v>780</v>
      </c>
      <c r="AB1708" s="121">
        <v>0.92563082953512454</v>
      </c>
      <c r="AC1708" s="120">
        <v>2731.5823554195581</v>
      </c>
      <c r="AD1708" s="120">
        <v>42.255589478428647</v>
      </c>
      <c r="AE1708" s="120">
        <v>2734.4702888215234</v>
      </c>
      <c r="AF1708" s="120">
        <v>19.531976503205442</v>
      </c>
      <c r="AG1708" s="120">
        <v>2736.6037883951794</v>
      </c>
      <c r="AH1708" s="120">
        <v>12.724875267769468</v>
      </c>
      <c r="AI1708" s="123">
        <v>99.816508586412283</v>
      </c>
      <c r="AJ1708" s="144" t="s">
        <v>771</v>
      </c>
      <c r="AK1708" s="143">
        <f t="shared" si="213"/>
        <v>2736.6037883951794</v>
      </c>
      <c r="AL1708" s="143">
        <f t="shared" si="214"/>
        <v>12.724875267769468</v>
      </c>
      <c r="AM1708" s="143">
        <v>1</v>
      </c>
      <c r="AN1708" s="143">
        <v>26321</v>
      </c>
      <c r="AO1708" s="146" t="s">
        <v>774</v>
      </c>
      <c r="AP1708" s="26">
        <v>0</v>
      </c>
      <c r="AQ1708" s="141">
        <f t="shared" si="215"/>
        <v>0.18349141358771703</v>
      </c>
      <c r="AR1708" s="145"/>
      <c r="AS1708" s="146"/>
      <c r="AT1708" s="145"/>
      <c r="AU1708" s="146"/>
      <c r="AV1708" s="145"/>
      <c r="AW1708" s="108"/>
      <c r="AX1708" s="144"/>
      <c r="AY1708" s="145"/>
      <c r="AZ1708" s="145"/>
      <c r="BA1708" s="145"/>
      <c r="BB1708" s="145"/>
      <c r="BC1708" s="145"/>
    </row>
    <row r="1709" spans="1:55" x14ac:dyDescent="0.2">
      <c r="A1709" s="6">
        <v>1736</v>
      </c>
      <c r="B1709" s="88" t="s">
        <v>756</v>
      </c>
      <c r="D1709" s="120" t="s">
        <v>692</v>
      </c>
      <c r="E1709" s="120" t="s">
        <v>773</v>
      </c>
      <c r="F1709" s="120">
        <v>97031.249914567627</v>
      </c>
      <c r="G1709" s="120">
        <v>251.2116713571875</v>
      </c>
      <c r="H1709" s="110">
        <f t="shared" si="208"/>
        <v>102.42078892815536</v>
      </c>
      <c r="I1709" s="120">
        <v>115.85604136332023</v>
      </c>
      <c r="J1709" s="121">
        <v>0.40770712751848009</v>
      </c>
      <c r="K1709" s="121">
        <v>2.1534453476454514E-3</v>
      </c>
      <c r="L1709" s="122">
        <v>0.41420000000000007</v>
      </c>
      <c r="M1709" s="123">
        <v>1.620112364884456</v>
      </c>
      <c r="N1709" s="113">
        <f t="shared" si="209"/>
        <v>0.81005618244222799</v>
      </c>
      <c r="O1709" s="113">
        <v>1</v>
      </c>
      <c r="P1709" s="123" t="s">
        <v>780</v>
      </c>
      <c r="Q1709" s="124">
        <v>8.0690000000000008</v>
      </c>
      <c r="R1709" s="123">
        <v>1.7387161456458142</v>
      </c>
      <c r="S1709" s="113">
        <f t="shared" si="210"/>
        <v>0.86935807282290711</v>
      </c>
      <c r="T1709" s="113">
        <v>1</v>
      </c>
      <c r="U1709" s="123" t="s">
        <v>780</v>
      </c>
      <c r="V1709" s="124">
        <v>0.14130000000000001</v>
      </c>
      <c r="W1709" s="114">
        <f t="shared" si="211"/>
        <v>4.4594280000000006E-4</v>
      </c>
      <c r="X1709" s="124">
        <v>0.63120000000000009</v>
      </c>
      <c r="Y1709" s="113">
        <f t="shared" si="212"/>
        <v>0.31560000000000005</v>
      </c>
      <c r="Z1709" s="113">
        <v>1</v>
      </c>
      <c r="AA1709" s="123" t="s">
        <v>780</v>
      </c>
      <c r="AB1709" s="121">
        <v>0.93178657651602759</v>
      </c>
      <c r="AC1709" s="120">
        <v>2234.0244865805503</v>
      </c>
      <c r="AD1709" s="120">
        <v>30.660802611977488</v>
      </c>
      <c r="AE1709" s="120">
        <v>2238.757771387618</v>
      </c>
      <c r="AF1709" s="120">
        <v>15.830654248227347</v>
      </c>
      <c r="AG1709" s="120">
        <v>2243.0889096977894</v>
      </c>
      <c r="AH1709" s="120">
        <v>10.911179755144898</v>
      </c>
      <c r="AI1709" s="123">
        <v>99.595895504718968</v>
      </c>
      <c r="AJ1709" s="144" t="s">
        <v>771</v>
      </c>
      <c r="AK1709" s="143">
        <f t="shared" si="213"/>
        <v>2243.0889096977894</v>
      </c>
      <c r="AL1709" s="143">
        <f t="shared" si="214"/>
        <v>10.911179755144898</v>
      </c>
      <c r="AM1709" s="143">
        <v>1</v>
      </c>
      <c r="AN1709" s="143">
        <v>26321</v>
      </c>
      <c r="AO1709" s="146" t="s">
        <v>774</v>
      </c>
      <c r="AP1709" s="26">
        <v>0</v>
      </c>
      <c r="AQ1709" s="141">
        <f t="shared" si="215"/>
        <v>0.40410449528103243</v>
      </c>
      <c r="AR1709" s="145"/>
      <c r="AS1709" s="146"/>
      <c r="AT1709" s="145"/>
      <c r="AU1709" s="146"/>
      <c r="AV1709" s="145"/>
      <c r="AW1709" s="108"/>
      <c r="AX1709" s="144"/>
      <c r="AY1709" s="145"/>
      <c r="AZ1709" s="145"/>
      <c r="BA1709" s="145"/>
      <c r="BB1709" s="145"/>
      <c r="BC1709" s="145"/>
    </row>
    <row r="1710" spans="1:55" x14ac:dyDescent="0.2">
      <c r="A1710" s="6">
        <v>1737</v>
      </c>
      <c r="B1710" s="88" t="s">
        <v>756</v>
      </c>
      <c r="D1710" s="120" t="s">
        <v>693</v>
      </c>
      <c r="E1710" s="120" t="s">
        <v>773</v>
      </c>
      <c r="F1710" s="120">
        <v>194743.97689990452</v>
      </c>
      <c r="G1710" s="120">
        <v>580.72793844472403</v>
      </c>
      <c r="H1710" s="110">
        <f t="shared" si="208"/>
        <v>163.6247306176256</v>
      </c>
      <c r="I1710" s="120">
        <v>257.4178146736179</v>
      </c>
      <c r="J1710" s="121">
        <v>0.28175797957273591</v>
      </c>
      <c r="K1710" s="121">
        <v>0.13968427703893085</v>
      </c>
      <c r="L1710" s="122">
        <v>0.40790000000000004</v>
      </c>
      <c r="M1710" s="123">
        <v>2.1664314315319468</v>
      </c>
      <c r="N1710" s="113">
        <f t="shared" si="209"/>
        <v>1.0832157157659734</v>
      </c>
      <c r="O1710" s="113">
        <v>1</v>
      </c>
      <c r="P1710" s="123" t="s">
        <v>780</v>
      </c>
      <c r="Q1710" s="124">
        <v>7.8730000000000002</v>
      </c>
      <c r="R1710" s="123">
        <v>2.209857568710754</v>
      </c>
      <c r="S1710" s="113">
        <f t="shared" si="210"/>
        <v>1.104928784355377</v>
      </c>
      <c r="T1710" s="113">
        <v>1</v>
      </c>
      <c r="U1710" s="123" t="s">
        <v>780</v>
      </c>
      <c r="V1710" s="124">
        <v>0.14000000000000001</v>
      </c>
      <c r="W1710" s="114">
        <f t="shared" si="211"/>
        <v>3.0513000000000003E-4</v>
      </c>
      <c r="X1710" s="124">
        <v>0.43590000000000001</v>
      </c>
      <c r="Y1710" s="113">
        <f t="shared" si="212"/>
        <v>0.21795</v>
      </c>
      <c r="Z1710" s="113">
        <v>1</v>
      </c>
      <c r="AA1710" s="123" t="s">
        <v>780</v>
      </c>
      <c r="AB1710" s="121">
        <v>0.98034889768749112</v>
      </c>
      <c r="AC1710" s="120">
        <v>2205.0954719596343</v>
      </c>
      <c r="AD1710" s="120">
        <v>40.585928105269431</v>
      </c>
      <c r="AE1710" s="120">
        <v>2216.553198320405</v>
      </c>
      <c r="AF1710" s="120">
        <v>20.107345349786556</v>
      </c>
      <c r="AG1710" s="120">
        <v>2227.1607769615052</v>
      </c>
      <c r="AH1710" s="120">
        <v>7.5492666410843894</v>
      </c>
      <c r="AI1710" s="123">
        <v>99.009263038837531</v>
      </c>
      <c r="AJ1710" s="144" t="s">
        <v>771</v>
      </c>
      <c r="AK1710" s="143">
        <f t="shared" si="213"/>
        <v>2227.1607769615052</v>
      </c>
      <c r="AL1710" s="143">
        <f t="shared" si="214"/>
        <v>7.5492666410843894</v>
      </c>
      <c r="AM1710" s="143">
        <v>1</v>
      </c>
      <c r="AN1710" s="143">
        <v>26321</v>
      </c>
      <c r="AO1710" s="146" t="s">
        <v>774</v>
      </c>
      <c r="AP1710" s="26">
        <v>0</v>
      </c>
      <c r="AQ1710" s="141">
        <f t="shared" si="215"/>
        <v>0.99073696116246879</v>
      </c>
      <c r="AR1710" s="145"/>
      <c r="AS1710" s="146"/>
      <c r="AT1710" s="145"/>
      <c r="AU1710" s="146"/>
      <c r="AV1710" s="145"/>
      <c r="AW1710" s="108"/>
      <c r="AX1710" s="144"/>
      <c r="AY1710" s="145"/>
      <c r="AZ1710" s="145"/>
      <c r="BA1710" s="145"/>
      <c r="BB1710" s="145"/>
      <c r="BC1710" s="145"/>
    </row>
    <row r="1711" spans="1:55" x14ac:dyDescent="0.2">
      <c r="A1711" s="6">
        <v>1738</v>
      </c>
      <c r="B1711" s="88" t="s">
        <v>756</v>
      </c>
      <c r="D1711" s="120" t="s">
        <v>694</v>
      </c>
      <c r="E1711" s="120" t="s">
        <v>773</v>
      </c>
      <c r="F1711" s="120">
        <v>84199.651071479064</v>
      </c>
      <c r="G1711" s="120">
        <v>250.7471149078801</v>
      </c>
      <c r="H1711" s="110">
        <f t="shared" si="208"/>
        <v>192.68903864726619</v>
      </c>
      <c r="I1711" s="120">
        <v>106.62302424735721</v>
      </c>
      <c r="J1711" s="121">
        <v>0.76845964396462396</v>
      </c>
      <c r="K1711" s="121">
        <v>0.39050729655741478</v>
      </c>
      <c r="L1711" s="122">
        <v>0.36149999999999999</v>
      </c>
      <c r="M1711" s="123">
        <v>2.1070567629614958</v>
      </c>
      <c r="N1711" s="113">
        <f t="shared" si="209"/>
        <v>1.0535283814807479</v>
      </c>
      <c r="O1711" s="113">
        <v>1</v>
      </c>
      <c r="P1711" s="123" t="s">
        <v>780</v>
      </c>
      <c r="Q1711" s="124">
        <v>6.8570000000000002</v>
      </c>
      <c r="R1711" s="123">
        <v>2.2529257214296581</v>
      </c>
      <c r="S1711" s="113">
        <f t="shared" si="210"/>
        <v>1.126462860714829</v>
      </c>
      <c r="T1711" s="113">
        <v>1</v>
      </c>
      <c r="U1711" s="123" t="s">
        <v>780</v>
      </c>
      <c r="V1711" s="124">
        <v>0.1376</v>
      </c>
      <c r="W1711" s="114">
        <f t="shared" si="211"/>
        <v>5.4867999999999996E-4</v>
      </c>
      <c r="X1711" s="124">
        <v>0.79749999999999999</v>
      </c>
      <c r="Y1711" s="113">
        <f t="shared" si="212"/>
        <v>0.39874999999999999</v>
      </c>
      <c r="Z1711" s="113">
        <v>1</v>
      </c>
      <c r="AA1711" s="123" t="s">
        <v>780</v>
      </c>
      <c r="AB1711" s="121">
        <v>0.9352535429461043</v>
      </c>
      <c r="AC1711" s="120">
        <v>1989.1416870928028</v>
      </c>
      <c r="AD1711" s="120">
        <v>36.164042157335643</v>
      </c>
      <c r="AE1711" s="120">
        <v>2093.1627903031526</v>
      </c>
      <c r="AF1711" s="120">
        <v>20.163321164449371</v>
      </c>
      <c r="AG1711" s="120">
        <v>2197.0731456789567</v>
      </c>
      <c r="AH1711" s="120">
        <v>13.855497306638096</v>
      </c>
      <c r="AI1711" s="123">
        <v>90.535979241515079</v>
      </c>
      <c r="AJ1711" s="144" t="s">
        <v>771</v>
      </c>
      <c r="AK1711" s="143">
        <f t="shared" si="213"/>
        <v>2197.0731456789567</v>
      </c>
      <c r="AL1711" s="143">
        <f t="shared" si="214"/>
        <v>13.855497306638096</v>
      </c>
      <c r="AM1711" s="143">
        <v>1</v>
      </c>
      <c r="AN1711" s="143">
        <v>26321</v>
      </c>
      <c r="AO1711" s="146" t="s">
        <v>774</v>
      </c>
      <c r="AP1711" s="26">
        <v>0</v>
      </c>
      <c r="AQ1711" s="141">
        <f t="shared" si="215"/>
        <v>9.4640207584849207</v>
      </c>
      <c r="AR1711" s="145"/>
      <c r="AS1711" s="146"/>
      <c r="AT1711" s="145"/>
      <c r="AU1711" s="146"/>
      <c r="AV1711" s="145"/>
      <c r="AW1711" s="108"/>
      <c r="AX1711" s="144"/>
      <c r="AY1711" s="145"/>
      <c r="AZ1711" s="145"/>
      <c r="BA1711" s="145"/>
      <c r="BB1711" s="145"/>
      <c r="BC1711" s="145"/>
    </row>
    <row r="1712" spans="1:55" x14ac:dyDescent="0.2">
      <c r="A1712" s="6">
        <v>1739</v>
      </c>
      <c r="B1712" s="88" t="s">
        <v>756</v>
      </c>
      <c r="D1712" s="120" t="s">
        <v>695</v>
      </c>
      <c r="E1712" s="120" t="s">
        <v>773</v>
      </c>
      <c r="F1712" s="120">
        <v>129119.89929122174</v>
      </c>
      <c r="G1712" s="120">
        <v>390.37450684421452</v>
      </c>
      <c r="H1712" s="110">
        <f t="shared" si="208"/>
        <v>149.41417999961462</v>
      </c>
      <c r="I1712" s="120">
        <v>176.2544925989846</v>
      </c>
      <c r="J1712" s="121">
        <v>0.38274574128182209</v>
      </c>
      <c r="K1712" s="121">
        <v>0.36533628005903462</v>
      </c>
      <c r="L1712" s="122">
        <v>0.40940000000000004</v>
      </c>
      <c r="M1712" s="123">
        <v>2.7280280414284586</v>
      </c>
      <c r="N1712" s="113">
        <f t="shared" si="209"/>
        <v>1.3640140207142293</v>
      </c>
      <c r="O1712" s="113">
        <v>1</v>
      </c>
      <c r="P1712" s="123" t="s">
        <v>780</v>
      </c>
      <c r="Q1712" s="124">
        <v>7.907</v>
      </c>
      <c r="R1712" s="123">
        <v>2.7847151652570341</v>
      </c>
      <c r="S1712" s="113">
        <f t="shared" si="210"/>
        <v>1.3923575826285171</v>
      </c>
      <c r="T1712" s="113">
        <v>1</v>
      </c>
      <c r="U1712" s="123" t="s">
        <v>780</v>
      </c>
      <c r="V1712" s="124">
        <v>0.1401</v>
      </c>
      <c r="W1712" s="114">
        <f t="shared" si="211"/>
        <v>3.9157950000000003E-4</v>
      </c>
      <c r="X1712" s="124">
        <v>0.55900000000000005</v>
      </c>
      <c r="Y1712" s="113">
        <f t="shared" si="212"/>
        <v>0.27950000000000003</v>
      </c>
      <c r="Z1712" s="113">
        <v>1</v>
      </c>
      <c r="AA1712" s="123" t="s">
        <v>780</v>
      </c>
      <c r="AB1712" s="121">
        <v>0.97964347501826343</v>
      </c>
      <c r="AC1712" s="120">
        <v>2212.1596801723344</v>
      </c>
      <c r="AD1712" s="120">
        <v>51.286618665673359</v>
      </c>
      <c r="AE1712" s="120">
        <v>2220.4414672961989</v>
      </c>
      <c r="AF1712" s="120">
        <v>25.416348320920861</v>
      </c>
      <c r="AG1712" s="120">
        <v>2228.0908690788592</v>
      </c>
      <c r="AH1712" s="120">
        <v>9.6796243710246959</v>
      </c>
      <c r="AI1712" s="123">
        <v>99.284984776536021</v>
      </c>
      <c r="AJ1712" s="144" t="s">
        <v>771</v>
      </c>
      <c r="AK1712" s="143">
        <f t="shared" si="213"/>
        <v>2228.0908690788592</v>
      </c>
      <c r="AL1712" s="143">
        <f t="shared" si="214"/>
        <v>9.6796243710246959</v>
      </c>
      <c r="AM1712" s="143">
        <v>1</v>
      </c>
      <c r="AN1712" s="143">
        <v>26321</v>
      </c>
      <c r="AO1712" s="146" t="s">
        <v>774</v>
      </c>
      <c r="AP1712" s="26">
        <v>0</v>
      </c>
      <c r="AQ1712" s="141">
        <f t="shared" si="215"/>
        <v>0.71501522346397905</v>
      </c>
      <c r="AR1712" s="145"/>
      <c r="AS1712" s="146"/>
      <c r="AT1712" s="145"/>
      <c r="AU1712" s="146"/>
      <c r="AV1712" s="145"/>
      <c r="AW1712" s="108"/>
      <c r="AX1712" s="144"/>
      <c r="AY1712" s="145"/>
      <c r="AZ1712" s="145"/>
      <c r="BA1712" s="145"/>
      <c r="BB1712" s="145"/>
      <c r="BC1712" s="145"/>
    </row>
    <row r="1713" spans="1:55" x14ac:dyDescent="0.2">
      <c r="A1713" s="6">
        <v>1740</v>
      </c>
      <c r="B1713" s="88" t="s">
        <v>756</v>
      </c>
      <c r="D1713" s="120" t="s">
        <v>696</v>
      </c>
      <c r="E1713" s="120" t="s">
        <v>773</v>
      </c>
      <c r="F1713" s="120">
        <v>116827.66084354586</v>
      </c>
      <c r="G1713" s="120">
        <v>315.75550720384518</v>
      </c>
      <c r="H1713" s="110">
        <f t="shared" si="208"/>
        <v>126.93194584958394</v>
      </c>
      <c r="I1713" s="120">
        <v>146.2372911613478</v>
      </c>
      <c r="J1713" s="121">
        <v>0.40199440058424479</v>
      </c>
      <c r="K1713" s="121">
        <v>0.32939193582758935</v>
      </c>
      <c r="L1713" s="122">
        <v>0.41499999999999998</v>
      </c>
      <c r="M1713" s="123">
        <v>1.7678357323808416</v>
      </c>
      <c r="N1713" s="113">
        <f t="shared" si="209"/>
        <v>0.88391786619042079</v>
      </c>
      <c r="O1713" s="113">
        <v>1</v>
      </c>
      <c r="P1713" s="123" t="s">
        <v>780</v>
      </c>
      <c r="Q1713" s="124">
        <v>8.0419999999999998</v>
      </c>
      <c r="R1713" s="123">
        <v>1.8591241871675654</v>
      </c>
      <c r="S1713" s="113">
        <f t="shared" si="210"/>
        <v>0.92956209358378272</v>
      </c>
      <c r="T1713" s="113">
        <v>1</v>
      </c>
      <c r="U1713" s="123" t="s">
        <v>780</v>
      </c>
      <c r="V1713" s="124">
        <v>0.1406</v>
      </c>
      <c r="W1713" s="114">
        <f t="shared" si="211"/>
        <v>4.0450620000000002E-4</v>
      </c>
      <c r="X1713" s="124">
        <v>0.57540000000000002</v>
      </c>
      <c r="Y1713" s="113">
        <f t="shared" si="212"/>
        <v>0.28770000000000001</v>
      </c>
      <c r="Z1713" s="113">
        <v>1</v>
      </c>
      <c r="AA1713" s="123" t="s">
        <v>780</v>
      </c>
      <c r="AB1713" s="121">
        <v>0.95089706464106372</v>
      </c>
      <c r="AC1713" s="120">
        <v>2237.5712785357805</v>
      </c>
      <c r="AD1713" s="120">
        <v>33.508307912234613</v>
      </c>
      <c r="AE1713" s="120">
        <v>2235.7901788852587</v>
      </c>
      <c r="AF1713" s="120">
        <v>16.92994200695648</v>
      </c>
      <c r="AG1713" s="120">
        <v>2234.1595338220527</v>
      </c>
      <c r="AH1713" s="120">
        <v>9.9569544344042935</v>
      </c>
      <c r="AI1713" s="123">
        <v>100.15270819572547</v>
      </c>
      <c r="AJ1713" s="144" t="s">
        <v>771</v>
      </c>
      <c r="AK1713" s="143">
        <f t="shared" si="213"/>
        <v>2234.1595338220527</v>
      </c>
      <c r="AL1713" s="143">
        <f t="shared" si="214"/>
        <v>9.9569544344042935</v>
      </c>
      <c r="AM1713" s="143">
        <v>1</v>
      </c>
      <c r="AN1713" s="143">
        <v>26321</v>
      </c>
      <c r="AO1713" s="146" t="s">
        <v>774</v>
      </c>
      <c r="AP1713" s="26">
        <v>0</v>
      </c>
      <c r="AQ1713" s="141">
        <f t="shared" si="215"/>
        <v>-0.15270819572546657</v>
      </c>
      <c r="AR1713" s="145"/>
      <c r="AS1713" s="146"/>
      <c r="AT1713" s="145"/>
      <c r="AU1713" s="146"/>
      <c r="AV1713" s="145"/>
      <c r="AW1713" s="108"/>
      <c r="AX1713" s="144"/>
      <c r="AY1713" s="145"/>
      <c r="AZ1713" s="145"/>
      <c r="BA1713" s="145"/>
      <c r="BB1713" s="145"/>
      <c r="BC1713" s="145"/>
    </row>
    <row r="1714" spans="1:55" x14ac:dyDescent="0.2">
      <c r="A1714" s="6">
        <v>1741</v>
      </c>
      <c r="B1714" s="88" t="s">
        <v>756</v>
      </c>
      <c r="D1714" s="120" t="s">
        <v>697</v>
      </c>
      <c r="E1714" s="120" t="s">
        <v>773</v>
      </c>
      <c r="F1714" s="120">
        <v>125512.53718283113</v>
      </c>
      <c r="G1714" s="120">
        <v>340.83544038091065</v>
      </c>
      <c r="H1714" s="110">
        <f t="shared" si="208"/>
        <v>158.02647715826294</v>
      </c>
      <c r="I1714" s="120">
        <v>159.98668590732956</v>
      </c>
      <c r="J1714" s="121">
        <v>0.46364449947357533</v>
      </c>
      <c r="K1714" s="121" t="s">
        <v>560</v>
      </c>
      <c r="L1714" s="122">
        <v>0.41749999999999998</v>
      </c>
      <c r="M1714" s="123">
        <v>1.5169383528238725</v>
      </c>
      <c r="N1714" s="113">
        <f t="shared" si="209"/>
        <v>0.75846917641193623</v>
      </c>
      <c r="O1714" s="113">
        <v>1</v>
      </c>
      <c r="P1714" s="123" t="s">
        <v>780</v>
      </c>
      <c r="Q1714" s="124">
        <v>8.1720000000000006</v>
      </c>
      <c r="R1714" s="123">
        <v>1.5897037775521825</v>
      </c>
      <c r="S1714" s="113">
        <f t="shared" si="210"/>
        <v>0.79485188877609125</v>
      </c>
      <c r="T1714" s="113">
        <v>1</v>
      </c>
      <c r="U1714" s="123" t="s">
        <v>780</v>
      </c>
      <c r="V1714" s="124">
        <v>0.1419</v>
      </c>
      <c r="W1714" s="114">
        <f t="shared" si="211"/>
        <v>3.3736724999999996E-4</v>
      </c>
      <c r="X1714" s="124">
        <v>0.47549999999999998</v>
      </c>
      <c r="Y1714" s="113">
        <f t="shared" si="212"/>
        <v>0.23774999999999999</v>
      </c>
      <c r="Z1714" s="113">
        <v>1</v>
      </c>
      <c r="AA1714" s="123" t="s">
        <v>780</v>
      </c>
      <c r="AB1714" s="121">
        <v>0.95422705427526011</v>
      </c>
      <c r="AC1714" s="120">
        <v>2249.3204441139574</v>
      </c>
      <c r="AD1714" s="120">
        <v>28.868481885760957</v>
      </c>
      <c r="AE1714" s="120">
        <v>2250.2022781153446</v>
      </c>
      <c r="AF1714" s="120">
        <v>14.484450856471085</v>
      </c>
      <c r="AG1714" s="120">
        <v>2251.0043417686243</v>
      </c>
      <c r="AH1714" s="120">
        <v>8.2123316729058171</v>
      </c>
      <c r="AI1714" s="123">
        <v>99.925193495924404</v>
      </c>
      <c r="AJ1714" s="144" t="s">
        <v>771</v>
      </c>
      <c r="AK1714" s="143">
        <f t="shared" si="213"/>
        <v>2251.0043417686243</v>
      </c>
      <c r="AL1714" s="143">
        <f t="shared" si="214"/>
        <v>8.2123316729058171</v>
      </c>
      <c r="AM1714" s="143">
        <v>1</v>
      </c>
      <c r="AN1714" s="143">
        <v>26321</v>
      </c>
      <c r="AO1714" s="146" t="s">
        <v>774</v>
      </c>
      <c r="AP1714" s="26">
        <v>0</v>
      </c>
      <c r="AQ1714" s="141">
        <f t="shared" si="215"/>
        <v>7.4806504075596081E-2</v>
      </c>
      <c r="AR1714" s="145"/>
      <c r="AS1714" s="146"/>
      <c r="AT1714" s="145"/>
      <c r="AU1714" s="146"/>
      <c r="AV1714" s="145"/>
      <c r="AW1714" s="108"/>
      <c r="AX1714" s="144"/>
      <c r="AY1714" s="145"/>
      <c r="AZ1714" s="145"/>
      <c r="BA1714" s="145"/>
      <c r="BB1714" s="145"/>
      <c r="BC1714" s="145"/>
    </row>
    <row r="1715" spans="1:55" x14ac:dyDescent="0.2">
      <c r="A1715" s="6">
        <v>1742</v>
      </c>
      <c r="B1715" s="88" t="s">
        <v>756</v>
      </c>
      <c r="D1715" s="120" t="s">
        <v>714</v>
      </c>
      <c r="E1715" s="120" t="s">
        <v>773</v>
      </c>
      <c r="F1715" s="120">
        <v>200970.58300339308</v>
      </c>
      <c r="G1715" s="120">
        <v>335.4799311198895</v>
      </c>
      <c r="H1715" s="110">
        <f t="shared" si="208"/>
        <v>128.0696418916952</v>
      </c>
      <c r="I1715" s="120">
        <v>170.44040045570534</v>
      </c>
      <c r="J1715" s="121">
        <v>0.38175053113960289</v>
      </c>
      <c r="K1715" s="121">
        <v>0.28482290767233959</v>
      </c>
      <c r="L1715" s="122">
        <v>0.43780000000000002</v>
      </c>
      <c r="M1715" s="123">
        <v>1.5961621901612613</v>
      </c>
      <c r="N1715" s="113">
        <f t="shared" si="209"/>
        <v>0.79808109508063063</v>
      </c>
      <c r="O1715" s="113">
        <v>1</v>
      </c>
      <c r="P1715" s="123" t="s">
        <v>780</v>
      </c>
      <c r="Q1715" s="124">
        <v>11.41</v>
      </c>
      <c r="R1715" s="123">
        <v>1.6941904561356966</v>
      </c>
      <c r="S1715" s="113">
        <f t="shared" si="210"/>
        <v>0.84709522806784832</v>
      </c>
      <c r="T1715" s="113">
        <v>1</v>
      </c>
      <c r="U1715" s="123" t="s">
        <v>780</v>
      </c>
      <c r="V1715" s="124">
        <v>0.189</v>
      </c>
      <c r="W1715" s="114">
        <f t="shared" si="211"/>
        <v>5.3666550000000003E-4</v>
      </c>
      <c r="X1715" s="124">
        <v>0.56789999999999996</v>
      </c>
      <c r="Y1715" s="113">
        <f t="shared" si="212"/>
        <v>0.28394999999999998</v>
      </c>
      <c r="Z1715" s="113">
        <v>1</v>
      </c>
      <c r="AA1715" s="123" t="s">
        <v>780</v>
      </c>
      <c r="AB1715" s="121">
        <v>0.94213857974502502</v>
      </c>
      <c r="AC1715" s="120">
        <v>2340.7641275540464</v>
      </c>
      <c r="AD1715" s="120">
        <v>31.407032980538588</v>
      </c>
      <c r="AE1715" s="120">
        <v>2557.2491458658583</v>
      </c>
      <c r="AF1715" s="120">
        <v>15.940824095936023</v>
      </c>
      <c r="AG1715" s="120">
        <v>2733.6812448956989</v>
      </c>
      <c r="AH1715" s="120">
        <v>9.3477359568156633</v>
      </c>
      <c r="AI1715" s="123">
        <v>85.626812998944075</v>
      </c>
      <c r="AJ1715" s="144" t="s">
        <v>771</v>
      </c>
      <c r="AK1715" s="143">
        <f t="shared" si="213"/>
        <v>2733.6812448956989</v>
      </c>
      <c r="AL1715" s="143">
        <f t="shared" si="214"/>
        <v>9.3477359568156633</v>
      </c>
      <c r="AM1715" s="143">
        <v>1</v>
      </c>
      <c r="AN1715" s="143">
        <v>26321</v>
      </c>
      <c r="AO1715" s="146" t="s">
        <v>774</v>
      </c>
      <c r="AP1715" s="26">
        <v>0</v>
      </c>
      <c r="AQ1715" s="141">
        <f t="shared" si="215"/>
        <v>14.373187001055925</v>
      </c>
      <c r="AR1715" s="145"/>
      <c r="AS1715" s="146"/>
      <c r="AT1715" s="145"/>
      <c r="AU1715" s="146"/>
      <c r="AV1715" s="145"/>
      <c r="AW1715" s="108"/>
      <c r="AX1715" s="144"/>
      <c r="AY1715" s="145"/>
      <c r="AZ1715" s="145"/>
      <c r="BA1715" s="145"/>
      <c r="BB1715" s="145"/>
      <c r="BC1715" s="145"/>
    </row>
    <row r="1716" spans="1:55" x14ac:dyDescent="0.2">
      <c r="A1716" s="6">
        <v>1743</v>
      </c>
      <c r="B1716" s="88" t="s">
        <v>756</v>
      </c>
      <c r="D1716" s="120" t="s">
        <v>715</v>
      </c>
      <c r="E1716" s="120" t="s">
        <v>773</v>
      </c>
      <c r="F1716" s="120">
        <v>93909.448261020618</v>
      </c>
      <c r="G1716" s="120">
        <v>346.20227463906286</v>
      </c>
      <c r="H1716" s="110">
        <f t="shared" si="208"/>
        <v>399.68138606253905</v>
      </c>
      <c r="I1716" s="120">
        <v>136.7810109007998</v>
      </c>
      <c r="J1716" s="121">
        <v>1.1544735992252837</v>
      </c>
      <c r="K1716" s="121">
        <v>0.83068970327536651</v>
      </c>
      <c r="L1716" s="122">
        <v>0.31780000000000003</v>
      </c>
      <c r="M1716" s="123">
        <v>1.4969490002683972</v>
      </c>
      <c r="N1716" s="113">
        <f t="shared" si="209"/>
        <v>0.74847450013419858</v>
      </c>
      <c r="O1716" s="113">
        <v>1</v>
      </c>
      <c r="P1716" s="123" t="s">
        <v>780</v>
      </c>
      <c r="Q1716" s="124">
        <v>5.1529999999999996</v>
      </c>
      <c r="R1716" s="123">
        <v>4.2455048492728151</v>
      </c>
      <c r="S1716" s="113">
        <f t="shared" si="210"/>
        <v>2.1227524246364076</v>
      </c>
      <c r="T1716" s="113">
        <v>1</v>
      </c>
      <c r="U1716" s="123" t="s">
        <v>780</v>
      </c>
      <c r="V1716" s="124">
        <v>0.11760000000000001</v>
      </c>
      <c r="W1716" s="114">
        <f t="shared" si="211"/>
        <v>2.3361240000000002E-3</v>
      </c>
      <c r="X1716" s="124">
        <v>3.9729999999999999</v>
      </c>
      <c r="Y1716" s="113">
        <f t="shared" si="212"/>
        <v>1.9864999999999999</v>
      </c>
      <c r="Z1716" s="113">
        <v>1</v>
      </c>
      <c r="AA1716" s="123" t="s">
        <v>780</v>
      </c>
      <c r="AB1716" s="121">
        <v>0.35259622905030946</v>
      </c>
      <c r="AC1716" s="120">
        <v>1779.0663503598346</v>
      </c>
      <c r="AD1716" s="120">
        <v>23.314915202179236</v>
      </c>
      <c r="AE1716" s="120">
        <v>1844.9022385668902</v>
      </c>
      <c r="AF1716" s="120">
        <v>36.75962836044414</v>
      </c>
      <c r="AG1716" s="120">
        <v>1919.9816136629647</v>
      </c>
      <c r="AH1716" s="120">
        <v>71.238676493880945</v>
      </c>
      <c r="AI1716" s="123">
        <v>92.66059308587387</v>
      </c>
      <c r="AJ1716" s="144" t="s">
        <v>771</v>
      </c>
      <c r="AK1716" s="143">
        <f t="shared" si="213"/>
        <v>1919.9816136629647</v>
      </c>
      <c r="AL1716" s="143">
        <f t="shared" si="214"/>
        <v>71.238676493880945</v>
      </c>
      <c r="AM1716" s="143">
        <v>1</v>
      </c>
      <c r="AN1716" s="143">
        <v>26321</v>
      </c>
      <c r="AO1716" s="146" t="s">
        <v>774</v>
      </c>
      <c r="AP1716" s="26">
        <v>0</v>
      </c>
      <c r="AQ1716" s="141">
        <f t="shared" si="215"/>
        <v>7.3394069141261298</v>
      </c>
      <c r="AR1716" s="145"/>
      <c r="AS1716" s="146"/>
      <c r="AT1716" s="145"/>
      <c r="AU1716" s="146"/>
      <c r="AV1716" s="145"/>
      <c r="AW1716" s="108"/>
      <c r="AX1716" s="144"/>
      <c r="AY1716" s="145"/>
      <c r="AZ1716" s="145"/>
      <c r="BA1716" s="145"/>
      <c r="BB1716" s="145"/>
      <c r="BC1716" s="145"/>
    </row>
    <row r="1717" spans="1:55" x14ac:dyDescent="0.2">
      <c r="A1717" s="6">
        <v>1744</v>
      </c>
      <c r="B1717" s="88" t="s">
        <v>756</v>
      </c>
      <c r="D1717" s="120" t="s">
        <v>716</v>
      </c>
      <c r="E1717" s="120" t="s">
        <v>773</v>
      </c>
      <c r="F1717" s="120">
        <v>144999.93023871435</v>
      </c>
      <c r="G1717" s="120">
        <v>462.49807120692901</v>
      </c>
      <c r="H1717" s="110">
        <f t="shared" si="208"/>
        <v>282.46646708383236</v>
      </c>
      <c r="I1717" s="120">
        <v>193.01514893324833</v>
      </c>
      <c r="J1717" s="121">
        <v>0.61074085421958946</v>
      </c>
      <c r="K1717" s="121">
        <v>0.73041241369958299</v>
      </c>
      <c r="L1717" s="122">
        <v>0.35860000000000003</v>
      </c>
      <c r="M1717" s="123">
        <v>3.0540268782002187</v>
      </c>
      <c r="N1717" s="113">
        <f t="shared" si="209"/>
        <v>1.5270134391001093</v>
      </c>
      <c r="O1717" s="113">
        <v>1</v>
      </c>
      <c r="P1717" s="123" t="s">
        <v>780</v>
      </c>
      <c r="Q1717" s="124">
        <v>6.1059999999999999</v>
      </c>
      <c r="R1717" s="123">
        <v>3.6926639202985108</v>
      </c>
      <c r="S1717" s="113">
        <f t="shared" si="210"/>
        <v>1.8463319601492554</v>
      </c>
      <c r="T1717" s="113">
        <v>1</v>
      </c>
      <c r="U1717" s="123" t="s">
        <v>780</v>
      </c>
      <c r="V1717" s="124">
        <v>0.1235</v>
      </c>
      <c r="W1717" s="114">
        <f t="shared" si="211"/>
        <v>1.2819300000000001E-3</v>
      </c>
      <c r="X1717" s="124">
        <v>2.0760000000000001</v>
      </c>
      <c r="Y1717" s="113">
        <f t="shared" si="212"/>
        <v>1.038</v>
      </c>
      <c r="Z1717" s="113">
        <v>1</v>
      </c>
      <c r="AA1717" s="123" t="s">
        <v>780</v>
      </c>
      <c r="AB1717" s="121">
        <v>0.82705248680018917</v>
      </c>
      <c r="AC1717" s="120">
        <v>1975.6895416177442</v>
      </c>
      <c r="AD1717" s="120">
        <v>52.178952999617877</v>
      </c>
      <c r="AE1717" s="120">
        <v>1991.07636465371</v>
      </c>
      <c r="AF1717" s="120">
        <v>32.740268779990402</v>
      </c>
      <c r="AG1717" s="120">
        <v>2007.0876650975374</v>
      </c>
      <c r="AH1717" s="120">
        <v>36.842861923955113</v>
      </c>
      <c r="AI1717" s="123">
        <v>98.435637664174109</v>
      </c>
      <c r="AJ1717" s="144" t="s">
        <v>771</v>
      </c>
      <c r="AK1717" s="143">
        <f t="shared" si="213"/>
        <v>2007.0876650975374</v>
      </c>
      <c r="AL1717" s="143">
        <f t="shared" si="214"/>
        <v>36.842861923955113</v>
      </c>
      <c r="AM1717" s="143">
        <v>1</v>
      </c>
      <c r="AN1717" s="143">
        <v>26321</v>
      </c>
      <c r="AO1717" s="146" t="s">
        <v>774</v>
      </c>
      <c r="AP1717" s="26">
        <v>0</v>
      </c>
      <c r="AQ1717" s="141">
        <f t="shared" si="215"/>
        <v>1.5643623358258907</v>
      </c>
      <c r="AR1717" s="145"/>
      <c r="AS1717" s="146"/>
      <c r="AT1717" s="145"/>
      <c r="AU1717" s="146"/>
      <c r="AV1717" s="145"/>
      <c r="AW1717" s="108"/>
      <c r="AX1717" s="144"/>
      <c r="AY1717" s="145"/>
      <c r="AZ1717" s="145"/>
      <c r="BA1717" s="145"/>
      <c r="BB1717" s="145"/>
      <c r="BC1717" s="145"/>
    </row>
    <row r="1718" spans="1:55" x14ac:dyDescent="0.2">
      <c r="A1718" s="6">
        <v>1745</v>
      </c>
      <c r="B1718" s="88" t="s">
        <v>756</v>
      </c>
      <c r="D1718" s="120" t="s">
        <v>717</v>
      </c>
      <c r="E1718" s="120" t="s">
        <v>773</v>
      </c>
      <c r="F1718" s="120">
        <v>140553.45928267034</v>
      </c>
      <c r="G1718" s="120">
        <v>535.09513580083069</v>
      </c>
      <c r="H1718" s="110">
        <f t="shared" si="208"/>
        <v>106.50966469469761</v>
      </c>
      <c r="I1718" s="120">
        <v>230.94785412188764</v>
      </c>
      <c r="J1718" s="121">
        <v>0.1990480898976848</v>
      </c>
      <c r="K1718" s="121">
        <v>3.2982998610247213E-2</v>
      </c>
      <c r="L1718" s="122">
        <v>0.40450000000000003</v>
      </c>
      <c r="M1718" s="123">
        <v>2.9681681627381691</v>
      </c>
      <c r="N1718" s="113">
        <f t="shared" si="209"/>
        <v>1.4840840813690845</v>
      </c>
      <c r="O1718" s="113">
        <v>1</v>
      </c>
      <c r="P1718" s="123" t="s">
        <v>780</v>
      </c>
      <c r="Q1718" s="124">
        <v>7.702</v>
      </c>
      <c r="R1718" s="123">
        <v>3.0285971275451189</v>
      </c>
      <c r="S1718" s="113">
        <f t="shared" si="210"/>
        <v>1.5142985637725594</v>
      </c>
      <c r="T1718" s="113">
        <v>1</v>
      </c>
      <c r="U1718" s="123" t="s">
        <v>780</v>
      </c>
      <c r="V1718" s="124">
        <v>0.1381</v>
      </c>
      <c r="W1718" s="114">
        <f t="shared" si="211"/>
        <v>4.1568099999999999E-4</v>
      </c>
      <c r="X1718" s="124">
        <v>0.60199999999999998</v>
      </c>
      <c r="Y1718" s="113">
        <f t="shared" si="212"/>
        <v>0.30099999999999999</v>
      </c>
      <c r="Z1718" s="113">
        <v>1</v>
      </c>
      <c r="AA1718" s="123" t="s">
        <v>780</v>
      </c>
      <c r="AB1718" s="121">
        <v>0.98004720923184274</v>
      </c>
      <c r="AC1718" s="120">
        <v>2189.5307531066892</v>
      </c>
      <c r="AD1718" s="120">
        <v>55.339293189533691</v>
      </c>
      <c r="AE1718" s="120">
        <v>2196.8368539776225</v>
      </c>
      <c r="AF1718" s="120">
        <v>27.589434931628602</v>
      </c>
      <c r="AG1718" s="120">
        <v>2203.6624935185787</v>
      </c>
      <c r="AH1718" s="120">
        <v>10.451216521323552</v>
      </c>
      <c r="AI1718" s="123">
        <v>99.358715753730266</v>
      </c>
      <c r="AJ1718" s="144" t="s">
        <v>771</v>
      </c>
      <c r="AK1718" s="143">
        <f t="shared" si="213"/>
        <v>2203.6624935185787</v>
      </c>
      <c r="AL1718" s="143">
        <f t="shared" si="214"/>
        <v>10.451216521323552</v>
      </c>
      <c r="AM1718" s="143">
        <v>1</v>
      </c>
      <c r="AN1718" s="143">
        <v>26321</v>
      </c>
      <c r="AO1718" s="146" t="s">
        <v>774</v>
      </c>
      <c r="AP1718" s="26">
        <v>0</v>
      </c>
      <c r="AQ1718" s="141">
        <f t="shared" si="215"/>
        <v>0.64128424626973413</v>
      </c>
      <c r="AR1718" s="145"/>
      <c r="AS1718" s="146"/>
      <c r="AT1718" s="145"/>
      <c r="AU1718" s="146"/>
      <c r="AV1718" s="145"/>
      <c r="AW1718" s="108"/>
      <c r="AX1718" s="144"/>
      <c r="AY1718" s="145"/>
      <c r="AZ1718" s="145"/>
      <c r="BA1718" s="145"/>
      <c r="BB1718" s="145"/>
      <c r="BC1718" s="145"/>
    </row>
    <row r="1719" spans="1:55" x14ac:dyDescent="0.2">
      <c r="A1719" s="6">
        <v>1746</v>
      </c>
      <c r="B1719" s="88" t="s">
        <v>756</v>
      </c>
      <c r="D1719" s="120" t="s">
        <v>718</v>
      </c>
      <c r="E1719" s="120" t="s">
        <v>773</v>
      </c>
      <c r="F1719" s="120">
        <v>141775.19017899214</v>
      </c>
      <c r="G1719" s="120">
        <v>409.27610674849439</v>
      </c>
      <c r="H1719" s="110">
        <f t="shared" si="208"/>
        <v>163.64255311147727</v>
      </c>
      <c r="I1719" s="120">
        <v>187.53148577772191</v>
      </c>
      <c r="J1719" s="121">
        <v>0.39983412276748859</v>
      </c>
      <c r="K1719" s="121">
        <v>0.27071217941045739</v>
      </c>
      <c r="L1719" s="122">
        <v>0.41199999999999998</v>
      </c>
      <c r="M1719" s="123">
        <v>1.7892593882935328</v>
      </c>
      <c r="N1719" s="113">
        <f t="shared" si="209"/>
        <v>0.89462969414676641</v>
      </c>
      <c r="O1719" s="113">
        <v>1</v>
      </c>
      <c r="P1719" s="123" t="s">
        <v>780</v>
      </c>
      <c r="Q1719" s="124">
        <v>8.0120000000000005</v>
      </c>
      <c r="R1719" s="123">
        <v>1.8596806688369085</v>
      </c>
      <c r="S1719" s="113">
        <f t="shared" si="210"/>
        <v>0.92984033441845426</v>
      </c>
      <c r="T1719" s="113">
        <v>1</v>
      </c>
      <c r="U1719" s="123" t="s">
        <v>780</v>
      </c>
      <c r="V1719" s="124">
        <v>0.1411</v>
      </c>
      <c r="W1719" s="114">
        <f t="shared" si="211"/>
        <v>3.5761795000000007E-4</v>
      </c>
      <c r="X1719" s="124">
        <v>0.50690000000000002</v>
      </c>
      <c r="Y1719" s="113">
        <f t="shared" si="212"/>
        <v>0.25345000000000001</v>
      </c>
      <c r="Z1719" s="113">
        <v>1</v>
      </c>
      <c r="AA1719" s="123" t="s">
        <v>780</v>
      </c>
      <c r="AB1719" s="121">
        <v>0.96213259527646811</v>
      </c>
      <c r="AC1719" s="120">
        <v>2223.9063784422679</v>
      </c>
      <c r="AD1719" s="120">
        <v>33.741561219158939</v>
      </c>
      <c r="AE1719" s="120">
        <v>2232.431610844123</v>
      </c>
      <c r="AF1719" s="120">
        <v>16.92801692262492</v>
      </c>
      <c r="AG1719" s="120">
        <v>2240.2604832644074</v>
      </c>
      <c r="AH1719" s="120">
        <v>8.7658967304369302</v>
      </c>
      <c r="AI1719" s="123">
        <v>99.269990925416437</v>
      </c>
      <c r="AJ1719" s="144" t="s">
        <v>771</v>
      </c>
      <c r="AK1719" s="143">
        <f t="shared" si="213"/>
        <v>2240.2604832644074</v>
      </c>
      <c r="AL1719" s="143">
        <f t="shared" si="214"/>
        <v>8.7658967304369302</v>
      </c>
      <c r="AM1719" s="143">
        <v>1</v>
      </c>
      <c r="AN1719" s="143">
        <v>26321</v>
      </c>
      <c r="AO1719" s="146" t="s">
        <v>774</v>
      </c>
      <c r="AP1719" s="26">
        <v>0</v>
      </c>
      <c r="AQ1719" s="141">
        <f t="shared" si="215"/>
        <v>0.73000907458356323</v>
      </c>
      <c r="AR1719" s="145"/>
      <c r="AS1719" s="146"/>
      <c r="AT1719" s="145"/>
      <c r="AU1719" s="146"/>
      <c r="AV1719" s="145"/>
      <c r="AW1719" s="108"/>
      <c r="AX1719" s="144"/>
      <c r="AY1719" s="145"/>
      <c r="AZ1719" s="145"/>
      <c r="BA1719" s="145"/>
      <c r="BB1719" s="145"/>
      <c r="BC1719" s="145"/>
    </row>
    <row r="1720" spans="1:55" x14ac:dyDescent="0.2">
      <c r="A1720" s="6">
        <v>1747</v>
      </c>
      <c r="B1720" s="88" t="s">
        <v>756</v>
      </c>
      <c r="D1720" s="120" t="s">
        <v>719</v>
      </c>
      <c r="E1720" s="120" t="s">
        <v>773</v>
      </c>
      <c r="F1720" s="120">
        <v>51171.373080520716</v>
      </c>
      <c r="G1720" s="120">
        <v>144.48758927208581</v>
      </c>
      <c r="H1720" s="110">
        <f t="shared" si="208"/>
        <v>60.6444206687164</v>
      </c>
      <c r="I1720" s="120">
        <v>66.542129441985495</v>
      </c>
      <c r="J1720" s="121">
        <v>0.41972062081066613</v>
      </c>
      <c r="K1720" s="121">
        <v>0.74358518488858882</v>
      </c>
      <c r="L1720" s="122">
        <v>0.41160000000000002</v>
      </c>
      <c r="M1720" s="123">
        <v>2.3397527019503115</v>
      </c>
      <c r="N1720" s="113">
        <f t="shared" si="209"/>
        <v>1.1698763509751557</v>
      </c>
      <c r="O1720" s="113">
        <v>1</v>
      </c>
      <c r="P1720" s="123" t="s">
        <v>780</v>
      </c>
      <c r="Q1720" s="124">
        <v>8.1020000000000003</v>
      </c>
      <c r="R1720" s="123">
        <v>2.5050511910189677</v>
      </c>
      <c r="S1720" s="113">
        <f t="shared" si="210"/>
        <v>1.2525255955094838</v>
      </c>
      <c r="T1720" s="113">
        <v>1</v>
      </c>
      <c r="U1720" s="123" t="s">
        <v>780</v>
      </c>
      <c r="V1720" s="124">
        <v>0.14280000000000001</v>
      </c>
      <c r="W1720" s="114">
        <f t="shared" si="211"/>
        <v>6.3895860000000022E-4</v>
      </c>
      <c r="X1720" s="124">
        <v>0.89490000000000014</v>
      </c>
      <c r="Y1720" s="113">
        <f t="shared" si="212"/>
        <v>0.44745000000000007</v>
      </c>
      <c r="Z1720" s="113">
        <v>1</v>
      </c>
      <c r="AA1720" s="123" t="s">
        <v>780</v>
      </c>
      <c r="AB1720" s="121">
        <v>0.93401392767489977</v>
      </c>
      <c r="AC1720" s="120">
        <v>2222.053557834372</v>
      </c>
      <c r="AD1720" s="120">
        <v>44.127383238929724</v>
      </c>
      <c r="AE1720" s="120">
        <v>2242.4679386233461</v>
      </c>
      <c r="AF1720" s="120">
        <v>22.897578668509141</v>
      </c>
      <c r="AG1720" s="120">
        <v>2261.1549810658071</v>
      </c>
      <c r="AH1720" s="120">
        <v>15.440360745534289</v>
      </c>
      <c r="AI1720" s="123">
        <v>98.270732278023488</v>
      </c>
      <c r="AJ1720" s="144" t="s">
        <v>771</v>
      </c>
      <c r="AK1720" s="143">
        <f t="shared" si="213"/>
        <v>2261.1549810658071</v>
      </c>
      <c r="AL1720" s="143">
        <f t="shared" si="214"/>
        <v>15.440360745534289</v>
      </c>
      <c r="AM1720" s="143">
        <v>1</v>
      </c>
      <c r="AN1720" s="143">
        <v>26321</v>
      </c>
      <c r="AO1720" s="146" t="s">
        <v>774</v>
      </c>
      <c r="AP1720" s="26">
        <v>0</v>
      </c>
      <c r="AQ1720" s="141">
        <f t="shared" si="215"/>
        <v>1.7292677219765125</v>
      </c>
      <c r="AR1720" s="145"/>
      <c r="AS1720" s="146"/>
      <c r="AT1720" s="145"/>
      <c r="AU1720" s="146"/>
      <c r="AV1720" s="145"/>
      <c r="AW1720" s="108"/>
      <c r="AX1720" s="144"/>
      <c r="AY1720" s="145"/>
      <c r="AZ1720" s="145"/>
      <c r="BA1720" s="145"/>
      <c r="BB1720" s="145"/>
      <c r="BC1720" s="145"/>
    </row>
    <row r="1721" spans="1:55" x14ac:dyDescent="0.2">
      <c r="A1721" s="6">
        <v>1748</v>
      </c>
      <c r="B1721" s="88" t="s">
        <v>756</v>
      </c>
      <c r="D1721" s="120" t="s">
        <v>146</v>
      </c>
      <c r="E1721" s="120" t="s">
        <v>773</v>
      </c>
      <c r="F1721" s="120">
        <v>170430.69155770008</v>
      </c>
      <c r="G1721" s="120">
        <v>285.64542999099206</v>
      </c>
      <c r="H1721" s="110">
        <f t="shared" si="208"/>
        <v>195.54237133177173</v>
      </c>
      <c r="I1721" s="120">
        <v>128.06009511470481</v>
      </c>
      <c r="J1721" s="121">
        <v>0.68456327600948574</v>
      </c>
      <c r="K1721" s="121">
        <v>3.06425379591614</v>
      </c>
      <c r="L1721" s="122">
        <v>0.3916</v>
      </c>
      <c r="M1721" s="123">
        <v>4.0348927859908841</v>
      </c>
      <c r="N1721" s="113">
        <f t="shared" si="209"/>
        <v>2.017446392995442</v>
      </c>
      <c r="O1721" s="113">
        <v>1</v>
      </c>
      <c r="P1721" s="123" t="s">
        <v>780</v>
      </c>
      <c r="Q1721" s="124">
        <v>7.1879999999999997</v>
      </c>
      <c r="R1721" s="123">
        <v>4.5534828804660252</v>
      </c>
      <c r="S1721" s="113">
        <f t="shared" si="210"/>
        <v>2.2767414402330126</v>
      </c>
      <c r="T1721" s="113">
        <v>1</v>
      </c>
      <c r="U1721" s="123" t="s">
        <v>780</v>
      </c>
      <c r="V1721" s="124">
        <v>0.1331</v>
      </c>
      <c r="W1721" s="114">
        <f t="shared" si="211"/>
        <v>1.4042049999999997E-3</v>
      </c>
      <c r="X1721" s="124">
        <v>2.11</v>
      </c>
      <c r="Y1721" s="113">
        <f t="shared" si="212"/>
        <v>1.0549999999999999</v>
      </c>
      <c r="Z1721" s="113">
        <v>1</v>
      </c>
      <c r="AA1721" s="123" t="s">
        <v>780</v>
      </c>
      <c r="AB1721" s="121">
        <v>0.88611133321707669</v>
      </c>
      <c r="AC1721" s="120">
        <v>2130.1930167684613</v>
      </c>
      <c r="AD1721" s="120">
        <v>73.611704505566195</v>
      </c>
      <c r="AE1721" s="120">
        <v>2135.006592850882</v>
      </c>
      <c r="AF1721" s="120">
        <v>41.422055452172117</v>
      </c>
      <c r="AG1721" s="120">
        <v>2139.6429568692138</v>
      </c>
      <c r="AH1721" s="120">
        <v>36.89916503689652</v>
      </c>
      <c r="AI1721" s="123">
        <v>99.558340326342119</v>
      </c>
      <c r="AJ1721" s="144" t="s">
        <v>771</v>
      </c>
      <c r="AK1721" s="143">
        <f t="shared" si="213"/>
        <v>2139.6429568692138</v>
      </c>
      <c r="AL1721" s="143">
        <f t="shared" si="214"/>
        <v>36.89916503689652</v>
      </c>
      <c r="AM1721" s="143">
        <v>1</v>
      </c>
      <c r="AN1721" s="143">
        <v>26321</v>
      </c>
      <c r="AO1721" s="146" t="s">
        <v>774</v>
      </c>
      <c r="AP1721" s="26">
        <v>0</v>
      </c>
      <c r="AQ1721" s="141">
        <f t="shared" si="215"/>
        <v>0.44165967365788106</v>
      </c>
      <c r="AR1721" s="145"/>
      <c r="AS1721" s="146"/>
      <c r="AT1721" s="145"/>
      <c r="AU1721" s="146"/>
      <c r="AV1721" s="145"/>
      <c r="AW1721" s="108"/>
      <c r="AX1721" s="144"/>
      <c r="AY1721" s="145"/>
      <c r="AZ1721" s="145"/>
      <c r="BA1721" s="145"/>
      <c r="BB1721" s="145"/>
      <c r="BC1721" s="145"/>
    </row>
    <row r="1722" spans="1:55" x14ac:dyDescent="0.2">
      <c r="A1722" s="6">
        <v>1749</v>
      </c>
      <c r="B1722" s="88" t="s">
        <v>756</v>
      </c>
      <c r="D1722" s="120" t="s">
        <v>147</v>
      </c>
      <c r="E1722" s="120" t="s">
        <v>773</v>
      </c>
      <c r="F1722" s="120">
        <v>148570.73743826075</v>
      </c>
      <c r="G1722" s="120">
        <v>206.82879325922394</v>
      </c>
      <c r="H1722" s="110">
        <f t="shared" si="208"/>
        <v>104.85038287102188</v>
      </c>
      <c r="I1722" s="120">
        <v>95.170299072708175</v>
      </c>
      <c r="J1722" s="121">
        <v>0.50694287395280668</v>
      </c>
      <c r="K1722" s="121" t="s">
        <v>560</v>
      </c>
      <c r="L1722" s="122">
        <v>0.41599999999999998</v>
      </c>
      <c r="M1722" s="123">
        <v>3.8526817763523966</v>
      </c>
      <c r="N1722" s="113">
        <f t="shared" si="209"/>
        <v>1.9263408881761983</v>
      </c>
      <c r="O1722" s="113">
        <v>1</v>
      </c>
      <c r="P1722" s="123" t="s">
        <v>780</v>
      </c>
      <c r="Q1722" s="124">
        <v>8.1489999999999991</v>
      </c>
      <c r="R1722" s="123">
        <v>3.8744735089898015</v>
      </c>
      <c r="S1722" s="113">
        <f t="shared" si="210"/>
        <v>1.9372367544949007</v>
      </c>
      <c r="T1722" s="113">
        <v>1</v>
      </c>
      <c r="U1722" s="123" t="s">
        <v>780</v>
      </c>
      <c r="V1722" s="124">
        <v>0.1421</v>
      </c>
      <c r="W1722" s="114">
        <f t="shared" si="211"/>
        <v>2.9158919999999999E-4</v>
      </c>
      <c r="X1722" s="124">
        <v>0.41040000000000004</v>
      </c>
      <c r="Y1722" s="113">
        <f t="shared" si="212"/>
        <v>0.20520000000000002</v>
      </c>
      <c r="Z1722" s="113">
        <v>1</v>
      </c>
      <c r="AA1722" s="123" t="s">
        <v>780</v>
      </c>
      <c r="AB1722" s="121">
        <v>0.9943755628766483</v>
      </c>
      <c r="AC1722" s="120">
        <v>2242.4509684715536</v>
      </c>
      <c r="AD1722" s="120">
        <v>73.384834127029535</v>
      </c>
      <c r="AE1722" s="120">
        <v>2247.6718352955759</v>
      </c>
      <c r="AF1722" s="120">
        <v>35.659537450129847</v>
      </c>
      <c r="AG1722" s="120">
        <v>2252.4290166156552</v>
      </c>
      <c r="AH1722" s="120">
        <v>7.0867562895548311</v>
      </c>
      <c r="AI1722" s="123">
        <v>99.557009429797972</v>
      </c>
      <c r="AJ1722" s="144" t="s">
        <v>771</v>
      </c>
      <c r="AK1722" s="143">
        <f t="shared" si="213"/>
        <v>2252.4290166156552</v>
      </c>
      <c r="AL1722" s="143">
        <f t="shared" si="214"/>
        <v>7.0867562895548311</v>
      </c>
      <c r="AM1722" s="143">
        <v>1</v>
      </c>
      <c r="AN1722" s="143">
        <v>26321</v>
      </c>
      <c r="AO1722" s="146" t="s">
        <v>774</v>
      </c>
      <c r="AP1722" s="26">
        <v>0</v>
      </c>
      <c r="AQ1722" s="141">
        <f t="shared" si="215"/>
        <v>0.44299057020202781</v>
      </c>
      <c r="AR1722" s="145"/>
      <c r="AS1722" s="146"/>
      <c r="AT1722" s="145"/>
      <c r="AU1722" s="146"/>
      <c r="AV1722" s="145"/>
      <c r="AW1722" s="108"/>
      <c r="AX1722" s="144"/>
      <c r="AY1722" s="145"/>
      <c r="AZ1722" s="145"/>
      <c r="BA1722" s="145"/>
      <c r="BB1722" s="145"/>
      <c r="BC1722" s="145"/>
    </row>
    <row r="1723" spans="1:55" x14ac:dyDescent="0.2">
      <c r="A1723" s="6">
        <v>1750</v>
      </c>
      <c r="B1723" s="88" t="s">
        <v>756</v>
      </c>
      <c r="D1723" s="120" t="s">
        <v>47</v>
      </c>
      <c r="E1723" s="120" t="s">
        <v>773</v>
      </c>
      <c r="F1723" s="120">
        <v>214130.5619202549</v>
      </c>
      <c r="G1723" s="120">
        <v>215.30709684330083</v>
      </c>
      <c r="H1723" s="110">
        <f t="shared" si="208"/>
        <v>92.18219538735427</v>
      </c>
      <c r="I1723" s="120">
        <v>107.63527576246537</v>
      </c>
      <c r="J1723" s="121">
        <v>0.42814285612909408</v>
      </c>
      <c r="K1723" s="121" t="s">
        <v>560</v>
      </c>
      <c r="L1723" s="122">
        <v>0.44240000000000002</v>
      </c>
      <c r="M1723" s="123">
        <v>4.1868184640562003</v>
      </c>
      <c r="N1723" s="113">
        <f t="shared" si="209"/>
        <v>2.0934092320281001</v>
      </c>
      <c r="O1723" s="113">
        <v>1</v>
      </c>
      <c r="P1723" s="123" t="s">
        <v>780</v>
      </c>
      <c r="Q1723" s="124">
        <v>9.6890000000000001</v>
      </c>
      <c r="R1723" s="123">
        <v>4.2000006595146457</v>
      </c>
      <c r="S1723" s="113">
        <f t="shared" si="210"/>
        <v>2.1000003297573229</v>
      </c>
      <c r="T1723" s="113">
        <v>1</v>
      </c>
      <c r="U1723" s="123" t="s">
        <v>780</v>
      </c>
      <c r="V1723" s="124">
        <v>0.15890000000000001</v>
      </c>
      <c r="W1723" s="114">
        <f t="shared" si="211"/>
        <v>2.6417125000000003E-4</v>
      </c>
      <c r="X1723" s="124">
        <v>0.33250000000000002</v>
      </c>
      <c r="Y1723" s="113">
        <f t="shared" si="212"/>
        <v>0.16625000000000001</v>
      </c>
      <c r="Z1723" s="113">
        <v>1</v>
      </c>
      <c r="AA1723" s="123" t="s">
        <v>780</v>
      </c>
      <c r="AB1723" s="121">
        <v>0.9968613825265521</v>
      </c>
      <c r="AC1723" s="120">
        <v>2361.2520585277498</v>
      </c>
      <c r="AD1723" s="120">
        <v>83.313680419870707</v>
      </c>
      <c r="AE1723" s="120">
        <v>2405.6888854549052</v>
      </c>
      <c r="AF1723" s="120">
        <v>39.411555427099302</v>
      </c>
      <c r="AG1723" s="120">
        <v>2443.5175368181249</v>
      </c>
      <c r="AH1723" s="120">
        <v>5.6288222973533006</v>
      </c>
      <c r="AI1723" s="123">
        <v>96.633317459325525</v>
      </c>
      <c r="AJ1723" s="144" t="s">
        <v>771</v>
      </c>
      <c r="AK1723" s="143">
        <f t="shared" si="213"/>
        <v>2443.5175368181249</v>
      </c>
      <c r="AL1723" s="143">
        <f t="shared" si="214"/>
        <v>5.6288222973533006</v>
      </c>
      <c r="AM1723" s="143">
        <v>1</v>
      </c>
      <c r="AN1723" s="143">
        <v>26321</v>
      </c>
      <c r="AO1723" s="146" t="s">
        <v>774</v>
      </c>
      <c r="AP1723" s="26">
        <v>0</v>
      </c>
      <c r="AQ1723" s="141">
        <f t="shared" si="215"/>
        <v>3.3666825406744749</v>
      </c>
      <c r="AR1723" s="145"/>
      <c r="AS1723" s="146"/>
      <c r="AT1723" s="145"/>
      <c r="AU1723" s="146"/>
      <c r="AV1723" s="145"/>
      <c r="AW1723" s="108"/>
      <c r="AX1723" s="144"/>
      <c r="AY1723" s="145"/>
      <c r="AZ1723" s="145"/>
      <c r="BA1723" s="145"/>
      <c r="BB1723" s="145"/>
      <c r="BC1723" s="145"/>
    </row>
    <row r="1724" spans="1:55" x14ac:dyDescent="0.2">
      <c r="A1724" s="6">
        <v>1751</v>
      </c>
      <c r="B1724" s="88" t="s">
        <v>756</v>
      </c>
      <c r="D1724" s="120" t="s">
        <v>48</v>
      </c>
      <c r="E1724" s="120" t="s">
        <v>773</v>
      </c>
      <c r="F1724" s="120">
        <v>108281.36373449283</v>
      </c>
      <c r="G1724" s="120">
        <v>317.0663804578582</v>
      </c>
      <c r="H1724" s="110">
        <f t="shared" si="208"/>
        <v>119.15965857167748</v>
      </c>
      <c r="I1724" s="120">
        <v>73.807557946915111</v>
      </c>
      <c r="J1724" s="121">
        <v>0.37581927922981156</v>
      </c>
      <c r="K1724" s="121">
        <v>0.32097386922453397</v>
      </c>
      <c r="L1724" s="122">
        <v>0.20520000000000002</v>
      </c>
      <c r="M1724" s="123">
        <v>5.0178405175862171</v>
      </c>
      <c r="N1724" s="113">
        <f t="shared" si="209"/>
        <v>2.5089202587931085</v>
      </c>
      <c r="O1724" s="113">
        <v>1</v>
      </c>
      <c r="P1724" s="123" t="s">
        <v>780</v>
      </c>
      <c r="Q1724" s="124">
        <v>3.2719999999999998</v>
      </c>
      <c r="R1724" s="123">
        <v>5.0611735670646105</v>
      </c>
      <c r="S1724" s="113">
        <f t="shared" si="210"/>
        <v>2.5305867835323053</v>
      </c>
      <c r="T1724" s="113">
        <v>1</v>
      </c>
      <c r="U1724" s="123" t="s">
        <v>780</v>
      </c>
      <c r="V1724" s="124">
        <v>0.1157</v>
      </c>
      <c r="W1724" s="114">
        <f t="shared" si="211"/>
        <v>3.8233065000000001E-4</v>
      </c>
      <c r="X1724" s="124">
        <v>0.66090000000000004</v>
      </c>
      <c r="Y1724" s="113">
        <f t="shared" si="212"/>
        <v>0.33045000000000002</v>
      </c>
      <c r="Z1724" s="113">
        <v>1</v>
      </c>
      <c r="AA1724" s="123" t="s">
        <v>780</v>
      </c>
      <c r="AB1724" s="121">
        <v>0.99143814198343605</v>
      </c>
      <c r="AC1724" s="120">
        <v>1202.9931010066307</v>
      </c>
      <c r="AD1724" s="120">
        <v>55.303007802760703</v>
      </c>
      <c r="AE1724" s="120">
        <v>1474.3797597852981</v>
      </c>
      <c r="AF1724" s="120">
        <v>40.143448971766929</v>
      </c>
      <c r="AG1724" s="120">
        <v>1890.2258285048138</v>
      </c>
      <c r="AH1724" s="120">
        <v>11.892527809973519</v>
      </c>
      <c r="AI1724" s="123">
        <v>63.642824199382005</v>
      </c>
      <c r="AJ1724" s="144" t="s">
        <v>771</v>
      </c>
      <c r="AK1724" s="143">
        <f t="shared" si="213"/>
        <v>1890.2258285048138</v>
      </c>
      <c r="AL1724" s="143">
        <f t="shared" si="214"/>
        <v>11.892527809973519</v>
      </c>
      <c r="AM1724" s="143">
        <v>1</v>
      </c>
      <c r="AN1724" s="143">
        <v>26321</v>
      </c>
      <c r="AO1724" s="146" t="s">
        <v>774</v>
      </c>
      <c r="AP1724" s="26">
        <v>0</v>
      </c>
      <c r="AQ1724" s="141">
        <f t="shared" si="215"/>
        <v>36.357175800617995</v>
      </c>
      <c r="AR1724" s="145"/>
      <c r="AS1724" s="146"/>
      <c r="AT1724" s="145"/>
      <c r="AU1724" s="146"/>
      <c r="AV1724" s="145"/>
      <c r="AW1724" s="108"/>
      <c r="AX1724" s="144"/>
      <c r="AY1724" s="145"/>
      <c r="AZ1724" s="145"/>
      <c r="BA1724" s="145"/>
      <c r="BB1724" s="145"/>
      <c r="BC1724" s="145"/>
    </row>
    <row r="1725" spans="1:55" x14ac:dyDescent="0.2">
      <c r="A1725" s="6">
        <v>1752</v>
      </c>
      <c r="B1725" s="88" t="s">
        <v>756</v>
      </c>
      <c r="D1725" s="120" t="s">
        <v>49</v>
      </c>
      <c r="E1725" s="120" t="s">
        <v>773</v>
      </c>
      <c r="F1725" s="120">
        <v>154699.09062738743</v>
      </c>
      <c r="G1725" s="120">
        <v>310.52582227171536</v>
      </c>
      <c r="H1725" s="110">
        <f t="shared" si="208"/>
        <v>314.00464384572626</v>
      </c>
      <c r="I1725" s="120">
        <v>126.323730366663</v>
      </c>
      <c r="J1725" s="121">
        <v>1.0112030025347356</v>
      </c>
      <c r="K1725" s="121">
        <v>0.97836246532415161</v>
      </c>
      <c r="L1725" s="122">
        <v>0.34200000000000003</v>
      </c>
      <c r="M1725" s="123">
        <v>3.8284422991668943</v>
      </c>
      <c r="N1725" s="113">
        <f t="shared" si="209"/>
        <v>1.9142211495834471</v>
      </c>
      <c r="O1725" s="113">
        <v>1</v>
      </c>
      <c r="P1725" s="123" t="s">
        <v>780</v>
      </c>
      <c r="Q1725" s="124">
        <v>6.2460000000000004</v>
      </c>
      <c r="R1725" s="123">
        <v>3.9690754512759705</v>
      </c>
      <c r="S1725" s="113">
        <f t="shared" si="210"/>
        <v>1.9845377256379853</v>
      </c>
      <c r="T1725" s="113">
        <v>1</v>
      </c>
      <c r="U1725" s="123" t="s">
        <v>780</v>
      </c>
      <c r="V1725" s="124">
        <v>0.13240000000000002</v>
      </c>
      <c r="W1725" s="114">
        <f t="shared" si="211"/>
        <v>6.931140000000001E-4</v>
      </c>
      <c r="X1725" s="124">
        <v>1.0469999999999999</v>
      </c>
      <c r="Y1725" s="113">
        <f t="shared" si="212"/>
        <v>0.52349999999999997</v>
      </c>
      <c r="Z1725" s="113">
        <v>1</v>
      </c>
      <c r="AA1725" s="123" t="s">
        <v>780</v>
      </c>
      <c r="AB1725" s="121">
        <v>0.96456778062410842</v>
      </c>
      <c r="AC1725" s="120">
        <v>1896.4751267883591</v>
      </c>
      <c r="AD1725" s="120">
        <v>63.209015257593137</v>
      </c>
      <c r="AE1725" s="120">
        <v>2010.9523969146021</v>
      </c>
      <c r="AF1725" s="120">
        <v>35.347845691855355</v>
      </c>
      <c r="AG1725" s="120">
        <v>2130.662201085519</v>
      </c>
      <c r="AH1725" s="120">
        <v>18.327591452833175</v>
      </c>
      <c r="AI1725" s="123">
        <v>89.008718783397597</v>
      </c>
      <c r="AJ1725" s="144" t="s">
        <v>771</v>
      </c>
      <c r="AK1725" s="143">
        <f t="shared" si="213"/>
        <v>2130.662201085519</v>
      </c>
      <c r="AL1725" s="143">
        <f t="shared" si="214"/>
        <v>18.327591452833175</v>
      </c>
      <c r="AM1725" s="143">
        <v>1</v>
      </c>
      <c r="AN1725" s="143">
        <v>26321</v>
      </c>
      <c r="AO1725" s="146" t="s">
        <v>774</v>
      </c>
      <c r="AP1725" s="26">
        <v>0</v>
      </c>
      <c r="AQ1725" s="141">
        <f t="shared" si="215"/>
        <v>10.991281216602403</v>
      </c>
      <c r="AR1725" s="145"/>
      <c r="AS1725" s="146"/>
      <c r="AT1725" s="145"/>
      <c r="AU1725" s="146"/>
      <c r="AV1725" s="145"/>
      <c r="AW1725" s="108"/>
      <c r="AX1725" s="144"/>
      <c r="AY1725" s="145"/>
      <c r="AZ1725" s="145"/>
      <c r="BA1725" s="145"/>
      <c r="BB1725" s="145"/>
      <c r="BC1725" s="145"/>
    </row>
    <row r="1726" spans="1:55" x14ac:dyDescent="0.2">
      <c r="A1726" s="6">
        <v>1753</v>
      </c>
      <c r="B1726" s="88" t="s">
        <v>756</v>
      </c>
      <c r="D1726" s="120" t="s">
        <v>50</v>
      </c>
      <c r="E1726" s="120" t="s">
        <v>773</v>
      </c>
      <c r="F1726" s="120">
        <v>208951.07971737772</v>
      </c>
      <c r="G1726" s="120">
        <v>291.81465599137402</v>
      </c>
      <c r="H1726" s="110">
        <f t="shared" si="208"/>
        <v>136.31736177362305</v>
      </c>
      <c r="I1726" s="120">
        <v>134.86045538164262</v>
      </c>
      <c r="J1726" s="121">
        <v>0.46713679033877092</v>
      </c>
      <c r="K1726" s="121" t="s">
        <v>560</v>
      </c>
      <c r="L1726" s="122">
        <v>0.41320000000000007</v>
      </c>
      <c r="M1726" s="123">
        <v>3.9090894571655181</v>
      </c>
      <c r="N1726" s="113">
        <f t="shared" si="209"/>
        <v>1.9545447285827591</v>
      </c>
      <c r="O1726" s="113">
        <v>1</v>
      </c>
      <c r="P1726" s="123" t="s">
        <v>780</v>
      </c>
      <c r="Q1726" s="124">
        <v>7.9740000000000002</v>
      </c>
      <c r="R1726" s="123">
        <v>3.9400961821598837</v>
      </c>
      <c r="S1726" s="113">
        <f t="shared" si="210"/>
        <v>1.9700480910799418</v>
      </c>
      <c r="T1726" s="113">
        <v>1</v>
      </c>
      <c r="U1726" s="123" t="s">
        <v>780</v>
      </c>
      <c r="V1726" s="124">
        <v>0.14000000000000001</v>
      </c>
      <c r="W1726" s="114">
        <f t="shared" si="211"/>
        <v>3.4531000000000004E-4</v>
      </c>
      <c r="X1726" s="124">
        <v>0.49330000000000002</v>
      </c>
      <c r="Y1726" s="113">
        <f t="shared" si="212"/>
        <v>0.24665000000000001</v>
      </c>
      <c r="Z1726" s="113">
        <v>1</v>
      </c>
      <c r="AA1726" s="123" t="s">
        <v>780</v>
      </c>
      <c r="AB1726" s="121">
        <v>0.99213046495292201</v>
      </c>
      <c r="AC1726" s="120">
        <v>2229.5516616569712</v>
      </c>
      <c r="AD1726" s="120">
        <v>74.104916959658112</v>
      </c>
      <c r="AE1726" s="120">
        <v>2228.1006013534752</v>
      </c>
      <c r="AF1726" s="120">
        <v>36.186230187921865</v>
      </c>
      <c r="AG1726" s="120">
        <v>2226.7671120866885</v>
      </c>
      <c r="AH1726" s="120">
        <v>8.5434826278662683</v>
      </c>
      <c r="AI1726" s="123">
        <v>100.12504898043304</v>
      </c>
      <c r="AJ1726" s="144" t="s">
        <v>771</v>
      </c>
      <c r="AK1726" s="143">
        <f t="shared" si="213"/>
        <v>2226.7671120866885</v>
      </c>
      <c r="AL1726" s="143">
        <f t="shared" si="214"/>
        <v>8.5434826278662683</v>
      </c>
      <c r="AM1726" s="143">
        <v>1</v>
      </c>
      <c r="AN1726" s="143">
        <v>26321</v>
      </c>
      <c r="AO1726" s="146" t="s">
        <v>774</v>
      </c>
      <c r="AP1726" s="26">
        <v>0</v>
      </c>
      <c r="AQ1726" s="141">
        <f t="shared" si="215"/>
        <v>-0.12504898043303569</v>
      </c>
      <c r="AR1726" s="145"/>
      <c r="AS1726" s="146"/>
      <c r="AT1726" s="145"/>
      <c r="AU1726" s="146"/>
      <c r="AV1726" s="145"/>
      <c r="AW1726" s="108"/>
      <c r="AX1726" s="144"/>
      <c r="AY1726" s="145"/>
      <c r="AZ1726" s="145"/>
      <c r="BA1726" s="145"/>
      <c r="BB1726" s="145"/>
      <c r="BC1726" s="145"/>
    </row>
    <row r="1727" spans="1:55" x14ac:dyDescent="0.2">
      <c r="A1727" s="6">
        <v>1754</v>
      </c>
      <c r="B1727" s="88" t="s">
        <v>756</v>
      </c>
      <c r="D1727" s="120" t="s">
        <v>51</v>
      </c>
      <c r="E1727" s="120" t="s">
        <v>773</v>
      </c>
      <c r="F1727" s="120">
        <v>182395.72456448289</v>
      </c>
      <c r="G1727" s="120">
        <v>147.99489091170847</v>
      </c>
      <c r="H1727" s="110">
        <f t="shared" si="208"/>
        <v>32.083752921244837</v>
      </c>
      <c r="I1727" s="120">
        <v>90.99002126909312</v>
      </c>
      <c r="J1727" s="121">
        <v>0.21678959809758244</v>
      </c>
      <c r="K1727" s="121">
        <v>0.21948814946919903</v>
      </c>
      <c r="L1727" s="122">
        <v>0.54659999999999997</v>
      </c>
      <c r="M1727" s="123">
        <v>3.7830131396647215</v>
      </c>
      <c r="N1727" s="113">
        <f t="shared" si="209"/>
        <v>1.8915065698323608</v>
      </c>
      <c r="O1727" s="113">
        <v>1</v>
      </c>
      <c r="P1727" s="123" t="s">
        <v>780</v>
      </c>
      <c r="Q1727" s="124">
        <v>14.88</v>
      </c>
      <c r="R1727" s="123">
        <v>3.860453659417348</v>
      </c>
      <c r="S1727" s="113">
        <f t="shared" si="210"/>
        <v>1.930226829708674</v>
      </c>
      <c r="T1727" s="113">
        <v>1</v>
      </c>
      <c r="U1727" s="123" t="s">
        <v>780</v>
      </c>
      <c r="V1727" s="124">
        <v>0.19739999999999999</v>
      </c>
      <c r="W1727" s="114">
        <f t="shared" si="211"/>
        <v>7.5939780000000004E-4</v>
      </c>
      <c r="X1727" s="124">
        <v>0.76940000000000008</v>
      </c>
      <c r="Y1727" s="113">
        <f t="shared" si="212"/>
        <v>0.38470000000000004</v>
      </c>
      <c r="Z1727" s="113">
        <v>1</v>
      </c>
      <c r="AA1727" s="123" t="s">
        <v>780</v>
      </c>
      <c r="AB1727" s="121">
        <v>0.97994004679638758</v>
      </c>
      <c r="AC1727" s="120">
        <v>2811.0355030000314</v>
      </c>
      <c r="AD1727" s="120">
        <v>86.769991299946469</v>
      </c>
      <c r="AE1727" s="120">
        <v>2807.3663983580136</v>
      </c>
      <c r="AF1727" s="120">
        <v>37.410196267111132</v>
      </c>
      <c r="AG1727" s="120">
        <v>2804.7318425118651</v>
      </c>
      <c r="AH1727" s="120">
        <v>12.58097451318987</v>
      </c>
      <c r="AI1727" s="123">
        <v>100.22475091531462</v>
      </c>
      <c r="AJ1727" s="144" t="s">
        <v>771</v>
      </c>
      <c r="AK1727" s="143">
        <f t="shared" si="213"/>
        <v>2804.7318425118651</v>
      </c>
      <c r="AL1727" s="143">
        <f t="shared" si="214"/>
        <v>12.58097451318987</v>
      </c>
      <c r="AM1727" s="143">
        <v>1</v>
      </c>
      <c r="AN1727" s="143">
        <v>26321</v>
      </c>
      <c r="AO1727" s="146" t="s">
        <v>774</v>
      </c>
      <c r="AP1727" s="26">
        <v>0</v>
      </c>
      <c r="AQ1727" s="141">
        <f t="shared" si="215"/>
        <v>-0.22475091531461544</v>
      </c>
      <c r="AR1727" s="145"/>
      <c r="AS1727" s="146"/>
      <c r="AT1727" s="145"/>
      <c r="AU1727" s="146"/>
      <c r="AV1727" s="145"/>
      <c r="AW1727" s="108"/>
      <c r="AX1727" s="144"/>
      <c r="AY1727" s="145"/>
      <c r="AZ1727" s="145"/>
      <c r="BA1727" s="145"/>
      <c r="BB1727" s="145"/>
      <c r="BC1727" s="145"/>
    </row>
    <row r="1728" spans="1:55" x14ac:dyDescent="0.2">
      <c r="A1728" s="6">
        <v>1755</v>
      </c>
      <c r="B1728" s="88" t="s">
        <v>756</v>
      </c>
      <c r="D1728" s="120" t="s">
        <v>52</v>
      </c>
      <c r="E1728" s="120" t="s">
        <v>773</v>
      </c>
      <c r="F1728" s="120">
        <v>196366.40479717718</v>
      </c>
      <c r="G1728" s="120">
        <v>247.792377599639</v>
      </c>
      <c r="H1728" s="110">
        <f t="shared" si="208"/>
        <v>415.13642174136857</v>
      </c>
      <c r="I1728" s="120">
        <v>139.22359166292196</v>
      </c>
      <c r="J1728" s="121">
        <v>1.675339757270941</v>
      </c>
      <c r="K1728" s="121">
        <v>7.8035891926202083E-2</v>
      </c>
      <c r="L1728" s="122">
        <v>0.40790000000000004</v>
      </c>
      <c r="M1728" s="123">
        <v>3.9051669307445547</v>
      </c>
      <c r="N1728" s="113">
        <f t="shared" si="209"/>
        <v>1.9525834653722773</v>
      </c>
      <c r="O1728" s="113">
        <v>1</v>
      </c>
      <c r="P1728" s="123" t="s">
        <v>780</v>
      </c>
      <c r="Q1728" s="124">
        <v>7.9420000000000002</v>
      </c>
      <c r="R1728" s="123">
        <v>3.9243378085812393</v>
      </c>
      <c r="S1728" s="113">
        <f t="shared" si="210"/>
        <v>1.9621689042906196</v>
      </c>
      <c r="T1728" s="113">
        <v>1</v>
      </c>
      <c r="U1728" s="123" t="s">
        <v>780</v>
      </c>
      <c r="V1728" s="124">
        <v>0.14120000000000002</v>
      </c>
      <c r="W1728" s="114">
        <f t="shared" si="211"/>
        <v>2.7350440000000007E-4</v>
      </c>
      <c r="X1728" s="124">
        <v>0.38740000000000002</v>
      </c>
      <c r="Y1728" s="113">
        <f t="shared" si="212"/>
        <v>0.19370000000000001</v>
      </c>
      <c r="Z1728" s="113">
        <v>1</v>
      </c>
      <c r="AA1728" s="123" t="s">
        <v>780</v>
      </c>
      <c r="AB1728" s="121">
        <v>0.99511487573909563</v>
      </c>
      <c r="AC1728" s="120">
        <v>2205.537294203014</v>
      </c>
      <c r="AD1728" s="120">
        <v>73.357647831177474</v>
      </c>
      <c r="AE1728" s="120">
        <v>2224.4339460862457</v>
      </c>
      <c r="AF1728" s="120">
        <v>36.02226132142323</v>
      </c>
      <c r="AG1728" s="120">
        <v>2241.8796312649174</v>
      </c>
      <c r="AH1728" s="120">
        <v>6.6984344049893734</v>
      </c>
      <c r="AI1728" s="123">
        <v>98.378934508566886</v>
      </c>
      <c r="AJ1728" s="144" t="s">
        <v>771</v>
      </c>
      <c r="AK1728" s="143">
        <f t="shared" si="213"/>
        <v>2241.8796312649174</v>
      </c>
      <c r="AL1728" s="143">
        <f t="shared" si="214"/>
        <v>6.6984344049893734</v>
      </c>
      <c r="AM1728" s="143">
        <v>1</v>
      </c>
      <c r="AN1728" s="143">
        <v>26321</v>
      </c>
      <c r="AO1728" s="146" t="s">
        <v>774</v>
      </c>
      <c r="AP1728" s="26">
        <v>0</v>
      </c>
      <c r="AQ1728" s="141">
        <f t="shared" si="215"/>
        <v>1.6210654914331144</v>
      </c>
      <c r="AR1728" s="145"/>
      <c r="AS1728" s="146"/>
      <c r="AT1728" s="145"/>
      <c r="AU1728" s="146"/>
      <c r="AV1728" s="145"/>
      <c r="AW1728" s="108"/>
      <c r="AX1728" s="144"/>
      <c r="AY1728" s="145"/>
      <c r="AZ1728" s="145"/>
      <c r="BA1728" s="145"/>
      <c r="BB1728" s="145"/>
      <c r="BC1728" s="145"/>
    </row>
    <row r="1729" spans="1:55" x14ac:dyDescent="0.2">
      <c r="A1729" s="6">
        <v>1756</v>
      </c>
      <c r="B1729" s="88" t="s">
        <v>756</v>
      </c>
      <c r="D1729" s="120" t="s">
        <v>53</v>
      </c>
      <c r="E1729" s="120" t="s">
        <v>773</v>
      </c>
      <c r="F1729" s="120">
        <v>172253.9047376416</v>
      </c>
      <c r="G1729" s="120">
        <v>123.00250165846577</v>
      </c>
      <c r="H1729" s="110">
        <f t="shared" si="208"/>
        <v>115.48273743693936</v>
      </c>
      <c r="I1729" s="120">
        <v>74.875201161499007</v>
      </c>
      <c r="J1729" s="121">
        <v>0.93886494892269645</v>
      </c>
      <c r="K1729" s="121">
        <v>8.507864662501096E-3</v>
      </c>
      <c r="L1729" s="122">
        <v>0.47560000000000002</v>
      </c>
      <c r="M1729" s="123">
        <v>3.8843002824917798</v>
      </c>
      <c r="N1729" s="113">
        <f t="shared" si="209"/>
        <v>1.9421501412458899</v>
      </c>
      <c r="O1729" s="113">
        <v>1</v>
      </c>
      <c r="P1729" s="123" t="s">
        <v>780</v>
      </c>
      <c r="Q1729" s="124">
        <v>13.27</v>
      </c>
      <c r="R1729" s="123">
        <v>3.9261564466522181</v>
      </c>
      <c r="S1729" s="113">
        <f t="shared" si="210"/>
        <v>1.963078223326109</v>
      </c>
      <c r="T1729" s="113">
        <v>1</v>
      </c>
      <c r="U1729" s="123" t="s">
        <v>780</v>
      </c>
      <c r="V1729" s="124">
        <v>0.20230000000000001</v>
      </c>
      <c r="W1729" s="114">
        <f t="shared" si="211"/>
        <v>5.7837570000000013E-4</v>
      </c>
      <c r="X1729" s="124">
        <v>0.57180000000000009</v>
      </c>
      <c r="Y1729" s="113">
        <f t="shared" si="212"/>
        <v>0.28590000000000004</v>
      </c>
      <c r="Z1729" s="113">
        <v>1</v>
      </c>
      <c r="AA1729" s="123" t="s">
        <v>780</v>
      </c>
      <c r="AB1729" s="121">
        <v>0.9893391502021962</v>
      </c>
      <c r="AC1729" s="120">
        <v>2508.289562250076</v>
      </c>
      <c r="AD1729" s="120">
        <v>81.220947959645855</v>
      </c>
      <c r="AE1729" s="120">
        <v>2698.7770162920719</v>
      </c>
      <c r="AF1729" s="120">
        <v>37.764775565838136</v>
      </c>
      <c r="AG1729" s="120">
        <v>2844.6959800602572</v>
      </c>
      <c r="AH1729" s="120">
        <v>9.3162686416876674</v>
      </c>
      <c r="AI1729" s="123">
        <v>88.174257630052423</v>
      </c>
      <c r="AJ1729" s="144" t="s">
        <v>771</v>
      </c>
      <c r="AK1729" s="143">
        <f t="shared" si="213"/>
        <v>2844.6959800602572</v>
      </c>
      <c r="AL1729" s="143">
        <f t="shared" si="214"/>
        <v>9.3162686416876674</v>
      </c>
      <c r="AM1729" s="143">
        <v>1</v>
      </c>
      <c r="AN1729" s="143">
        <v>26321</v>
      </c>
      <c r="AO1729" s="146" t="s">
        <v>774</v>
      </c>
      <c r="AP1729" s="26">
        <v>0</v>
      </c>
      <c r="AQ1729" s="141">
        <f t="shared" si="215"/>
        <v>11.825742369947577</v>
      </c>
      <c r="AR1729" s="145"/>
      <c r="AS1729" s="146"/>
      <c r="AT1729" s="145"/>
      <c r="AU1729" s="146"/>
      <c r="AV1729" s="145"/>
      <c r="AW1729" s="108"/>
      <c r="AX1729" s="144"/>
      <c r="AY1729" s="145"/>
      <c r="AZ1729" s="145"/>
      <c r="BA1729" s="145"/>
      <c r="BB1729" s="145"/>
      <c r="BC1729" s="145"/>
    </row>
    <row r="1730" spans="1:55" x14ac:dyDescent="0.2">
      <c r="A1730" s="6">
        <v>1757</v>
      </c>
      <c r="B1730" s="88" t="s">
        <v>756</v>
      </c>
      <c r="D1730" s="120" t="s">
        <v>54</v>
      </c>
      <c r="E1730" s="120" t="s">
        <v>773</v>
      </c>
      <c r="F1730" s="120">
        <v>240102.43736763753</v>
      </c>
      <c r="G1730" s="120">
        <v>323.57019610016533</v>
      </c>
      <c r="H1730" s="110">
        <f t="shared" si="208"/>
        <v>122.11795139447051</v>
      </c>
      <c r="I1730" s="120">
        <v>150.01582833858507</v>
      </c>
      <c r="J1730" s="121">
        <v>0.37740790983316436</v>
      </c>
      <c r="K1730" s="121">
        <v>0.17781171282113542</v>
      </c>
      <c r="L1730" s="122">
        <v>0.41840000000000005</v>
      </c>
      <c r="M1730" s="123">
        <v>3.9528243266642766</v>
      </c>
      <c r="N1730" s="113">
        <f t="shared" si="209"/>
        <v>1.9764121633321383</v>
      </c>
      <c r="O1730" s="113">
        <v>1</v>
      </c>
      <c r="P1730" s="123" t="s">
        <v>780</v>
      </c>
      <c r="Q1730" s="124">
        <v>8.1549999999999994</v>
      </c>
      <c r="R1730" s="123">
        <v>3.9732388312770235</v>
      </c>
      <c r="S1730" s="113">
        <f t="shared" si="210"/>
        <v>1.9866194156385117</v>
      </c>
      <c r="T1730" s="113">
        <v>1</v>
      </c>
      <c r="U1730" s="123" t="s">
        <v>780</v>
      </c>
      <c r="V1730" s="124">
        <v>0.1414</v>
      </c>
      <c r="W1730" s="114">
        <f t="shared" si="211"/>
        <v>2.8442609999999998E-4</v>
      </c>
      <c r="X1730" s="124">
        <v>0.40229999999999999</v>
      </c>
      <c r="Y1730" s="113">
        <f t="shared" si="212"/>
        <v>0.20115</v>
      </c>
      <c r="Z1730" s="113">
        <v>1</v>
      </c>
      <c r="AA1730" s="123" t="s">
        <v>780</v>
      </c>
      <c r="AB1730" s="121">
        <v>0.99486199911969919</v>
      </c>
      <c r="AC1730" s="120">
        <v>2253.1425273507416</v>
      </c>
      <c r="AD1730" s="120">
        <v>75.605222036564555</v>
      </c>
      <c r="AE1730" s="120">
        <v>2248.3969639700258</v>
      </c>
      <c r="AF1730" s="120">
        <v>36.58838065439204</v>
      </c>
      <c r="AG1730" s="120">
        <v>2244.0802692261232</v>
      </c>
      <c r="AH1730" s="120">
        <v>6.9531292441741472</v>
      </c>
      <c r="AI1730" s="123">
        <v>100.40382949972388</v>
      </c>
      <c r="AJ1730" s="144" t="s">
        <v>771</v>
      </c>
      <c r="AK1730" s="143">
        <f t="shared" si="213"/>
        <v>2244.0802692261232</v>
      </c>
      <c r="AL1730" s="143">
        <f t="shared" si="214"/>
        <v>6.9531292441741472</v>
      </c>
      <c r="AM1730" s="143">
        <v>1</v>
      </c>
      <c r="AN1730" s="143">
        <v>26321</v>
      </c>
      <c r="AO1730" s="146" t="s">
        <v>774</v>
      </c>
      <c r="AP1730" s="26">
        <v>0</v>
      </c>
      <c r="AQ1730" s="141">
        <f t="shared" si="215"/>
        <v>-0.4038294997238836</v>
      </c>
      <c r="AR1730" s="145"/>
      <c r="AS1730" s="146"/>
      <c r="AT1730" s="145"/>
      <c r="AU1730" s="146"/>
      <c r="AV1730" s="145"/>
      <c r="AW1730" s="108"/>
      <c r="AX1730" s="144"/>
      <c r="AY1730" s="145"/>
      <c r="AZ1730" s="145"/>
      <c r="BA1730" s="145"/>
      <c r="BB1730" s="145"/>
      <c r="BC1730" s="145"/>
    </row>
    <row r="1731" spans="1:55" x14ac:dyDescent="0.2">
      <c r="A1731" s="6">
        <v>1758</v>
      </c>
      <c r="B1731" s="88" t="s">
        <v>756</v>
      </c>
      <c r="D1731" s="120" t="s">
        <v>55</v>
      </c>
      <c r="E1731" s="120" t="s">
        <v>773</v>
      </c>
      <c r="F1731" s="120">
        <v>77983.404494779636</v>
      </c>
      <c r="G1731" s="120">
        <v>77.406966465055092</v>
      </c>
      <c r="H1731" s="110">
        <f t="shared" ref="H1731:H1794" si="216">J1731*G1731</f>
        <v>105.71158407617378</v>
      </c>
      <c r="I1731" s="120">
        <v>43.976843532154184</v>
      </c>
      <c r="J1731" s="121">
        <v>1.3656598224127106</v>
      </c>
      <c r="K1731" s="121" t="s">
        <v>560</v>
      </c>
      <c r="L1731" s="122">
        <v>0.43870000000000003</v>
      </c>
      <c r="M1731" s="123">
        <v>3.913538976154312</v>
      </c>
      <c r="N1731" s="113">
        <f t="shared" ref="N1731:N1794" si="217">M1731/2</f>
        <v>1.956769488077156</v>
      </c>
      <c r="O1731" s="113">
        <v>1</v>
      </c>
      <c r="P1731" s="123" t="s">
        <v>780</v>
      </c>
      <c r="Q1731" s="124">
        <v>9.2439999999999998</v>
      </c>
      <c r="R1731" s="123">
        <v>4.0095949776991269</v>
      </c>
      <c r="S1731" s="113">
        <f t="shared" ref="S1731:S1794" si="218">R1731/2</f>
        <v>2.0047974888495634</v>
      </c>
      <c r="T1731" s="113">
        <v>1</v>
      </c>
      <c r="U1731" s="123" t="s">
        <v>780</v>
      </c>
      <c r="V1731" s="124">
        <v>0.15280000000000002</v>
      </c>
      <c r="W1731" s="114">
        <f t="shared" ref="W1731:W1794" si="219">(Y1731/100)*V1731</f>
        <v>6.6651360000000018E-4</v>
      </c>
      <c r="X1731" s="124">
        <v>0.87240000000000006</v>
      </c>
      <c r="Y1731" s="113">
        <f t="shared" ref="Y1731:Y1794" si="220">X1731/2</f>
        <v>0.43620000000000003</v>
      </c>
      <c r="Z1731" s="113">
        <v>1</v>
      </c>
      <c r="AA1731" s="123" t="s">
        <v>780</v>
      </c>
      <c r="AB1731" s="121">
        <v>0.97604346521804164</v>
      </c>
      <c r="AC1731" s="120">
        <v>2344.9751319681477</v>
      </c>
      <c r="AD1731" s="120">
        <v>77.39515932313634</v>
      </c>
      <c r="AE1731" s="120">
        <v>2362.4563767329623</v>
      </c>
      <c r="AF1731" s="120">
        <v>37.419447144407513</v>
      </c>
      <c r="AG1731" s="120">
        <v>2377.5778404915923</v>
      </c>
      <c r="AH1731" s="120">
        <v>14.868569163613355</v>
      </c>
      <c r="AI1731" s="123">
        <v>98.628742749524307</v>
      </c>
      <c r="AJ1731" s="144" t="s">
        <v>771</v>
      </c>
      <c r="AK1731" s="143">
        <f t="shared" ref="AK1731:AK1794" si="221">AG1731</f>
        <v>2377.5778404915923</v>
      </c>
      <c r="AL1731" s="143">
        <f t="shared" ref="AL1731:AL1794" si="222">AH1731</f>
        <v>14.868569163613355</v>
      </c>
      <c r="AM1731" s="143">
        <v>1</v>
      </c>
      <c r="AN1731" s="143">
        <v>26321</v>
      </c>
      <c r="AO1731" s="146" t="s">
        <v>774</v>
      </c>
      <c r="AP1731" s="26">
        <v>0</v>
      </c>
      <c r="AQ1731" s="141">
        <f t="shared" ref="AQ1731:AQ1794" si="223">100-AI1731</f>
        <v>1.3712572504756935</v>
      </c>
      <c r="AR1731" s="145"/>
      <c r="AS1731" s="146"/>
      <c r="AT1731" s="145"/>
      <c r="AU1731" s="146"/>
      <c r="AV1731" s="145"/>
      <c r="AW1731" s="108"/>
      <c r="AX1731" s="144"/>
      <c r="AY1731" s="145"/>
      <c r="AZ1731" s="145"/>
      <c r="BA1731" s="145"/>
      <c r="BB1731" s="145"/>
      <c r="BC1731" s="145"/>
    </row>
    <row r="1732" spans="1:55" x14ac:dyDescent="0.2">
      <c r="A1732" s="6">
        <v>1759</v>
      </c>
      <c r="B1732" s="88" t="s">
        <v>756</v>
      </c>
      <c r="D1732" s="120" t="s">
        <v>56</v>
      </c>
      <c r="E1732" s="120" t="s">
        <v>773</v>
      </c>
      <c r="F1732" s="120">
        <v>107237.6852416675</v>
      </c>
      <c r="G1732" s="120">
        <v>183.72330256742256</v>
      </c>
      <c r="H1732" s="110">
        <f t="shared" si="216"/>
        <v>150.85165539241726</v>
      </c>
      <c r="I1732" s="120">
        <v>86.033740962405304</v>
      </c>
      <c r="J1732" s="121">
        <v>0.82108068646903354</v>
      </c>
      <c r="K1732" s="121">
        <v>0.85226225055663984</v>
      </c>
      <c r="L1732" s="122">
        <v>0.38940000000000002</v>
      </c>
      <c r="M1732" s="123">
        <v>4.1032005054142537</v>
      </c>
      <c r="N1732" s="113">
        <f t="shared" si="217"/>
        <v>2.0516002527071269</v>
      </c>
      <c r="O1732" s="113">
        <v>1</v>
      </c>
      <c r="P1732" s="123" t="s">
        <v>780</v>
      </c>
      <c r="Q1732" s="124">
        <v>7.04</v>
      </c>
      <c r="R1732" s="123">
        <v>4.1660199307231309</v>
      </c>
      <c r="S1732" s="113">
        <f t="shared" si="218"/>
        <v>2.0830099653615655</v>
      </c>
      <c r="T1732" s="113">
        <v>1</v>
      </c>
      <c r="U1732" s="123" t="s">
        <v>780</v>
      </c>
      <c r="V1732" s="124">
        <v>0.13109999999999999</v>
      </c>
      <c r="W1732" s="114">
        <f t="shared" si="219"/>
        <v>4.7241884999999997E-4</v>
      </c>
      <c r="X1732" s="124">
        <v>0.72070000000000001</v>
      </c>
      <c r="Y1732" s="113">
        <f t="shared" si="220"/>
        <v>0.36035</v>
      </c>
      <c r="Z1732" s="113">
        <v>1</v>
      </c>
      <c r="AA1732" s="123" t="s">
        <v>780</v>
      </c>
      <c r="AB1732" s="121">
        <v>0.98492099741395789</v>
      </c>
      <c r="AC1732" s="120">
        <v>2120.1258042061154</v>
      </c>
      <c r="AD1732" s="120">
        <v>74.564625730593434</v>
      </c>
      <c r="AE1732" s="120">
        <v>2116.5514032316373</v>
      </c>
      <c r="AF1732" s="120">
        <v>37.732514283249657</v>
      </c>
      <c r="AG1732" s="120">
        <v>2113.0803229689668</v>
      </c>
      <c r="AH1732" s="120">
        <v>12.639110871321334</v>
      </c>
      <c r="AI1732" s="123">
        <v>100.33342231057499</v>
      </c>
      <c r="AJ1732" s="144" t="s">
        <v>771</v>
      </c>
      <c r="AK1732" s="143">
        <f t="shared" si="221"/>
        <v>2113.0803229689668</v>
      </c>
      <c r="AL1732" s="143">
        <f t="shared" si="222"/>
        <v>12.639110871321334</v>
      </c>
      <c r="AM1732" s="143">
        <v>1</v>
      </c>
      <c r="AN1732" s="143">
        <v>26321</v>
      </c>
      <c r="AO1732" s="146" t="s">
        <v>774</v>
      </c>
      <c r="AP1732" s="26">
        <v>0</v>
      </c>
      <c r="AQ1732" s="141">
        <f t="shared" si="223"/>
        <v>-0.3334223105749885</v>
      </c>
      <c r="AR1732" s="145"/>
      <c r="AS1732" s="146"/>
      <c r="AT1732" s="145"/>
      <c r="AU1732" s="146"/>
      <c r="AV1732" s="145"/>
      <c r="AW1732" s="108"/>
      <c r="AX1732" s="144"/>
      <c r="AY1732" s="145"/>
      <c r="AZ1732" s="145"/>
      <c r="BA1732" s="145"/>
      <c r="BB1732" s="145"/>
      <c r="BC1732" s="145"/>
    </row>
    <row r="1733" spans="1:55" x14ac:dyDescent="0.2">
      <c r="A1733" s="6">
        <v>1760</v>
      </c>
      <c r="B1733" s="88" t="s">
        <v>756</v>
      </c>
      <c r="D1733" s="120" t="s">
        <v>57</v>
      </c>
      <c r="E1733" s="120" t="s">
        <v>773</v>
      </c>
      <c r="F1733" s="120">
        <v>195736.73562997917</v>
      </c>
      <c r="G1733" s="120">
        <v>369.99199492551134</v>
      </c>
      <c r="H1733" s="110">
        <f t="shared" si="216"/>
        <v>170.43831615833309</v>
      </c>
      <c r="I1733" s="120">
        <v>170.03194578233351</v>
      </c>
      <c r="J1733" s="121">
        <v>0.46065406413089177</v>
      </c>
      <c r="K1733" s="121">
        <v>0.92426334248802389</v>
      </c>
      <c r="L1733" s="122">
        <v>0.40679999999999999</v>
      </c>
      <c r="M1733" s="123">
        <v>4.4501589267823096</v>
      </c>
      <c r="N1733" s="113">
        <f t="shared" si="217"/>
        <v>2.2250794633911548</v>
      </c>
      <c r="O1733" s="113">
        <v>1</v>
      </c>
      <c r="P1733" s="123" t="s">
        <v>780</v>
      </c>
      <c r="Q1733" s="124">
        <v>7.7279999999999998</v>
      </c>
      <c r="R1733" s="123">
        <v>4.5192974000100863</v>
      </c>
      <c r="S1733" s="113">
        <f t="shared" si="218"/>
        <v>2.2596487000050431</v>
      </c>
      <c r="T1733" s="113">
        <v>1</v>
      </c>
      <c r="U1733" s="123" t="s">
        <v>780</v>
      </c>
      <c r="V1733" s="124">
        <v>0.13780000000000001</v>
      </c>
      <c r="W1733" s="114">
        <f t="shared" si="219"/>
        <v>5.4258750000000004E-4</v>
      </c>
      <c r="X1733" s="124">
        <v>0.78749999999999998</v>
      </c>
      <c r="Y1733" s="113">
        <f t="shared" si="220"/>
        <v>0.39374999999999999</v>
      </c>
      <c r="Z1733" s="113">
        <v>1</v>
      </c>
      <c r="AA1733" s="123" t="s">
        <v>780</v>
      </c>
      <c r="AB1733" s="121">
        <v>0.98470149956769337</v>
      </c>
      <c r="AC1733" s="120">
        <v>2200.4586561922538</v>
      </c>
      <c r="AD1733" s="120">
        <v>83.499215925940916</v>
      </c>
      <c r="AE1733" s="120">
        <v>2199.8521800535873</v>
      </c>
      <c r="AF1733" s="120">
        <v>41.465808558343724</v>
      </c>
      <c r="AG1733" s="120">
        <v>2199.2870524667273</v>
      </c>
      <c r="AH1733" s="120">
        <v>13.678427478863814</v>
      </c>
      <c r="AI1733" s="123">
        <v>100.05327197849014</v>
      </c>
      <c r="AJ1733" s="144" t="s">
        <v>771</v>
      </c>
      <c r="AK1733" s="143">
        <f t="shared" si="221"/>
        <v>2199.2870524667273</v>
      </c>
      <c r="AL1733" s="143">
        <f t="shared" si="222"/>
        <v>13.678427478863814</v>
      </c>
      <c r="AM1733" s="143">
        <v>1</v>
      </c>
      <c r="AN1733" s="143">
        <v>26321</v>
      </c>
      <c r="AO1733" s="146" t="s">
        <v>774</v>
      </c>
      <c r="AP1733" s="26">
        <v>0</v>
      </c>
      <c r="AQ1733" s="141">
        <f t="shared" si="223"/>
        <v>-5.3271978490144534E-2</v>
      </c>
      <c r="AR1733" s="145"/>
      <c r="AS1733" s="146"/>
      <c r="AT1733" s="145"/>
      <c r="AU1733" s="146"/>
      <c r="AV1733" s="145"/>
      <c r="AW1733" s="108"/>
      <c r="AX1733" s="144"/>
      <c r="AY1733" s="145"/>
      <c r="AZ1733" s="145"/>
      <c r="BA1733" s="145"/>
      <c r="BB1733" s="145"/>
      <c r="BC1733" s="145"/>
    </row>
    <row r="1734" spans="1:55" x14ac:dyDescent="0.2">
      <c r="A1734" s="6">
        <v>1761</v>
      </c>
      <c r="B1734" s="88" t="s">
        <v>756</v>
      </c>
      <c r="D1734" s="120" t="s">
        <v>58</v>
      </c>
      <c r="E1734" s="120" t="s">
        <v>773</v>
      </c>
      <c r="F1734" s="120">
        <v>204047.35139199017</v>
      </c>
      <c r="G1734" s="120">
        <v>184.11570998793761</v>
      </c>
      <c r="H1734" s="110">
        <f t="shared" si="216"/>
        <v>173.6023454278548</v>
      </c>
      <c r="I1734" s="120">
        <v>92.647150131755993</v>
      </c>
      <c r="J1734" s="121">
        <v>0.94289805817889416</v>
      </c>
      <c r="K1734" s="121">
        <v>0.39216773455314308</v>
      </c>
      <c r="L1734" s="122">
        <v>0.38010000000000005</v>
      </c>
      <c r="M1734" s="123">
        <v>4.0286005057324656</v>
      </c>
      <c r="N1734" s="113">
        <f t="shared" si="217"/>
        <v>2.0143002528662328</v>
      </c>
      <c r="O1734" s="113">
        <v>1</v>
      </c>
      <c r="P1734" s="123" t="s">
        <v>780</v>
      </c>
      <c r="Q1734" s="124">
        <v>10.66</v>
      </c>
      <c r="R1734" s="123">
        <v>4.0658718731769143</v>
      </c>
      <c r="S1734" s="113">
        <f t="shared" si="218"/>
        <v>2.0329359365884572</v>
      </c>
      <c r="T1734" s="113">
        <v>1</v>
      </c>
      <c r="U1734" s="123" t="s">
        <v>780</v>
      </c>
      <c r="V1734" s="124">
        <v>0.20330000000000001</v>
      </c>
      <c r="W1734" s="114">
        <f t="shared" si="219"/>
        <v>5.5836345000000013E-4</v>
      </c>
      <c r="X1734" s="124">
        <v>0.54930000000000012</v>
      </c>
      <c r="Y1734" s="113">
        <f t="shared" si="220"/>
        <v>0.27465000000000006</v>
      </c>
      <c r="Z1734" s="113">
        <v>1</v>
      </c>
      <c r="AA1734" s="123" t="s">
        <v>780</v>
      </c>
      <c r="AB1734" s="121">
        <v>0.99083311806003216</v>
      </c>
      <c r="AC1734" s="120">
        <v>2076.946148647577</v>
      </c>
      <c r="AD1734" s="120">
        <v>71.930832644943166</v>
      </c>
      <c r="AE1734" s="120">
        <v>2493.6307779125686</v>
      </c>
      <c r="AF1734" s="120">
        <v>38.461738451171641</v>
      </c>
      <c r="AG1734" s="120">
        <v>2852.9668495107085</v>
      </c>
      <c r="AH1734" s="120">
        <v>8.9430458268473405</v>
      </c>
      <c r="AI1734" s="123">
        <v>72.799519174356291</v>
      </c>
      <c r="AJ1734" s="144" t="s">
        <v>771</v>
      </c>
      <c r="AK1734" s="143">
        <f t="shared" si="221"/>
        <v>2852.9668495107085</v>
      </c>
      <c r="AL1734" s="143">
        <f t="shared" si="222"/>
        <v>8.9430458268473405</v>
      </c>
      <c r="AM1734" s="143">
        <v>1</v>
      </c>
      <c r="AN1734" s="143">
        <v>26321</v>
      </c>
      <c r="AO1734" s="146" t="s">
        <v>774</v>
      </c>
      <c r="AP1734" s="26">
        <v>0</v>
      </c>
      <c r="AQ1734" s="141">
        <f t="shared" si="223"/>
        <v>27.200480825643709</v>
      </c>
      <c r="AR1734" s="145"/>
      <c r="AS1734" s="146"/>
      <c r="AT1734" s="145"/>
      <c r="AU1734" s="146"/>
      <c r="AV1734" s="145"/>
      <c r="AW1734" s="108"/>
      <c r="AX1734" s="144"/>
      <c r="AY1734" s="145"/>
      <c r="AZ1734" s="145"/>
      <c r="BA1734" s="145"/>
      <c r="BB1734" s="145"/>
      <c r="BC1734" s="145"/>
    </row>
    <row r="1735" spans="1:55" x14ac:dyDescent="0.2">
      <c r="A1735" s="6">
        <v>1762</v>
      </c>
      <c r="B1735" s="88" t="s">
        <v>756</v>
      </c>
      <c r="D1735" s="120" t="s">
        <v>106</v>
      </c>
      <c r="E1735" s="120" t="s">
        <v>773</v>
      </c>
      <c r="F1735" s="120">
        <v>138031.43493304183</v>
      </c>
      <c r="G1735" s="120">
        <v>334.66172448270316</v>
      </c>
      <c r="H1735" s="110">
        <f t="shared" si="216"/>
        <v>168.62877948539293</v>
      </c>
      <c r="I1735" s="120">
        <v>116.97250614943904</v>
      </c>
      <c r="J1735" s="121">
        <v>0.50387829604968293</v>
      </c>
      <c r="K1735" s="121">
        <v>3.7764643748363245</v>
      </c>
      <c r="L1735" s="122">
        <v>0.30390000000000006</v>
      </c>
      <c r="M1735" s="123">
        <v>4.3236633933455231</v>
      </c>
      <c r="N1735" s="113">
        <f t="shared" si="217"/>
        <v>2.1618316966727615</v>
      </c>
      <c r="O1735" s="113">
        <v>1</v>
      </c>
      <c r="P1735" s="123" t="s">
        <v>780</v>
      </c>
      <c r="Q1735" s="124">
        <v>5.4509999999999996</v>
      </c>
      <c r="R1735" s="123">
        <v>5.0553122732429037</v>
      </c>
      <c r="S1735" s="113">
        <f t="shared" si="218"/>
        <v>2.5276561366214518</v>
      </c>
      <c r="T1735" s="113">
        <v>1</v>
      </c>
      <c r="U1735" s="123" t="s">
        <v>780</v>
      </c>
      <c r="V1735" s="124">
        <v>0.13009999999999999</v>
      </c>
      <c r="W1735" s="114">
        <f t="shared" si="219"/>
        <v>1.7043099999999999E-3</v>
      </c>
      <c r="X1735" s="124">
        <v>2.62</v>
      </c>
      <c r="Y1735" s="113">
        <f t="shared" si="220"/>
        <v>1.31</v>
      </c>
      <c r="Z1735" s="113">
        <v>1</v>
      </c>
      <c r="AA1735" s="123" t="s">
        <v>780</v>
      </c>
      <c r="AB1735" s="121">
        <v>0.85527127893366728</v>
      </c>
      <c r="AC1735" s="120">
        <v>1710.8534266960776</v>
      </c>
      <c r="AD1735" s="120">
        <v>65.298949621774454</v>
      </c>
      <c r="AE1735" s="120">
        <v>1892.9381169158655</v>
      </c>
      <c r="AF1735" s="120">
        <v>44.327611363531105</v>
      </c>
      <c r="AG1735" s="120">
        <v>2098.9574597723426</v>
      </c>
      <c r="AH1735" s="120">
        <v>46.010344962203462</v>
      </c>
      <c r="AI1735" s="123">
        <v>81.509676088511114</v>
      </c>
      <c r="AJ1735" s="144" t="s">
        <v>771</v>
      </c>
      <c r="AK1735" s="143">
        <f t="shared" si="221"/>
        <v>2098.9574597723426</v>
      </c>
      <c r="AL1735" s="143">
        <f t="shared" si="222"/>
        <v>46.010344962203462</v>
      </c>
      <c r="AM1735" s="143">
        <v>1</v>
      </c>
      <c r="AN1735" s="143">
        <v>26321</v>
      </c>
      <c r="AO1735" s="146" t="s">
        <v>774</v>
      </c>
      <c r="AP1735" s="26">
        <v>0</v>
      </c>
      <c r="AQ1735" s="141">
        <f t="shared" si="223"/>
        <v>18.490323911488886</v>
      </c>
      <c r="AR1735" s="145"/>
      <c r="AS1735" s="146"/>
      <c r="AT1735" s="145"/>
      <c r="AU1735" s="146"/>
      <c r="AV1735" s="145"/>
      <c r="AW1735" s="108"/>
      <c r="AX1735" s="144"/>
      <c r="AY1735" s="145"/>
      <c r="AZ1735" s="145"/>
      <c r="BA1735" s="145"/>
      <c r="BB1735" s="145"/>
      <c r="BC1735" s="145"/>
    </row>
    <row r="1736" spans="1:55" x14ac:dyDescent="0.2">
      <c r="A1736" s="6">
        <v>1763</v>
      </c>
      <c r="B1736" s="88" t="s">
        <v>756</v>
      </c>
      <c r="D1736" s="120" t="s">
        <v>59</v>
      </c>
      <c r="E1736" s="120" t="s">
        <v>773</v>
      </c>
      <c r="F1736" s="120">
        <v>138562.70729067209</v>
      </c>
      <c r="G1736" s="120">
        <v>255.09762379761386</v>
      </c>
      <c r="H1736" s="110">
        <f t="shared" si="216"/>
        <v>276.2008571243905</v>
      </c>
      <c r="I1736" s="120">
        <v>124.01129716356647</v>
      </c>
      <c r="J1736" s="121">
        <v>1.0827261070197942</v>
      </c>
      <c r="K1736" s="121">
        <v>0.40646330778825912</v>
      </c>
      <c r="L1736" s="122">
        <v>0.3886</v>
      </c>
      <c r="M1736" s="123">
        <v>3.9647570970095432</v>
      </c>
      <c r="N1736" s="113">
        <f t="shared" si="217"/>
        <v>1.9823785485047716</v>
      </c>
      <c r="O1736" s="113">
        <v>1</v>
      </c>
      <c r="P1736" s="123" t="s">
        <v>780</v>
      </c>
      <c r="Q1736" s="124">
        <v>7.0149999999999997</v>
      </c>
      <c r="R1736" s="123">
        <v>4.010873522388458</v>
      </c>
      <c r="S1736" s="113">
        <f t="shared" si="218"/>
        <v>2.005436761194229</v>
      </c>
      <c r="T1736" s="113">
        <v>1</v>
      </c>
      <c r="U1736" s="123" t="s">
        <v>780</v>
      </c>
      <c r="V1736" s="124">
        <v>0.13090000000000002</v>
      </c>
      <c r="W1736" s="114">
        <f t="shared" si="219"/>
        <v>3.9695425000000007E-4</v>
      </c>
      <c r="X1736" s="124">
        <v>0.60650000000000004</v>
      </c>
      <c r="Y1736" s="113">
        <f t="shared" si="220"/>
        <v>0.30325000000000002</v>
      </c>
      <c r="Z1736" s="113">
        <v>1</v>
      </c>
      <c r="AA1736" s="123" t="s">
        <v>780</v>
      </c>
      <c r="AB1736" s="121">
        <v>0.98850214918982215</v>
      </c>
      <c r="AC1736" s="120">
        <v>2116.2505808363953</v>
      </c>
      <c r="AD1736" s="120">
        <v>71.922823236710656</v>
      </c>
      <c r="AE1736" s="120">
        <v>2113.2872615670663</v>
      </c>
      <c r="AF1736" s="120">
        <v>36.2849911435992</v>
      </c>
      <c r="AG1736" s="120">
        <v>2110.4045366642104</v>
      </c>
      <c r="AH1736" s="120">
        <v>10.638439884090952</v>
      </c>
      <c r="AI1736" s="123">
        <v>100.2770105953916</v>
      </c>
      <c r="AJ1736" s="144" t="s">
        <v>771</v>
      </c>
      <c r="AK1736" s="143">
        <f t="shared" si="221"/>
        <v>2110.4045366642104</v>
      </c>
      <c r="AL1736" s="143">
        <f t="shared" si="222"/>
        <v>10.638439884090952</v>
      </c>
      <c r="AM1736" s="143">
        <v>1</v>
      </c>
      <c r="AN1736" s="143">
        <v>26321</v>
      </c>
      <c r="AO1736" s="146" t="s">
        <v>774</v>
      </c>
      <c r="AP1736" s="26">
        <v>0</v>
      </c>
      <c r="AQ1736" s="141">
        <f t="shared" si="223"/>
        <v>-0.27701059539160156</v>
      </c>
      <c r="AR1736" s="145"/>
      <c r="AS1736" s="146"/>
      <c r="AT1736" s="145"/>
      <c r="AU1736" s="146"/>
      <c r="AV1736" s="145"/>
      <c r="AW1736" s="108"/>
      <c r="AX1736" s="144"/>
      <c r="AY1736" s="145"/>
      <c r="AZ1736" s="145"/>
      <c r="BA1736" s="145"/>
      <c r="BB1736" s="145"/>
      <c r="BC1736" s="145"/>
    </row>
    <row r="1737" spans="1:55" x14ac:dyDescent="0.2">
      <c r="A1737" s="6">
        <v>1764</v>
      </c>
      <c r="B1737" s="88" t="s">
        <v>756</v>
      </c>
      <c r="D1737" s="120" t="s">
        <v>60</v>
      </c>
      <c r="E1737" s="120" t="s">
        <v>773</v>
      </c>
      <c r="F1737" s="120">
        <v>123798.80081950189</v>
      </c>
      <c r="G1737" s="120">
        <v>177.29008903348</v>
      </c>
      <c r="H1737" s="110">
        <f t="shared" si="216"/>
        <v>151.4375816389055</v>
      </c>
      <c r="I1737" s="120">
        <v>73.600146919075769</v>
      </c>
      <c r="J1737" s="121">
        <v>0.85417962427841954</v>
      </c>
      <c r="K1737" s="121">
        <v>0.49507529320192972</v>
      </c>
      <c r="L1737" s="122">
        <v>0.33970000000000006</v>
      </c>
      <c r="M1737" s="123">
        <v>3.8170619075171919</v>
      </c>
      <c r="N1737" s="113">
        <f t="shared" si="217"/>
        <v>1.9085309537585959</v>
      </c>
      <c r="O1737" s="113">
        <v>1</v>
      </c>
      <c r="P1737" s="123" t="s">
        <v>780</v>
      </c>
      <c r="Q1737" s="124">
        <v>6.625</v>
      </c>
      <c r="R1737" s="123">
        <v>3.8552124823577989</v>
      </c>
      <c r="S1737" s="113">
        <f t="shared" si="218"/>
        <v>1.9276062411788994</v>
      </c>
      <c r="T1737" s="113">
        <v>1</v>
      </c>
      <c r="U1737" s="123" t="s">
        <v>780</v>
      </c>
      <c r="V1737" s="124">
        <v>0.1414</v>
      </c>
      <c r="W1737" s="114">
        <f t="shared" si="219"/>
        <v>3.8248700000000004E-4</v>
      </c>
      <c r="X1737" s="124">
        <v>0.54100000000000004</v>
      </c>
      <c r="Y1737" s="113">
        <f t="shared" si="220"/>
        <v>0.27050000000000002</v>
      </c>
      <c r="Z1737" s="113">
        <v>1</v>
      </c>
      <c r="AA1737" s="123" t="s">
        <v>780</v>
      </c>
      <c r="AB1737" s="121">
        <v>0.99010415767867754</v>
      </c>
      <c r="AC1737" s="120">
        <v>1885.4563782341959</v>
      </c>
      <c r="AD1737" s="120">
        <v>62.70345974978818</v>
      </c>
      <c r="AE1737" s="120">
        <v>2062.7173458888888</v>
      </c>
      <c r="AF1737" s="120">
        <v>34.594238964937404</v>
      </c>
      <c r="AG1737" s="120">
        <v>2244.8051149907515</v>
      </c>
      <c r="AH1737" s="120">
        <v>9.3510589380591185</v>
      </c>
      <c r="AI1737" s="123">
        <v>83.991985123482038</v>
      </c>
      <c r="AJ1737" s="144" t="s">
        <v>771</v>
      </c>
      <c r="AK1737" s="143">
        <f t="shared" si="221"/>
        <v>2244.8051149907515</v>
      </c>
      <c r="AL1737" s="143">
        <f t="shared" si="222"/>
        <v>9.3510589380591185</v>
      </c>
      <c r="AM1737" s="143">
        <v>1</v>
      </c>
      <c r="AN1737" s="143">
        <v>26321</v>
      </c>
      <c r="AO1737" s="146" t="s">
        <v>774</v>
      </c>
      <c r="AP1737" s="26">
        <v>0</v>
      </c>
      <c r="AQ1737" s="141">
        <f t="shared" si="223"/>
        <v>16.008014876517962</v>
      </c>
      <c r="AR1737" s="145"/>
      <c r="AS1737" s="146"/>
      <c r="AT1737" s="145"/>
      <c r="AU1737" s="146"/>
      <c r="AV1737" s="145"/>
      <c r="AW1737" s="108"/>
      <c r="AX1737" s="144"/>
      <c r="AY1737" s="145"/>
      <c r="AZ1737" s="145"/>
      <c r="BA1737" s="145"/>
      <c r="BB1737" s="145"/>
      <c r="BC1737" s="145"/>
    </row>
    <row r="1738" spans="1:55" x14ac:dyDescent="0.2">
      <c r="A1738" s="6">
        <v>1765</v>
      </c>
      <c r="B1738" s="88" t="s">
        <v>756</v>
      </c>
      <c r="D1738" s="120" t="s">
        <v>61</v>
      </c>
      <c r="E1738" s="120" t="s">
        <v>773</v>
      </c>
      <c r="F1738" s="120">
        <v>113893.07906545897</v>
      </c>
      <c r="G1738" s="120">
        <v>430.60587391308087</v>
      </c>
      <c r="H1738" s="110">
        <f t="shared" si="216"/>
        <v>253.46905892528144</v>
      </c>
      <c r="I1738" s="120">
        <v>87.528029096579317</v>
      </c>
      <c r="J1738" s="121">
        <v>0.58863353772188665</v>
      </c>
      <c r="K1738" s="121">
        <v>3.8753256444685609</v>
      </c>
      <c r="L1738" s="122">
        <v>0.17150000000000001</v>
      </c>
      <c r="M1738" s="123">
        <v>4.0702314263191912</v>
      </c>
      <c r="N1738" s="113">
        <f t="shared" si="217"/>
        <v>2.0351157131595956</v>
      </c>
      <c r="O1738" s="113">
        <v>1</v>
      </c>
      <c r="P1738" s="123" t="s">
        <v>780</v>
      </c>
      <c r="Q1738" s="124">
        <v>2.0870000000000002</v>
      </c>
      <c r="R1738" s="123">
        <v>9.4759683727301187</v>
      </c>
      <c r="S1738" s="113">
        <f t="shared" si="218"/>
        <v>4.7379841863650594</v>
      </c>
      <c r="T1738" s="113">
        <v>1</v>
      </c>
      <c r="U1738" s="123" t="s">
        <v>780</v>
      </c>
      <c r="V1738" s="124">
        <v>8.8270000000000001E-2</v>
      </c>
      <c r="W1738" s="114">
        <f t="shared" si="219"/>
        <v>3.7766319500000005E-3</v>
      </c>
      <c r="X1738" s="124">
        <v>8.5570000000000004</v>
      </c>
      <c r="Y1738" s="113">
        <f t="shared" si="220"/>
        <v>4.2785000000000002</v>
      </c>
      <c r="Z1738" s="113">
        <v>1</v>
      </c>
      <c r="AA1738" s="123" t="s">
        <v>780</v>
      </c>
      <c r="AB1738" s="121">
        <v>0.42953197670356069</v>
      </c>
      <c r="AC1738" s="120">
        <v>1020.215139575119</v>
      </c>
      <c r="AD1738" s="120">
        <v>38.520775079363489</v>
      </c>
      <c r="AE1738" s="120">
        <v>1144.5121361051117</v>
      </c>
      <c r="AF1738" s="120">
        <v>67.225025924382635</v>
      </c>
      <c r="AG1738" s="120">
        <v>1388.3588005010613</v>
      </c>
      <c r="AH1738" s="120">
        <v>164.26311469185168</v>
      </c>
      <c r="AI1738" s="123">
        <v>73.48353604319874</v>
      </c>
      <c r="AJ1738" s="144" t="s">
        <v>771</v>
      </c>
      <c r="AK1738" s="143">
        <f t="shared" si="221"/>
        <v>1388.3588005010613</v>
      </c>
      <c r="AL1738" s="143">
        <f t="shared" si="222"/>
        <v>164.26311469185168</v>
      </c>
      <c r="AM1738" s="143">
        <v>1</v>
      </c>
      <c r="AN1738" s="143">
        <v>26321</v>
      </c>
      <c r="AO1738" s="146" t="s">
        <v>774</v>
      </c>
      <c r="AP1738" s="26">
        <v>0</v>
      </c>
      <c r="AQ1738" s="141">
        <f t="shared" si="223"/>
        <v>26.51646395680126</v>
      </c>
      <c r="AR1738" s="145"/>
      <c r="AS1738" s="146"/>
      <c r="AT1738" s="145"/>
      <c r="AU1738" s="146"/>
      <c r="AV1738" s="145"/>
      <c r="AW1738" s="108"/>
      <c r="AX1738" s="144"/>
      <c r="AY1738" s="145"/>
      <c r="AZ1738" s="145"/>
      <c r="BA1738" s="145"/>
      <c r="BB1738" s="145"/>
      <c r="BC1738" s="145"/>
    </row>
    <row r="1739" spans="1:55" x14ac:dyDescent="0.2">
      <c r="A1739" s="6">
        <v>1766</v>
      </c>
      <c r="B1739" s="88" t="s">
        <v>756</v>
      </c>
      <c r="D1739" s="120" t="s">
        <v>62</v>
      </c>
      <c r="E1739" s="120" t="s">
        <v>773</v>
      </c>
      <c r="F1739" s="120">
        <v>71474.096167289215</v>
      </c>
      <c r="G1739" s="120">
        <v>491.21379197617125</v>
      </c>
      <c r="H1739" s="110">
        <f t="shared" si="216"/>
        <v>468.05310938447235</v>
      </c>
      <c r="I1739" s="120">
        <v>79.165739542121401</v>
      </c>
      <c r="J1739" s="121">
        <v>0.95285009710634827</v>
      </c>
      <c r="K1739" s="121">
        <v>3.4324653513021235</v>
      </c>
      <c r="L1739" s="122">
        <v>0.12940000000000002</v>
      </c>
      <c r="M1739" s="123">
        <v>4.9686797653150139</v>
      </c>
      <c r="N1739" s="113">
        <f t="shared" si="217"/>
        <v>2.4843398826575069</v>
      </c>
      <c r="O1739" s="113">
        <v>1</v>
      </c>
      <c r="P1739" s="123" t="s">
        <v>780</v>
      </c>
      <c r="Q1739" s="124">
        <v>1.379</v>
      </c>
      <c r="R1739" s="123">
        <v>12.601539199210068</v>
      </c>
      <c r="S1739" s="113">
        <f t="shared" si="218"/>
        <v>6.3007695996050339</v>
      </c>
      <c r="T1739" s="113">
        <v>1</v>
      </c>
      <c r="U1739" s="123" t="s">
        <v>780</v>
      </c>
      <c r="V1739" s="124">
        <v>7.7280000000000001E-2</v>
      </c>
      <c r="W1739" s="114">
        <f t="shared" si="219"/>
        <v>4.4745119999999999E-3</v>
      </c>
      <c r="X1739" s="124">
        <v>11.58</v>
      </c>
      <c r="Y1739" s="113">
        <f t="shared" si="220"/>
        <v>5.79</v>
      </c>
      <c r="Z1739" s="113">
        <v>1</v>
      </c>
      <c r="AA1739" s="123" t="s">
        <v>780</v>
      </c>
      <c r="AB1739" s="121">
        <v>0.39429149778992689</v>
      </c>
      <c r="AC1739" s="120">
        <v>784.56342855983553</v>
      </c>
      <c r="AD1739" s="120">
        <v>36.808522197330831</v>
      </c>
      <c r="AE1739" s="120">
        <v>880.0486913370504</v>
      </c>
      <c r="AF1739" s="120">
        <v>77.01967850753158</v>
      </c>
      <c r="AG1739" s="120">
        <v>1128.5013955739496</v>
      </c>
      <c r="AH1739" s="120">
        <v>230.69431156490947</v>
      </c>
      <c r="AI1739" s="123">
        <v>69.522592673517337</v>
      </c>
      <c r="AJ1739" s="144" t="s">
        <v>771</v>
      </c>
      <c r="AK1739" s="143">
        <f t="shared" si="221"/>
        <v>1128.5013955739496</v>
      </c>
      <c r="AL1739" s="143">
        <f t="shared" si="222"/>
        <v>230.69431156490947</v>
      </c>
      <c r="AM1739" s="143">
        <v>1</v>
      </c>
      <c r="AN1739" s="143">
        <v>26321</v>
      </c>
      <c r="AO1739" s="146" t="s">
        <v>774</v>
      </c>
      <c r="AP1739" s="26">
        <v>0</v>
      </c>
      <c r="AQ1739" s="141">
        <f t="shared" si="223"/>
        <v>30.477407326482663</v>
      </c>
      <c r="AR1739" s="145"/>
      <c r="AS1739" s="146"/>
      <c r="AT1739" s="145"/>
      <c r="AU1739" s="146"/>
      <c r="AV1739" s="145"/>
      <c r="AW1739" s="108"/>
      <c r="AX1739" s="144"/>
      <c r="AY1739" s="145"/>
      <c r="AZ1739" s="145"/>
      <c r="BA1739" s="145"/>
      <c r="BB1739" s="145"/>
      <c r="BC1739" s="145"/>
    </row>
    <row r="1740" spans="1:55" x14ac:dyDescent="0.2">
      <c r="A1740" s="6">
        <v>1767</v>
      </c>
      <c r="B1740" s="88" t="s">
        <v>756</v>
      </c>
      <c r="D1740" s="120" t="s">
        <v>107</v>
      </c>
      <c r="E1740" s="120" t="s">
        <v>773</v>
      </c>
      <c r="F1740" s="120">
        <v>129587.2600112871</v>
      </c>
      <c r="G1740" s="120">
        <v>183.98781008131428</v>
      </c>
      <c r="H1740" s="110">
        <f t="shared" si="216"/>
        <v>154.87264330669018</v>
      </c>
      <c r="I1740" s="120">
        <v>90.833235454830884</v>
      </c>
      <c r="J1740" s="121">
        <v>0.84175491429700411</v>
      </c>
      <c r="K1740" s="121">
        <v>0.44107144059530645</v>
      </c>
      <c r="L1740" s="122">
        <v>0.4128</v>
      </c>
      <c r="M1740" s="123">
        <v>4.0861110737287163</v>
      </c>
      <c r="N1740" s="113">
        <f t="shared" si="217"/>
        <v>2.0430555368643581</v>
      </c>
      <c r="O1740" s="113">
        <v>1</v>
      </c>
      <c r="P1740" s="123" t="s">
        <v>780</v>
      </c>
      <c r="Q1740" s="124">
        <v>7.9950000000000001</v>
      </c>
      <c r="R1740" s="123">
        <v>4.1384584361871761</v>
      </c>
      <c r="S1740" s="113">
        <f t="shared" si="218"/>
        <v>2.0692292180935881</v>
      </c>
      <c r="T1740" s="113">
        <v>1</v>
      </c>
      <c r="U1740" s="123" t="s">
        <v>780</v>
      </c>
      <c r="V1740" s="124">
        <v>0.14050000000000001</v>
      </c>
      <c r="W1740" s="114">
        <f t="shared" si="219"/>
        <v>4.6098050000000006E-4</v>
      </c>
      <c r="X1740" s="124">
        <v>0.65620000000000001</v>
      </c>
      <c r="Y1740" s="113">
        <f t="shared" si="220"/>
        <v>0.3281</v>
      </c>
      <c r="Z1740" s="113">
        <v>1</v>
      </c>
      <c r="AA1740" s="123" t="s">
        <v>780</v>
      </c>
      <c r="AB1740" s="121">
        <v>0.98735099958942962</v>
      </c>
      <c r="AC1740" s="120">
        <v>2227.5421513610695</v>
      </c>
      <c r="AD1740" s="120">
        <v>77.422162048187602</v>
      </c>
      <c r="AE1740" s="120">
        <v>2230.4307401112446</v>
      </c>
      <c r="AF1740" s="120">
        <v>38.053698857831023</v>
      </c>
      <c r="AG1740" s="120">
        <v>2233.083881509378</v>
      </c>
      <c r="AH1740" s="120">
        <v>11.3553811393655</v>
      </c>
      <c r="AI1740" s="123">
        <v>99.75183511044095</v>
      </c>
      <c r="AJ1740" s="144" t="s">
        <v>771</v>
      </c>
      <c r="AK1740" s="143">
        <f t="shared" si="221"/>
        <v>2233.083881509378</v>
      </c>
      <c r="AL1740" s="143">
        <f t="shared" si="222"/>
        <v>11.3553811393655</v>
      </c>
      <c r="AM1740" s="143">
        <v>1</v>
      </c>
      <c r="AN1740" s="143">
        <v>26321</v>
      </c>
      <c r="AO1740" s="146" t="s">
        <v>774</v>
      </c>
      <c r="AP1740" s="26">
        <v>0</v>
      </c>
      <c r="AQ1740" s="141">
        <f t="shared" si="223"/>
        <v>0.24816488955904958</v>
      </c>
      <c r="AR1740" s="145"/>
      <c r="AS1740" s="146"/>
      <c r="AT1740" s="145"/>
      <c r="AU1740" s="146"/>
      <c r="AV1740" s="145"/>
      <c r="AW1740" s="108"/>
      <c r="AX1740" s="144"/>
      <c r="AY1740" s="145"/>
      <c r="AZ1740" s="145"/>
      <c r="BA1740" s="145"/>
      <c r="BB1740" s="145"/>
      <c r="BC1740" s="145"/>
    </row>
    <row r="1741" spans="1:55" x14ac:dyDescent="0.2">
      <c r="A1741" s="6">
        <v>1768</v>
      </c>
      <c r="B1741" s="88" t="s">
        <v>756</v>
      </c>
      <c r="D1741" s="120" t="s">
        <v>108</v>
      </c>
      <c r="E1741" s="120" t="s">
        <v>773</v>
      </c>
      <c r="F1741" s="120">
        <v>125904.09283976993</v>
      </c>
      <c r="G1741" s="120">
        <v>565.29397613120352</v>
      </c>
      <c r="H1741" s="110">
        <f t="shared" si="216"/>
        <v>56.573047281456837</v>
      </c>
      <c r="I1741" s="120">
        <v>73.286532393024174</v>
      </c>
      <c r="J1741" s="121">
        <v>0.10007721587382766</v>
      </c>
      <c r="K1741" s="121">
        <v>3.8758395561403884</v>
      </c>
      <c r="L1741" s="122">
        <v>0.11210000000000001</v>
      </c>
      <c r="M1741" s="123">
        <v>4.1968334386663031</v>
      </c>
      <c r="N1741" s="113">
        <f t="shared" si="217"/>
        <v>2.0984167193331515</v>
      </c>
      <c r="O1741" s="113">
        <v>1</v>
      </c>
      <c r="P1741" s="123" t="s">
        <v>780</v>
      </c>
      <c r="Q1741" s="124">
        <v>1.264</v>
      </c>
      <c r="R1741" s="123">
        <v>8.3385784325985988</v>
      </c>
      <c r="S1741" s="113">
        <f t="shared" si="218"/>
        <v>4.1692892162992994</v>
      </c>
      <c r="T1741" s="113">
        <v>1</v>
      </c>
      <c r="U1741" s="123" t="s">
        <v>780</v>
      </c>
      <c r="V1741" s="124">
        <v>8.1780000000000005E-2</v>
      </c>
      <c r="W1741" s="114">
        <f t="shared" si="219"/>
        <v>2.9461245000000002E-3</v>
      </c>
      <c r="X1741" s="124">
        <v>7.2050000000000001</v>
      </c>
      <c r="Y1741" s="113">
        <f t="shared" si="220"/>
        <v>3.6025</v>
      </c>
      <c r="Z1741" s="113">
        <v>1</v>
      </c>
      <c r="AA1741" s="123" t="s">
        <v>780</v>
      </c>
      <c r="AB1741" s="121">
        <v>0.50330322759324575</v>
      </c>
      <c r="AC1741" s="120">
        <v>684.85862967088485</v>
      </c>
      <c r="AD1741" s="120">
        <v>27.326096632219787</v>
      </c>
      <c r="AE1741" s="120">
        <v>829.62647393894258</v>
      </c>
      <c r="AF1741" s="120">
        <v>48.40352182371339</v>
      </c>
      <c r="AG1741" s="120">
        <v>1240.178868439664</v>
      </c>
      <c r="AH1741" s="120">
        <v>141.22496551045458</v>
      </c>
      <c r="AI1741" s="123">
        <v>55.222568864807577</v>
      </c>
      <c r="AJ1741" s="144" t="s">
        <v>771</v>
      </c>
      <c r="AK1741" s="143">
        <f t="shared" si="221"/>
        <v>1240.178868439664</v>
      </c>
      <c r="AL1741" s="143">
        <f t="shared" si="222"/>
        <v>141.22496551045458</v>
      </c>
      <c r="AM1741" s="143">
        <v>1</v>
      </c>
      <c r="AN1741" s="143">
        <v>26321</v>
      </c>
      <c r="AO1741" s="146" t="s">
        <v>774</v>
      </c>
      <c r="AP1741" s="26">
        <v>0</v>
      </c>
      <c r="AQ1741" s="141">
        <f t="shared" si="223"/>
        <v>44.777431135192423</v>
      </c>
      <c r="AR1741" s="145"/>
      <c r="AS1741" s="146"/>
      <c r="AT1741" s="145"/>
      <c r="AU1741" s="146"/>
      <c r="AV1741" s="145"/>
      <c r="AW1741" s="108"/>
      <c r="AX1741" s="144"/>
      <c r="AY1741" s="145"/>
      <c r="AZ1741" s="145"/>
      <c r="BA1741" s="145"/>
      <c r="BB1741" s="145"/>
      <c r="BC1741" s="145"/>
    </row>
    <row r="1742" spans="1:55" x14ac:dyDescent="0.2">
      <c r="A1742" s="6">
        <v>1769</v>
      </c>
      <c r="B1742" s="88" t="s">
        <v>756</v>
      </c>
      <c r="D1742" s="120" t="s">
        <v>109</v>
      </c>
      <c r="E1742" s="120" t="s">
        <v>773</v>
      </c>
      <c r="F1742" s="120">
        <v>113610.02960819002</v>
      </c>
      <c r="G1742" s="120">
        <v>267.52869533994493</v>
      </c>
      <c r="H1742" s="110">
        <f t="shared" si="216"/>
        <v>282.16935487861525</v>
      </c>
      <c r="I1742" s="120">
        <v>83.58391173928446</v>
      </c>
      <c r="J1742" s="121">
        <v>1.0547255669903621</v>
      </c>
      <c r="K1742" s="121" t="s">
        <v>560</v>
      </c>
      <c r="L1742" s="122">
        <v>0.25370000000000004</v>
      </c>
      <c r="M1742" s="123">
        <v>4.1361162613614084</v>
      </c>
      <c r="N1742" s="113">
        <f t="shared" si="217"/>
        <v>2.0680581306807042</v>
      </c>
      <c r="O1742" s="113">
        <v>1</v>
      </c>
      <c r="P1742" s="123" t="s">
        <v>780</v>
      </c>
      <c r="Q1742" s="124">
        <v>4.2729999999999997</v>
      </c>
      <c r="R1742" s="123">
        <v>5.7822875825599711</v>
      </c>
      <c r="S1742" s="113">
        <f t="shared" si="218"/>
        <v>2.8911437912799856</v>
      </c>
      <c r="T1742" s="113">
        <v>1</v>
      </c>
      <c r="U1742" s="123" t="s">
        <v>780</v>
      </c>
      <c r="V1742" s="124">
        <v>0.12210000000000001</v>
      </c>
      <c r="W1742" s="114">
        <f t="shared" si="219"/>
        <v>2.4670305000000004E-3</v>
      </c>
      <c r="X1742" s="124">
        <v>4.0410000000000004</v>
      </c>
      <c r="Y1742" s="113">
        <f t="shared" si="220"/>
        <v>2.0205000000000002</v>
      </c>
      <c r="Z1742" s="113">
        <v>1</v>
      </c>
      <c r="AA1742" s="123" t="s">
        <v>780</v>
      </c>
      <c r="AB1742" s="121">
        <v>0.71530794729691405</v>
      </c>
      <c r="AC1742" s="120">
        <v>1457.6991376515866</v>
      </c>
      <c r="AD1742" s="120">
        <v>54.188487886232906</v>
      </c>
      <c r="AE1742" s="120">
        <v>1688.2444117269758</v>
      </c>
      <c r="AF1742" s="120">
        <v>48.729404752897381</v>
      </c>
      <c r="AG1742" s="120">
        <v>1987.855532029489</v>
      </c>
      <c r="AH1742" s="120">
        <v>71.880076877512195</v>
      </c>
      <c r="AI1742" s="123">
        <v>73.330235229084153</v>
      </c>
      <c r="AJ1742" s="144" t="s">
        <v>771</v>
      </c>
      <c r="AK1742" s="143">
        <f t="shared" si="221"/>
        <v>1987.855532029489</v>
      </c>
      <c r="AL1742" s="143">
        <f t="shared" si="222"/>
        <v>71.880076877512195</v>
      </c>
      <c r="AM1742" s="143">
        <v>1</v>
      </c>
      <c r="AN1742" s="143">
        <v>26321</v>
      </c>
      <c r="AO1742" s="146" t="s">
        <v>774</v>
      </c>
      <c r="AP1742" s="26">
        <v>0</v>
      </c>
      <c r="AQ1742" s="141">
        <f t="shared" si="223"/>
        <v>26.669764770915847</v>
      </c>
      <c r="AR1742" s="145"/>
      <c r="AS1742" s="146"/>
      <c r="AT1742" s="145"/>
      <c r="AU1742" s="146"/>
      <c r="AV1742" s="145"/>
      <c r="AW1742" s="108"/>
      <c r="AX1742" s="144"/>
      <c r="AY1742" s="145"/>
      <c r="AZ1742" s="145"/>
      <c r="BA1742" s="145"/>
      <c r="BB1742" s="145"/>
      <c r="BC1742" s="145"/>
    </row>
    <row r="1743" spans="1:55" x14ac:dyDescent="0.2">
      <c r="A1743" s="6">
        <v>1770</v>
      </c>
      <c r="B1743" s="88" t="s">
        <v>756</v>
      </c>
      <c r="D1743" s="120" t="s">
        <v>63</v>
      </c>
      <c r="E1743" s="120" t="s">
        <v>773</v>
      </c>
      <c r="F1743" s="120">
        <v>150368.31703972997</v>
      </c>
      <c r="G1743" s="120">
        <v>455.65305978996156</v>
      </c>
      <c r="H1743" s="110">
        <f t="shared" si="216"/>
        <v>168.87563870583773</v>
      </c>
      <c r="I1743" s="120">
        <v>158.1609448332915</v>
      </c>
      <c r="J1743" s="121">
        <v>0.37062329567957442</v>
      </c>
      <c r="K1743" s="121">
        <v>1.1242401110867746</v>
      </c>
      <c r="L1743" s="122">
        <v>0.31640000000000001</v>
      </c>
      <c r="M1743" s="123">
        <v>5.2104520990720227</v>
      </c>
      <c r="N1743" s="113">
        <f t="shared" si="217"/>
        <v>2.6052260495360113</v>
      </c>
      <c r="O1743" s="113">
        <v>1</v>
      </c>
      <c r="P1743" s="123" t="s">
        <v>780</v>
      </c>
      <c r="Q1743" s="124">
        <v>5.2290000000000001</v>
      </c>
      <c r="R1743" s="123">
        <v>6.711077913234087</v>
      </c>
      <c r="S1743" s="113">
        <f t="shared" si="218"/>
        <v>3.3555389566170435</v>
      </c>
      <c r="T1743" s="113">
        <v>1</v>
      </c>
      <c r="U1743" s="123" t="s">
        <v>780</v>
      </c>
      <c r="V1743" s="124">
        <v>0.11990000000000001</v>
      </c>
      <c r="W1743" s="114">
        <f t="shared" si="219"/>
        <v>2.5358850000000003E-3</v>
      </c>
      <c r="X1743" s="124">
        <v>4.2300000000000004</v>
      </c>
      <c r="Y1743" s="113">
        <f t="shared" si="220"/>
        <v>2.1150000000000002</v>
      </c>
      <c r="Z1743" s="113">
        <v>1</v>
      </c>
      <c r="AA1743" s="123" t="s">
        <v>780</v>
      </c>
      <c r="AB1743" s="121">
        <v>0.77639570966642102</v>
      </c>
      <c r="AC1743" s="120">
        <v>1771.8970340625151</v>
      </c>
      <c r="AD1743" s="120">
        <v>81.232029729607348</v>
      </c>
      <c r="AE1743" s="120">
        <v>1857.3091496435445</v>
      </c>
      <c r="AF1743" s="120">
        <v>58.877494990373634</v>
      </c>
      <c r="AG1743" s="120">
        <v>1954.3265648547047</v>
      </c>
      <c r="AH1743" s="120">
        <v>75.53621598967456</v>
      </c>
      <c r="AI1743" s="123">
        <v>90.665350710936465</v>
      </c>
      <c r="AJ1743" s="144" t="s">
        <v>771</v>
      </c>
      <c r="AK1743" s="143">
        <f t="shared" si="221"/>
        <v>1954.3265648547047</v>
      </c>
      <c r="AL1743" s="143">
        <f t="shared" si="222"/>
        <v>75.53621598967456</v>
      </c>
      <c r="AM1743" s="143">
        <v>1</v>
      </c>
      <c r="AN1743" s="143">
        <v>26321</v>
      </c>
      <c r="AO1743" s="146" t="s">
        <v>774</v>
      </c>
      <c r="AP1743" s="26">
        <v>0</v>
      </c>
      <c r="AQ1743" s="141">
        <f t="shared" si="223"/>
        <v>9.3346492890635346</v>
      </c>
      <c r="AR1743" s="145"/>
      <c r="AS1743" s="146"/>
      <c r="AT1743" s="145"/>
      <c r="AU1743" s="146"/>
      <c r="AV1743" s="145"/>
      <c r="AW1743" s="108"/>
      <c r="AX1743" s="144"/>
      <c r="AY1743" s="145"/>
      <c r="AZ1743" s="145"/>
      <c r="BA1743" s="145"/>
      <c r="BB1743" s="145"/>
      <c r="BC1743" s="145"/>
    </row>
    <row r="1744" spans="1:55" x14ac:dyDescent="0.2">
      <c r="A1744" s="6">
        <v>1771</v>
      </c>
      <c r="B1744" s="88" t="s">
        <v>756</v>
      </c>
      <c r="D1744" s="120" t="s">
        <v>64</v>
      </c>
      <c r="E1744" s="120" t="s">
        <v>773</v>
      </c>
      <c r="F1744" s="120">
        <v>170229.35582632766</v>
      </c>
      <c r="G1744" s="120">
        <v>125.26633052611533</v>
      </c>
      <c r="H1744" s="110">
        <f t="shared" si="216"/>
        <v>82.303314313897019</v>
      </c>
      <c r="I1744" s="120">
        <v>79.223496459789629</v>
      </c>
      <c r="J1744" s="121">
        <v>0.65702662453849525</v>
      </c>
      <c r="K1744" s="121">
        <v>0.643222302811988</v>
      </c>
      <c r="L1744" s="122">
        <v>0.48340000000000005</v>
      </c>
      <c r="M1744" s="123">
        <v>3.8262437984979121</v>
      </c>
      <c r="N1744" s="113">
        <f t="shared" si="217"/>
        <v>1.913121899248956</v>
      </c>
      <c r="O1744" s="113">
        <v>1</v>
      </c>
      <c r="P1744" s="123" t="s">
        <v>780</v>
      </c>
      <c r="Q1744" s="124">
        <v>12.9</v>
      </c>
      <c r="R1744" s="123">
        <v>4.241098747008806</v>
      </c>
      <c r="S1744" s="113">
        <f t="shared" si="218"/>
        <v>2.120549373504403</v>
      </c>
      <c r="T1744" s="113">
        <v>1</v>
      </c>
      <c r="U1744" s="123" t="s">
        <v>780</v>
      </c>
      <c r="V1744" s="124">
        <v>0.19360000000000002</v>
      </c>
      <c r="W1744" s="114">
        <f t="shared" si="219"/>
        <v>1.7704720000000004E-3</v>
      </c>
      <c r="X1744" s="124">
        <v>1.829</v>
      </c>
      <c r="Y1744" s="113">
        <f t="shared" si="220"/>
        <v>0.91449999999999998</v>
      </c>
      <c r="Z1744" s="113">
        <v>1</v>
      </c>
      <c r="AA1744" s="123" t="s">
        <v>780</v>
      </c>
      <c r="AB1744" s="121">
        <v>0.90218220011889938</v>
      </c>
      <c r="AC1744" s="120">
        <v>2541.8956764169957</v>
      </c>
      <c r="AD1744" s="120">
        <v>80.879444974641956</v>
      </c>
      <c r="AE1744" s="120">
        <v>2672.5132035429892</v>
      </c>
      <c r="AF1744" s="120">
        <v>40.773530852215117</v>
      </c>
      <c r="AG1744" s="120">
        <v>2772.8879226008207</v>
      </c>
      <c r="AH1744" s="120">
        <v>30.002427917319565</v>
      </c>
      <c r="AI1744" s="123">
        <v>91.669614761523917</v>
      </c>
      <c r="AJ1744" s="144" t="s">
        <v>771</v>
      </c>
      <c r="AK1744" s="143">
        <f t="shared" si="221"/>
        <v>2772.8879226008207</v>
      </c>
      <c r="AL1744" s="143">
        <f t="shared" si="222"/>
        <v>30.002427917319565</v>
      </c>
      <c r="AM1744" s="143">
        <v>1</v>
      </c>
      <c r="AN1744" s="143">
        <v>26321</v>
      </c>
      <c r="AO1744" s="146" t="s">
        <v>774</v>
      </c>
      <c r="AP1744" s="26">
        <v>0</v>
      </c>
      <c r="AQ1744" s="141">
        <f t="shared" si="223"/>
        <v>8.330385238476083</v>
      </c>
      <c r="AR1744" s="145"/>
      <c r="AS1744" s="146"/>
      <c r="AT1744" s="145"/>
      <c r="AU1744" s="146"/>
      <c r="AV1744" s="145"/>
      <c r="AW1744" s="108"/>
      <c r="AX1744" s="144"/>
      <c r="AY1744" s="145"/>
      <c r="AZ1744" s="145"/>
      <c r="BA1744" s="145"/>
      <c r="BB1744" s="145"/>
      <c r="BC1744" s="145"/>
    </row>
    <row r="1745" spans="1:55" x14ac:dyDescent="0.2">
      <c r="A1745" s="6">
        <v>1772</v>
      </c>
      <c r="B1745" s="88" t="s">
        <v>756</v>
      </c>
      <c r="D1745" s="120" t="s">
        <v>65</v>
      </c>
      <c r="E1745" s="120" t="s">
        <v>773</v>
      </c>
      <c r="F1745" s="120">
        <v>83490.049322137973</v>
      </c>
      <c r="G1745" s="120">
        <v>53.403906976506477</v>
      </c>
      <c r="H1745" s="110">
        <f t="shared" si="216"/>
        <v>118.168421479418</v>
      </c>
      <c r="I1745" s="120">
        <v>48.943494148817607</v>
      </c>
      <c r="J1745" s="121">
        <v>2.2127298950506153</v>
      </c>
      <c r="K1745" s="121">
        <v>3.2922702542846869</v>
      </c>
      <c r="L1745" s="122">
        <v>0.53160000000000007</v>
      </c>
      <c r="M1745" s="123">
        <v>4.2080107487484835</v>
      </c>
      <c r="N1745" s="113">
        <f t="shared" si="217"/>
        <v>2.1040053743742417</v>
      </c>
      <c r="O1745" s="113">
        <v>1</v>
      </c>
      <c r="P1745" s="123" t="s">
        <v>780</v>
      </c>
      <c r="Q1745" s="124">
        <v>14</v>
      </c>
      <c r="R1745" s="123">
        <v>5.3823463865715437</v>
      </c>
      <c r="S1745" s="113">
        <f t="shared" si="218"/>
        <v>2.6911731932857719</v>
      </c>
      <c r="T1745" s="113">
        <v>1</v>
      </c>
      <c r="U1745" s="123" t="s">
        <v>780</v>
      </c>
      <c r="V1745" s="124">
        <v>0.191</v>
      </c>
      <c r="W1745" s="114">
        <f t="shared" si="219"/>
        <v>3.2049800000000001E-3</v>
      </c>
      <c r="X1745" s="124">
        <v>3.3559999999999999</v>
      </c>
      <c r="Y1745" s="113">
        <f t="shared" si="220"/>
        <v>1.6779999999999999</v>
      </c>
      <c r="Z1745" s="113">
        <v>1</v>
      </c>
      <c r="AA1745" s="123" t="s">
        <v>780</v>
      </c>
      <c r="AB1745" s="121">
        <v>0.78181715677888752</v>
      </c>
      <c r="AC1745" s="120">
        <v>2748.2058366148626</v>
      </c>
      <c r="AD1745" s="120">
        <v>94.847901275486038</v>
      </c>
      <c r="AE1745" s="120">
        <v>2749.8046917393171</v>
      </c>
      <c r="AF1745" s="120">
        <v>52.334159898204689</v>
      </c>
      <c r="AG1745" s="120">
        <v>2750.978744086377</v>
      </c>
      <c r="AH1745" s="120">
        <v>55.147968716081365</v>
      </c>
      <c r="AI1745" s="123">
        <v>99.899202875432053</v>
      </c>
      <c r="AJ1745" s="144" t="s">
        <v>771</v>
      </c>
      <c r="AK1745" s="143">
        <f t="shared" si="221"/>
        <v>2750.978744086377</v>
      </c>
      <c r="AL1745" s="143">
        <f t="shared" si="222"/>
        <v>55.147968716081365</v>
      </c>
      <c r="AM1745" s="143">
        <v>1</v>
      </c>
      <c r="AN1745" s="143">
        <v>26321</v>
      </c>
      <c r="AO1745" s="146" t="s">
        <v>774</v>
      </c>
      <c r="AP1745" s="26">
        <v>0</v>
      </c>
      <c r="AQ1745" s="141">
        <f t="shared" si="223"/>
        <v>0.10079712456794709</v>
      </c>
      <c r="AR1745" s="145"/>
      <c r="AS1745" s="146"/>
      <c r="AT1745" s="145"/>
      <c r="AU1745" s="146"/>
      <c r="AV1745" s="145"/>
      <c r="AW1745" s="108"/>
      <c r="AX1745" s="144"/>
      <c r="AY1745" s="145"/>
      <c r="AZ1745" s="145"/>
      <c r="BA1745" s="145"/>
      <c r="BB1745" s="145"/>
      <c r="BC1745" s="145"/>
    </row>
    <row r="1746" spans="1:55" x14ac:dyDescent="0.2">
      <c r="A1746" s="6">
        <v>1773</v>
      </c>
      <c r="B1746" s="88" t="s">
        <v>756</v>
      </c>
      <c r="D1746" s="120" t="s">
        <v>66</v>
      </c>
      <c r="E1746" s="120" t="s">
        <v>773</v>
      </c>
      <c r="F1746" s="120">
        <v>98586.739575853542</v>
      </c>
      <c r="G1746" s="120">
        <v>120.77848170706038</v>
      </c>
      <c r="H1746" s="110">
        <f t="shared" si="216"/>
        <v>77.151004226145744</v>
      </c>
      <c r="I1746" s="120">
        <v>53.650202782108096</v>
      </c>
      <c r="J1746" s="121">
        <v>0.63878104059355556</v>
      </c>
      <c r="K1746" s="121">
        <v>9.6720783077414538E-2</v>
      </c>
      <c r="L1746" s="122">
        <v>0.3785</v>
      </c>
      <c r="M1746" s="123">
        <v>3.8900530665751938</v>
      </c>
      <c r="N1746" s="113">
        <f t="shared" si="217"/>
        <v>1.9450265332875969</v>
      </c>
      <c r="O1746" s="113">
        <v>1</v>
      </c>
      <c r="P1746" s="123" t="s">
        <v>780</v>
      </c>
      <c r="Q1746" s="124">
        <v>8.18</v>
      </c>
      <c r="R1746" s="123">
        <v>3.9319576157983271</v>
      </c>
      <c r="S1746" s="113">
        <f t="shared" si="218"/>
        <v>1.9659788078991636</v>
      </c>
      <c r="T1746" s="113">
        <v>1</v>
      </c>
      <c r="U1746" s="123" t="s">
        <v>780</v>
      </c>
      <c r="V1746" s="124">
        <v>0.15670000000000001</v>
      </c>
      <c r="W1746" s="114">
        <f t="shared" si="219"/>
        <v>4.4855375000000001E-4</v>
      </c>
      <c r="X1746" s="124">
        <v>0.57250000000000001</v>
      </c>
      <c r="Y1746" s="113">
        <f t="shared" si="220"/>
        <v>0.28625</v>
      </c>
      <c r="Z1746" s="113">
        <v>1</v>
      </c>
      <c r="AA1746" s="123" t="s">
        <v>780</v>
      </c>
      <c r="AB1746" s="121">
        <v>0.98934257351738386</v>
      </c>
      <c r="AC1746" s="120">
        <v>2069.4358948624244</v>
      </c>
      <c r="AD1746" s="120">
        <v>69.229592104641142</v>
      </c>
      <c r="AE1746" s="120">
        <v>2251.103146612927</v>
      </c>
      <c r="AF1746" s="120">
        <v>36.213403997689966</v>
      </c>
      <c r="AG1746" s="120">
        <v>2420.6076296010347</v>
      </c>
      <c r="AH1746" s="120">
        <v>9.7146514904278867</v>
      </c>
      <c r="AI1746" s="123">
        <v>85.492413952421913</v>
      </c>
      <c r="AJ1746" s="144" t="s">
        <v>771</v>
      </c>
      <c r="AK1746" s="143">
        <f t="shared" si="221"/>
        <v>2420.6076296010347</v>
      </c>
      <c r="AL1746" s="143">
        <f t="shared" si="222"/>
        <v>9.7146514904278867</v>
      </c>
      <c r="AM1746" s="143">
        <v>1</v>
      </c>
      <c r="AN1746" s="143">
        <v>26321</v>
      </c>
      <c r="AO1746" s="146" t="s">
        <v>774</v>
      </c>
      <c r="AP1746" s="26">
        <v>0</v>
      </c>
      <c r="AQ1746" s="141">
        <f t="shared" si="223"/>
        <v>14.507586047578087</v>
      </c>
      <c r="AR1746" s="145"/>
      <c r="AS1746" s="146"/>
      <c r="AT1746" s="145"/>
      <c r="AU1746" s="146"/>
      <c r="AV1746" s="145"/>
      <c r="AW1746" s="108"/>
      <c r="AX1746" s="144"/>
      <c r="AY1746" s="145"/>
      <c r="AZ1746" s="145"/>
      <c r="BA1746" s="145"/>
      <c r="BB1746" s="145"/>
      <c r="BC1746" s="145"/>
    </row>
    <row r="1747" spans="1:55" x14ac:dyDescent="0.2">
      <c r="A1747" s="6">
        <v>1774</v>
      </c>
      <c r="B1747" s="88" t="s">
        <v>756</v>
      </c>
      <c r="D1747" s="120" t="s">
        <v>67</v>
      </c>
      <c r="E1747" s="120" t="s">
        <v>773</v>
      </c>
      <c r="F1747" s="120">
        <v>163623.42554309909</v>
      </c>
      <c r="G1747" s="120">
        <v>261.69768069731634</v>
      </c>
      <c r="H1747" s="110">
        <f t="shared" si="216"/>
        <v>138.13490089135209</v>
      </c>
      <c r="I1747" s="120">
        <v>126.12396502149051</v>
      </c>
      <c r="J1747" s="121">
        <v>0.52784151744593066</v>
      </c>
      <c r="K1747" s="121">
        <v>0.61953597702054375</v>
      </c>
      <c r="L1747" s="122">
        <v>0.41160000000000002</v>
      </c>
      <c r="M1747" s="123">
        <v>4.2312427560376493</v>
      </c>
      <c r="N1747" s="113">
        <f t="shared" si="217"/>
        <v>2.1156213780188247</v>
      </c>
      <c r="O1747" s="113">
        <v>1</v>
      </c>
      <c r="P1747" s="123" t="s">
        <v>780</v>
      </c>
      <c r="Q1747" s="124">
        <v>8.3420000000000005</v>
      </c>
      <c r="R1747" s="123">
        <v>4.32586757105397</v>
      </c>
      <c r="S1747" s="113">
        <f t="shared" si="218"/>
        <v>2.162933785526985</v>
      </c>
      <c r="T1747" s="113">
        <v>1</v>
      </c>
      <c r="U1747" s="123" t="s">
        <v>780</v>
      </c>
      <c r="V1747" s="124">
        <v>0.14699999999999999</v>
      </c>
      <c r="W1747" s="114">
        <f t="shared" si="219"/>
        <v>6.6135300000000005E-4</v>
      </c>
      <c r="X1747" s="124">
        <v>0.89980000000000004</v>
      </c>
      <c r="Y1747" s="113">
        <f t="shared" si="220"/>
        <v>0.44990000000000002</v>
      </c>
      <c r="Z1747" s="113">
        <v>1</v>
      </c>
      <c r="AA1747" s="123" t="s">
        <v>780</v>
      </c>
      <c r="AB1747" s="121">
        <v>0.97812581789385056</v>
      </c>
      <c r="AC1747" s="120">
        <v>2222.0947195220429</v>
      </c>
      <c r="AD1747" s="120">
        <v>80.023977238619864</v>
      </c>
      <c r="AE1747" s="120">
        <v>2268.8731319461594</v>
      </c>
      <c r="AF1747" s="120">
        <v>39.999868769176828</v>
      </c>
      <c r="AG1747" s="120">
        <v>2311.3095198278174</v>
      </c>
      <c r="AH1747" s="120">
        <v>15.443050659961582</v>
      </c>
      <c r="AI1747" s="123">
        <v>96.140075591761473</v>
      </c>
      <c r="AJ1747" s="144" t="s">
        <v>771</v>
      </c>
      <c r="AK1747" s="143">
        <f t="shared" si="221"/>
        <v>2311.3095198278174</v>
      </c>
      <c r="AL1747" s="143">
        <f t="shared" si="222"/>
        <v>15.443050659961582</v>
      </c>
      <c r="AM1747" s="143">
        <v>1</v>
      </c>
      <c r="AN1747" s="143">
        <v>26321</v>
      </c>
      <c r="AO1747" s="146" t="s">
        <v>774</v>
      </c>
      <c r="AP1747" s="26">
        <v>0</v>
      </c>
      <c r="AQ1747" s="141">
        <f t="shared" si="223"/>
        <v>3.8599244082385269</v>
      </c>
      <c r="AR1747" s="145"/>
      <c r="AS1747" s="146"/>
      <c r="AT1747" s="145"/>
      <c r="AU1747" s="146"/>
      <c r="AV1747" s="145"/>
      <c r="AW1747" s="108"/>
      <c r="AX1747" s="144"/>
      <c r="AY1747" s="145"/>
      <c r="AZ1747" s="145"/>
      <c r="BA1747" s="145"/>
      <c r="BB1747" s="145"/>
      <c r="BC1747" s="145"/>
    </row>
    <row r="1748" spans="1:55" x14ac:dyDescent="0.2">
      <c r="A1748" s="6">
        <v>1775</v>
      </c>
      <c r="B1748" s="88" t="s">
        <v>756</v>
      </c>
      <c r="D1748" s="120" t="s">
        <v>68</v>
      </c>
      <c r="E1748" s="120" t="s">
        <v>773</v>
      </c>
      <c r="F1748" s="120">
        <v>141251.97739777443</v>
      </c>
      <c r="G1748" s="120">
        <v>207.54653717938623</v>
      </c>
      <c r="H1748" s="110">
        <f t="shared" si="216"/>
        <v>128.08316652936409</v>
      </c>
      <c r="I1748" s="120">
        <v>97.876480728512234</v>
      </c>
      <c r="J1748" s="121">
        <v>0.61712986528250047</v>
      </c>
      <c r="K1748" s="121" t="s">
        <v>560</v>
      </c>
      <c r="L1748" s="122">
        <v>0.41360000000000002</v>
      </c>
      <c r="M1748" s="123">
        <v>4.3421128240551807</v>
      </c>
      <c r="N1748" s="113">
        <f t="shared" si="217"/>
        <v>2.1710564120275904</v>
      </c>
      <c r="O1748" s="113">
        <v>1</v>
      </c>
      <c r="P1748" s="123" t="s">
        <v>780</v>
      </c>
      <c r="Q1748" s="124">
        <v>8.0239999999999991</v>
      </c>
      <c r="R1748" s="123">
        <v>4.3718199229645389</v>
      </c>
      <c r="S1748" s="113">
        <f t="shared" si="218"/>
        <v>2.1859099614822695</v>
      </c>
      <c r="T1748" s="113">
        <v>1</v>
      </c>
      <c r="U1748" s="123" t="s">
        <v>780</v>
      </c>
      <c r="V1748" s="124">
        <v>0.14070000000000002</v>
      </c>
      <c r="W1748" s="114">
        <f t="shared" si="219"/>
        <v>3.5794080000000006E-4</v>
      </c>
      <c r="X1748" s="124">
        <v>0.50880000000000003</v>
      </c>
      <c r="Y1748" s="113">
        <f t="shared" si="220"/>
        <v>0.25440000000000002</v>
      </c>
      <c r="Z1748" s="113">
        <v>1</v>
      </c>
      <c r="AA1748" s="123" t="s">
        <v>780</v>
      </c>
      <c r="AB1748" s="121">
        <v>0.99320486675278841</v>
      </c>
      <c r="AC1748" s="120">
        <v>2231.1647216124488</v>
      </c>
      <c r="AD1748" s="120">
        <v>82.416623534861174</v>
      </c>
      <c r="AE1748" s="120">
        <v>2233.7009139917841</v>
      </c>
      <c r="AF1748" s="120">
        <v>40.259074346073248</v>
      </c>
      <c r="AG1748" s="120">
        <v>2236.0265910481121</v>
      </c>
      <c r="AH1748" s="120">
        <v>8.8023128324061624</v>
      </c>
      <c r="AI1748" s="123">
        <v>99.782566564497586</v>
      </c>
      <c r="AJ1748" s="144" t="s">
        <v>771</v>
      </c>
      <c r="AK1748" s="143">
        <f t="shared" si="221"/>
        <v>2236.0265910481121</v>
      </c>
      <c r="AL1748" s="143">
        <f t="shared" si="222"/>
        <v>8.8023128324061624</v>
      </c>
      <c r="AM1748" s="143">
        <v>1</v>
      </c>
      <c r="AN1748" s="143">
        <v>26321</v>
      </c>
      <c r="AO1748" s="146" t="s">
        <v>774</v>
      </c>
      <c r="AP1748" s="26">
        <v>0</v>
      </c>
      <c r="AQ1748" s="141">
        <f t="shared" si="223"/>
        <v>0.21743343550241434</v>
      </c>
      <c r="AR1748" s="145"/>
      <c r="AS1748" s="146"/>
      <c r="AT1748" s="145"/>
      <c r="AU1748" s="146"/>
      <c r="AV1748" s="145"/>
      <c r="AW1748" s="108"/>
      <c r="AX1748" s="144"/>
      <c r="AY1748" s="145"/>
      <c r="AZ1748" s="145"/>
      <c r="BA1748" s="145"/>
      <c r="BB1748" s="145"/>
      <c r="BC1748" s="145"/>
    </row>
    <row r="1749" spans="1:55" x14ac:dyDescent="0.2">
      <c r="A1749" s="6">
        <v>1776</v>
      </c>
      <c r="B1749" s="88" t="s">
        <v>756</v>
      </c>
      <c r="D1749" s="120" t="s">
        <v>69</v>
      </c>
      <c r="E1749" s="120" t="s">
        <v>773</v>
      </c>
      <c r="F1749" s="120">
        <v>109368.74452671279</v>
      </c>
      <c r="G1749" s="120">
        <v>170.01063861959707</v>
      </c>
      <c r="H1749" s="110">
        <f t="shared" si="216"/>
        <v>184.34480070681388</v>
      </c>
      <c r="I1749" s="120">
        <v>77.066842533795452</v>
      </c>
      <c r="J1749" s="121">
        <v>1.0843133241754939</v>
      </c>
      <c r="K1749" s="121" t="s">
        <v>560</v>
      </c>
      <c r="L1749" s="122">
        <v>0.36030000000000001</v>
      </c>
      <c r="M1749" s="123">
        <v>3.8187790531420411</v>
      </c>
      <c r="N1749" s="113">
        <f t="shared" si="217"/>
        <v>1.9093895265710206</v>
      </c>
      <c r="O1749" s="113">
        <v>1</v>
      </c>
      <c r="P1749" s="123" t="s">
        <v>780</v>
      </c>
      <c r="Q1749" s="124">
        <v>6.9829999999999997</v>
      </c>
      <c r="R1749" s="123">
        <v>3.8712497832816886</v>
      </c>
      <c r="S1749" s="113">
        <f t="shared" si="218"/>
        <v>1.9356248916408443</v>
      </c>
      <c r="T1749" s="113">
        <v>1</v>
      </c>
      <c r="U1749" s="123" t="s">
        <v>780</v>
      </c>
      <c r="V1749" s="124">
        <v>0.14050000000000001</v>
      </c>
      <c r="W1749" s="114">
        <f t="shared" si="219"/>
        <v>4.4622800000000012E-4</v>
      </c>
      <c r="X1749" s="124">
        <v>0.6352000000000001</v>
      </c>
      <c r="Y1749" s="113">
        <f t="shared" si="220"/>
        <v>0.31760000000000005</v>
      </c>
      <c r="Z1749" s="113">
        <v>1</v>
      </c>
      <c r="AA1749" s="123" t="s">
        <v>780</v>
      </c>
      <c r="AB1749" s="121">
        <v>0.98644604893069765</v>
      </c>
      <c r="AC1749" s="120">
        <v>1983.8150720678966</v>
      </c>
      <c r="AD1749" s="120">
        <v>65.541933334695386</v>
      </c>
      <c r="AE1749" s="120">
        <v>2109.2448924282703</v>
      </c>
      <c r="AF1749" s="120">
        <v>34.97958617324548</v>
      </c>
      <c r="AG1749" s="120">
        <v>2233.9068076032304</v>
      </c>
      <c r="AH1749" s="120">
        <v>10.992123974494115</v>
      </c>
      <c r="AI1749" s="123">
        <v>88.804737302194866</v>
      </c>
      <c r="AJ1749" s="144" t="s">
        <v>771</v>
      </c>
      <c r="AK1749" s="143">
        <f t="shared" si="221"/>
        <v>2233.9068076032304</v>
      </c>
      <c r="AL1749" s="143">
        <f t="shared" si="222"/>
        <v>10.992123974494115</v>
      </c>
      <c r="AM1749" s="143">
        <v>1</v>
      </c>
      <c r="AN1749" s="143">
        <v>26321</v>
      </c>
      <c r="AO1749" s="146" t="s">
        <v>774</v>
      </c>
      <c r="AP1749" s="26">
        <v>0</v>
      </c>
      <c r="AQ1749" s="141">
        <f t="shared" si="223"/>
        <v>11.195262697805134</v>
      </c>
      <c r="AR1749" s="145"/>
      <c r="AS1749" s="146"/>
      <c r="AT1749" s="145"/>
      <c r="AU1749" s="146"/>
      <c r="AV1749" s="145"/>
      <c r="AW1749" s="108"/>
      <c r="AX1749" s="144"/>
      <c r="AY1749" s="145"/>
      <c r="AZ1749" s="145"/>
      <c r="BA1749" s="145"/>
      <c r="BB1749" s="145"/>
      <c r="BC1749" s="145"/>
    </row>
    <row r="1750" spans="1:55" x14ac:dyDescent="0.2">
      <c r="A1750" s="6">
        <v>1777</v>
      </c>
      <c r="B1750" s="88" t="s">
        <v>756</v>
      </c>
      <c r="D1750" s="120" t="s">
        <v>70</v>
      </c>
      <c r="E1750" s="120" t="s">
        <v>773</v>
      </c>
      <c r="F1750" s="120">
        <v>120889.19027481796</v>
      </c>
      <c r="G1750" s="120">
        <v>242.62679091930664</v>
      </c>
      <c r="H1750" s="110">
        <f t="shared" si="216"/>
        <v>202.05135251040517</v>
      </c>
      <c r="I1750" s="120">
        <v>98.708748649624738</v>
      </c>
      <c r="J1750" s="121">
        <v>0.83276604263213394</v>
      </c>
      <c r="K1750" s="121">
        <v>0.60873289462521285</v>
      </c>
      <c r="L1750" s="122">
        <v>0.34660000000000002</v>
      </c>
      <c r="M1750" s="123">
        <v>4.2575987708216765</v>
      </c>
      <c r="N1750" s="113">
        <f t="shared" si="217"/>
        <v>2.1287993854108382</v>
      </c>
      <c r="O1750" s="113">
        <v>1</v>
      </c>
      <c r="P1750" s="123" t="s">
        <v>780</v>
      </c>
      <c r="Q1750" s="124">
        <v>6.0519999999999996</v>
      </c>
      <c r="R1750" s="123">
        <v>4.3461351081734509</v>
      </c>
      <c r="S1750" s="113">
        <f t="shared" si="218"/>
        <v>2.1730675540867255</v>
      </c>
      <c r="T1750" s="113">
        <v>1</v>
      </c>
      <c r="U1750" s="123" t="s">
        <v>780</v>
      </c>
      <c r="V1750" s="124">
        <v>0.12660000000000002</v>
      </c>
      <c r="W1750" s="114">
        <f t="shared" si="219"/>
        <v>5.5248240000000011E-4</v>
      </c>
      <c r="X1750" s="124">
        <v>0.87280000000000002</v>
      </c>
      <c r="Y1750" s="113">
        <f t="shared" si="220"/>
        <v>0.43640000000000001</v>
      </c>
      <c r="Z1750" s="113">
        <v>1</v>
      </c>
      <c r="AA1750" s="123" t="s">
        <v>780</v>
      </c>
      <c r="AB1750" s="121">
        <v>0.9796287195063792</v>
      </c>
      <c r="AC1750" s="120">
        <v>1918.4625066794154</v>
      </c>
      <c r="AD1750" s="120">
        <v>71.037371559659277</v>
      </c>
      <c r="AE1750" s="120">
        <v>1983.4097880559066</v>
      </c>
      <c r="AF1750" s="120">
        <v>38.596808662369995</v>
      </c>
      <c r="AG1750" s="120">
        <v>2051.8117086652255</v>
      </c>
      <c r="AH1750" s="120">
        <v>15.411767123479036</v>
      </c>
      <c r="AI1750" s="123">
        <v>93.500904521470034</v>
      </c>
      <c r="AJ1750" s="144" t="s">
        <v>771</v>
      </c>
      <c r="AK1750" s="143">
        <f t="shared" si="221"/>
        <v>2051.8117086652255</v>
      </c>
      <c r="AL1750" s="143">
        <f t="shared" si="222"/>
        <v>15.411767123479036</v>
      </c>
      <c r="AM1750" s="143">
        <v>1</v>
      </c>
      <c r="AN1750" s="143">
        <v>26321</v>
      </c>
      <c r="AO1750" s="146" t="s">
        <v>774</v>
      </c>
      <c r="AP1750" s="26">
        <v>0</v>
      </c>
      <c r="AQ1750" s="141">
        <f t="shared" si="223"/>
        <v>6.4990954785299664</v>
      </c>
      <c r="AR1750" s="145"/>
      <c r="AS1750" s="146"/>
      <c r="AT1750" s="145"/>
      <c r="AU1750" s="146"/>
      <c r="AV1750" s="145"/>
      <c r="AW1750" s="108"/>
      <c r="AX1750" s="144"/>
      <c r="AY1750" s="145"/>
      <c r="AZ1750" s="145"/>
      <c r="BA1750" s="145"/>
      <c r="BB1750" s="145"/>
      <c r="BC1750" s="145"/>
    </row>
    <row r="1751" spans="1:55" x14ac:dyDescent="0.2">
      <c r="A1751" s="6">
        <v>1778</v>
      </c>
      <c r="B1751" s="88" t="s">
        <v>756</v>
      </c>
      <c r="D1751" s="120" t="s">
        <v>71</v>
      </c>
      <c r="E1751" s="120" t="s">
        <v>773</v>
      </c>
      <c r="F1751" s="120">
        <v>68464.875905120338</v>
      </c>
      <c r="G1751" s="120">
        <v>282.11168580229764</v>
      </c>
      <c r="H1751" s="110">
        <f t="shared" si="216"/>
        <v>31.616500914938513</v>
      </c>
      <c r="I1751" s="120">
        <v>90.106002855497408</v>
      </c>
      <c r="J1751" s="121">
        <v>0.11207086592327546</v>
      </c>
      <c r="K1751" s="121">
        <v>1.0185217039698147</v>
      </c>
      <c r="L1751" s="122">
        <v>0.30660000000000004</v>
      </c>
      <c r="M1751" s="123">
        <v>4.0912410149469967</v>
      </c>
      <c r="N1751" s="113">
        <f t="shared" si="217"/>
        <v>2.0456205074734983</v>
      </c>
      <c r="O1751" s="113">
        <v>1</v>
      </c>
      <c r="P1751" s="123" t="s">
        <v>780</v>
      </c>
      <c r="Q1751" s="124">
        <v>5.6639999999999997</v>
      </c>
      <c r="R1751" s="123">
        <v>4.2780502386451076</v>
      </c>
      <c r="S1751" s="113">
        <f t="shared" si="218"/>
        <v>2.1390251193225538</v>
      </c>
      <c r="T1751" s="113">
        <v>1</v>
      </c>
      <c r="U1751" s="123" t="s">
        <v>780</v>
      </c>
      <c r="V1751" s="124">
        <v>0.13400000000000001</v>
      </c>
      <c r="W1751" s="114">
        <f t="shared" si="219"/>
        <v>8.3750000000000014E-4</v>
      </c>
      <c r="X1751" s="124">
        <v>1.25</v>
      </c>
      <c r="Y1751" s="113">
        <f t="shared" si="220"/>
        <v>0.625</v>
      </c>
      <c r="Z1751" s="113">
        <v>1</v>
      </c>
      <c r="AA1751" s="123" t="s">
        <v>780</v>
      </c>
      <c r="AB1751" s="121">
        <v>0.95633309258255117</v>
      </c>
      <c r="AC1751" s="120">
        <v>1724.166314837046</v>
      </c>
      <c r="AD1751" s="120">
        <v>62.193176097285686</v>
      </c>
      <c r="AE1751" s="120">
        <v>1925.8224797057396</v>
      </c>
      <c r="AF1751" s="120">
        <v>37.60765509714588</v>
      </c>
      <c r="AG1751" s="120">
        <v>2150.4217449679977</v>
      </c>
      <c r="AH1751" s="120">
        <v>21.835972409345185</v>
      </c>
      <c r="AI1751" s="123">
        <v>80.178054322209462</v>
      </c>
      <c r="AJ1751" s="144" t="s">
        <v>771</v>
      </c>
      <c r="AK1751" s="143">
        <f t="shared" si="221"/>
        <v>2150.4217449679977</v>
      </c>
      <c r="AL1751" s="143">
        <f t="shared" si="222"/>
        <v>21.835972409345185</v>
      </c>
      <c r="AM1751" s="143">
        <v>1</v>
      </c>
      <c r="AN1751" s="143">
        <v>26321</v>
      </c>
      <c r="AO1751" s="146" t="s">
        <v>774</v>
      </c>
      <c r="AP1751" s="26">
        <v>0</v>
      </c>
      <c r="AQ1751" s="141">
        <f t="shared" si="223"/>
        <v>19.821945677790538</v>
      </c>
      <c r="AR1751" s="145"/>
      <c r="AS1751" s="146"/>
      <c r="AT1751" s="145"/>
      <c r="AU1751" s="146"/>
      <c r="AV1751" s="145"/>
      <c r="AW1751" s="108"/>
      <c r="AX1751" s="144"/>
      <c r="AY1751" s="145"/>
      <c r="AZ1751" s="145"/>
      <c r="BA1751" s="145"/>
      <c r="BB1751" s="145"/>
      <c r="BC1751" s="145"/>
    </row>
    <row r="1752" spans="1:55" x14ac:dyDescent="0.2">
      <c r="A1752" s="6">
        <v>1779</v>
      </c>
      <c r="B1752" s="88" t="s">
        <v>756</v>
      </c>
      <c r="D1752" s="120" t="s">
        <v>87</v>
      </c>
      <c r="E1752" s="120" t="s">
        <v>773</v>
      </c>
      <c r="F1752" s="120">
        <v>211186.69018814224</v>
      </c>
      <c r="G1752" s="120">
        <v>263.3862444913139</v>
      </c>
      <c r="H1752" s="110">
        <f t="shared" si="216"/>
        <v>168.58935568169611</v>
      </c>
      <c r="I1752" s="120">
        <v>126.65265000610601</v>
      </c>
      <c r="J1752" s="121">
        <v>0.64008413198380198</v>
      </c>
      <c r="K1752" s="121">
        <v>0.33939947262409004</v>
      </c>
      <c r="L1752" s="122">
        <v>0.41610000000000003</v>
      </c>
      <c r="M1752" s="123">
        <v>3.9731383823639939</v>
      </c>
      <c r="N1752" s="113">
        <f t="shared" si="217"/>
        <v>1.9865691911819969</v>
      </c>
      <c r="O1752" s="113">
        <v>1</v>
      </c>
      <c r="P1752" s="123" t="s">
        <v>780</v>
      </c>
      <c r="Q1752" s="124">
        <v>8.1310000000000002</v>
      </c>
      <c r="R1752" s="123">
        <v>4.004636552521343</v>
      </c>
      <c r="S1752" s="113">
        <f t="shared" si="218"/>
        <v>2.0023182762606715</v>
      </c>
      <c r="T1752" s="113">
        <v>1</v>
      </c>
      <c r="U1752" s="123" t="s">
        <v>780</v>
      </c>
      <c r="V1752" s="124">
        <v>0.14170000000000002</v>
      </c>
      <c r="W1752" s="114">
        <f t="shared" si="219"/>
        <v>3.5517105000000006E-4</v>
      </c>
      <c r="X1752" s="124">
        <v>0.50129999999999997</v>
      </c>
      <c r="Y1752" s="113">
        <f t="shared" si="220"/>
        <v>0.25064999999999998</v>
      </c>
      <c r="Z1752" s="113">
        <v>1</v>
      </c>
      <c r="AA1752" s="123" t="s">
        <v>780</v>
      </c>
      <c r="AB1752" s="121">
        <v>0.99213457457518395</v>
      </c>
      <c r="AC1752" s="120">
        <v>2242.8508320993669</v>
      </c>
      <c r="AD1752" s="120">
        <v>75.704132864839721</v>
      </c>
      <c r="AE1752" s="120">
        <v>2245.6502030034035</v>
      </c>
      <c r="AF1752" s="120">
        <v>36.87035223027442</v>
      </c>
      <c r="AG1752" s="120">
        <v>2248.2025787572229</v>
      </c>
      <c r="AH1752" s="120">
        <v>8.6610953304082514</v>
      </c>
      <c r="AI1752" s="123">
        <v>99.7619544293551</v>
      </c>
      <c r="AJ1752" s="144" t="s">
        <v>771</v>
      </c>
      <c r="AK1752" s="143">
        <f t="shared" si="221"/>
        <v>2248.2025787572229</v>
      </c>
      <c r="AL1752" s="143">
        <f t="shared" si="222"/>
        <v>8.6610953304082514</v>
      </c>
      <c r="AM1752" s="143">
        <v>1</v>
      </c>
      <c r="AN1752" s="143">
        <v>26321</v>
      </c>
      <c r="AO1752" s="146" t="s">
        <v>774</v>
      </c>
      <c r="AP1752" s="26">
        <v>0</v>
      </c>
      <c r="AQ1752" s="141">
        <f t="shared" si="223"/>
        <v>0.23804557064489984</v>
      </c>
      <c r="AR1752" s="145"/>
      <c r="AS1752" s="146"/>
      <c r="AT1752" s="145"/>
      <c r="AU1752" s="146"/>
      <c r="AV1752" s="145"/>
      <c r="AW1752" s="108"/>
      <c r="AX1752" s="144"/>
      <c r="AY1752" s="145"/>
      <c r="AZ1752" s="145"/>
      <c r="BA1752" s="145"/>
      <c r="BB1752" s="145"/>
      <c r="BC1752" s="145"/>
    </row>
    <row r="1753" spans="1:55" x14ac:dyDescent="0.2">
      <c r="A1753" s="6">
        <v>1780</v>
      </c>
      <c r="B1753" s="88" t="s">
        <v>756</v>
      </c>
      <c r="D1753" s="120" t="s">
        <v>88</v>
      </c>
      <c r="E1753" s="120" t="s">
        <v>773</v>
      </c>
      <c r="F1753" s="120">
        <v>114200.21851640083</v>
      </c>
      <c r="G1753" s="120">
        <v>442.14416911994789</v>
      </c>
      <c r="H1753" s="110">
        <f t="shared" si="216"/>
        <v>444.45056522311398</v>
      </c>
      <c r="I1753" s="120">
        <v>74.813264120348933</v>
      </c>
      <c r="J1753" s="121">
        <v>1.0052163892780872</v>
      </c>
      <c r="K1753" s="121">
        <v>4.1609489343096575</v>
      </c>
      <c r="L1753" s="122">
        <v>0.1129</v>
      </c>
      <c r="M1753" s="123">
        <v>4.296553924164181</v>
      </c>
      <c r="N1753" s="113">
        <f t="shared" si="217"/>
        <v>2.1482769620820905</v>
      </c>
      <c r="O1753" s="113">
        <v>1</v>
      </c>
      <c r="P1753" s="123" t="s">
        <v>780</v>
      </c>
      <c r="Q1753" s="124">
        <v>1.3879999999999999</v>
      </c>
      <c r="R1753" s="123">
        <v>7.7915616401849608</v>
      </c>
      <c r="S1753" s="113">
        <f t="shared" si="218"/>
        <v>3.8957808200924804</v>
      </c>
      <c r="T1753" s="113">
        <v>1</v>
      </c>
      <c r="U1753" s="123" t="s">
        <v>780</v>
      </c>
      <c r="V1753" s="124">
        <v>8.9200000000000002E-2</v>
      </c>
      <c r="W1753" s="114">
        <f t="shared" si="219"/>
        <v>2.8990000000000001E-3</v>
      </c>
      <c r="X1753" s="124">
        <v>6.5</v>
      </c>
      <c r="Y1753" s="113">
        <f t="shared" si="220"/>
        <v>3.25</v>
      </c>
      <c r="Z1753" s="113">
        <v>1</v>
      </c>
      <c r="AA1753" s="123" t="s">
        <v>780</v>
      </c>
      <c r="AB1753" s="121">
        <v>0.55143681364268671</v>
      </c>
      <c r="AC1753" s="120">
        <v>689.31127909271129</v>
      </c>
      <c r="AD1753" s="120">
        <v>28.149519040885366</v>
      </c>
      <c r="AE1753" s="120">
        <v>883.8662822506725</v>
      </c>
      <c r="AF1753" s="120">
        <v>47.058781129831573</v>
      </c>
      <c r="AG1753" s="120">
        <v>1408.5214151175799</v>
      </c>
      <c r="AH1753" s="120">
        <v>124.42386354121312</v>
      </c>
      <c r="AI1753" s="123">
        <v>48.938643864010352</v>
      </c>
      <c r="AJ1753" s="144" t="s">
        <v>771</v>
      </c>
      <c r="AK1753" s="143">
        <f t="shared" si="221"/>
        <v>1408.5214151175799</v>
      </c>
      <c r="AL1753" s="143">
        <f t="shared" si="222"/>
        <v>124.42386354121312</v>
      </c>
      <c r="AM1753" s="143">
        <v>1</v>
      </c>
      <c r="AN1753" s="143">
        <v>26321</v>
      </c>
      <c r="AO1753" s="146" t="s">
        <v>774</v>
      </c>
      <c r="AP1753" s="26">
        <v>0</v>
      </c>
      <c r="AQ1753" s="141">
        <f t="shared" si="223"/>
        <v>51.061356135989648</v>
      </c>
      <c r="AR1753" s="145"/>
      <c r="AS1753" s="146"/>
      <c r="AT1753" s="145"/>
      <c r="AU1753" s="146"/>
      <c r="AV1753" s="145"/>
      <c r="AW1753" s="108"/>
      <c r="AX1753" s="144"/>
      <c r="AY1753" s="145"/>
      <c r="AZ1753" s="145"/>
      <c r="BA1753" s="145"/>
      <c r="BB1753" s="145"/>
      <c r="BC1753" s="145"/>
    </row>
    <row r="1754" spans="1:55" x14ac:dyDescent="0.2">
      <c r="A1754" s="6">
        <v>1781</v>
      </c>
      <c r="B1754" s="88" t="s">
        <v>756</v>
      </c>
      <c r="D1754" s="120" t="s">
        <v>89</v>
      </c>
      <c r="E1754" s="120" t="s">
        <v>773</v>
      </c>
      <c r="F1754" s="120">
        <v>153154.30937886171</v>
      </c>
      <c r="G1754" s="120">
        <v>243.79352836937369</v>
      </c>
      <c r="H1754" s="110">
        <f t="shared" si="216"/>
        <v>292.6267538242995</v>
      </c>
      <c r="I1754" s="120">
        <v>93.496074598689489</v>
      </c>
      <c r="J1754" s="121">
        <v>1.2003056675931862</v>
      </c>
      <c r="K1754" s="121">
        <v>1.5520246958845811</v>
      </c>
      <c r="L1754" s="122">
        <v>0.29849999999999999</v>
      </c>
      <c r="M1754" s="123">
        <v>4.2442116746087954</v>
      </c>
      <c r="N1754" s="113">
        <f t="shared" si="217"/>
        <v>2.1221058373043977</v>
      </c>
      <c r="O1754" s="113">
        <v>1</v>
      </c>
      <c r="P1754" s="123" t="s">
        <v>780</v>
      </c>
      <c r="Q1754" s="124">
        <v>4.6180000000000003</v>
      </c>
      <c r="R1754" s="123">
        <v>6.6887795258755283</v>
      </c>
      <c r="S1754" s="113">
        <f t="shared" si="218"/>
        <v>3.3443897629377641</v>
      </c>
      <c r="T1754" s="113">
        <v>1</v>
      </c>
      <c r="U1754" s="123" t="s">
        <v>780</v>
      </c>
      <c r="V1754" s="124">
        <v>0.11220000000000001</v>
      </c>
      <c r="W1754" s="114">
        <f t="shared" si="219"/>
        <v>2.9003699999999998E-3</v>
      </c>
      <c r="X1754" s="124">
        <v>5.17</v>
      </c>
      <c r="Y1754" s="113">
        <f t="shared" si="220"/>
        <v>2.585</v>
      </c>
      <c r="Z1754" s="113">
        <v>1</v>
      </c>
      <c r="AA1754" s="123" t="s">
        <v>780</v>
      </c>
      <c r="AB1754" s="121">
        <v>0.63452707002676234</v>
      </c>
      <c r="AC1754" s="120">
        <v>1683.9202310546789</v>
      </c>
      <c r="AD1754" s="120">
        <v>63.205831963851779</v>
      </c>
      <c r="AE1754" s="120">
        <v>1752.6102977378143</v>
      </c>
      <c r="AF1754" s="120">
        <v>57.422092980501702</v>
      </c>
      <c r="AG1754" s="120">
        <v>1835.5338567643373</v>
      </c>
      <c r="AH1754" s="120">
        <v>93.646794697571138</v>
      </c>
      <c r="AI1754" s="123">
        <v>91.740080132494995</v>
      </c>
      <c r="AJ1754" s="144" t="s">
        <v>771</v>
      </c>
      <c r="AK1754" s="143">
        <f t="shared" si="221"/>
        <v>1835.5338567643373</v>
      </c>
      <c r="AL1754" s="143">
        <f t="shared" si="222"/>
        <v>93.646794697571138</v>
      </c>
      <c r="AM1754" s="143">
        <v>1</v>
      </c>
      <c r="AN1754" s="143">
        <v>26321</v>
      </c>
      <c r="AO1754" s="146" t="s">
        <v>774</v>
      </c>
      <c r="AP1754" s="26">
        <v>0</v>
      </c>
      <c r="AQ1754" s="141">
        <f t="shared" si="223"/>
        <v>8.2599198675050047</v>
      </c>
      <c r="AR1754" s="145"/>
      <c r="AS1754" s="146"/>
      <c r="AT1754" s="145"/>
      <c r="AU1754" s="146"/>
      <c r="AV1754" s="145"/>
      <c r="AW1754" s="108"/>
      <c r="AX1754" s="144"/>
      <c r="AY1754" s="145"/>
      <c r="AZ1754" s="145"/>
      <c r="BA1754" s="145"/>
      <c r="BB1754" s="145"/>
      <c r="BC1754" s="145"/>
    </row>
    <row r="1755" spans="1:55" x14ac:dyDescent="0.2">
      <c r="A1755" s="6">
        <v>1782</v>
      </c>
      <c r="B1755" s="88" t="s">
        <v>756</v>
      </c>
      <c r="D1755" s="120" t="s">
        <v>110</v>
      </c>
      <c r="E1755" s="120" t="s">
        <v>773</v>
      </c>
      <c r="F1755" s="120">
        <v>70433.195678115633</v>
      </c>
      <c r="G1755" s="120">
        <v>126.72906001662049</v>
      </c>
      <c r="H1755" s="110">
        <f t="shared" si="216"/>
        <v>89.633356960158196</v>
      </c>
      <c r="I1755" s="120">
        <v>61.467092439481867</v>
      </c>
      <c r="J1755" s="121">
        <v>0.70728337248301842</v>
      </c>
      <c r="K1755" s="121" t="s">
        <v>560</v>
      </c>
      <c r="L1755" s="122">
        <v>0.41930000000000001</v>
      </c>
      <c r="M1755" s="123">
        <v>3.882441902545998</v>
      </c>
      <c r="N1755" s="113">
        <f t="shared" si="217"/>
        <v>1.941220951272999</v>
      </c>
      <c r="O1755" s="113">
        <v>1</v>
      </c>
      <c r="P1755" s="123" t="s">
        <v>780</v>
      </c>
      <c r="Q1755" s="124">
        <v>8.2539999999999996</v>
      </c>
      <c r="R1755" s="123">
        <v>3.9377931754439035</v>
      </c>
      <c r="S1755" s="113">
        <f t="shared" si="218"/>
        <v>1.9688965877219518</v>
      </c>
      <c r="T1755" s="113">
        <v>1</v>
      </c>
      <c r="U1755" s="123" t="s">
        <v>780</v>
      </c>
      <c r="V1755" s="124">
        <v>0.14280000000000001</v>
      </c>
      <c r="W1755" s="114">
        <f t="shared" si="219"/>
        <v>4.6974060000000005E-4</v>
      </c>
      <c r="X1755" s="124">
        <v>0.65790000000000004</v>
      </c>
      <c r="Y1755" s="113">
        <f t="shared" si="220"/>
        <v>0.32895000000000002</v>
      </c>
      <c r="Z1755" s="113">
        <v>1</v>
      </c>
      <c r="AA1755" s="123" t="s">
        <v>780</v>
      </c>
      <c r="AB1755" s="121">
        <v>0.98594358046962027</v>
      </c>
      <c r="AC1755" s="120">
        <v>2257.1632142552171</v>
      </c>
      <c r="AD1755" s="120">
        <v>74.362538950987528</v>
      </c>
      <c r="AE1755" s="120">
        <v>2259.3233524512075</v>
      </c>
      <c r="AF1755" s="120">
        <v>36.304518249819921</v>
      </c>
      <c r="AG1755" s="120">
        <v>2261.2798799576549</v>
      </c>
      <c r="AH1755" s="120">
        <v>11.351487987657579</v>
      </c>
      <c r="AI1755" s="123">
        <v>99.81794974877171</v>
      </c>
      <c r="AJ1755" s="144" t="s">
        <v>771</v>
      </c>
      <c r="AK1755" s="143">
        <f t="shared" si="221"/>
        <v>2261.2798799576549</v>
      </c>
      <c r="AL1755" s="143">
        <f t="shared" si="222"/>
        <v>11.351487987657579</v>
      </c>
      <c r="AM1755" s="143">
        <v>1</v>
      </c>
      <c r="AN1755" s="143">
        <v>26321</v>
      </c>
      <c r="AO1755" s="146" t="s">
        <v>774</v>
      </c>
      <c r="AP1755" s="26">
        <v>0</v>
      </c>
      <c r="AQ1755" s="141">
        <f t="shared" si="223"/>
        <v>0.18205025122828999</v>
      </c>
      <c r="AR1755" s="145"/>
      <c r="AS1755" s="146"/>
      <c r="AT1755" s="145"/>
      <c r="AU1755" s="146"/>
      <c r="AV1755" s="145"/>
      <c r="AW1755" s="108"/>
      <c r="AX1755" s="144"/>
      <c r="AY1755" s="145"/>
      <c r="AZ1755" s="145"/>
      <c r="BA1755" s="145"/>
      <c r="BB1755" s="145"/>
      <c r="BC1755" s="145"/>
    </row>
    <row r="1756" spans="1:55" x14ac:dyDescent="0.2">
      <c r="A1756" s="6">
        <v>1783</v>
      </c>
      <c r="B1756" s="88" t="s">
        <v>756</v>
      </c>
      <c r="D1756" s="120" t="s">
        <v>111</v>
      </c>
      <c r="E1756" s="120" t="s">
        <v>773</v>
      </c>
      <c r="F1756" s="120">
        <v>197423.31202437743</v>
      </c>
      <c r="G1756" s="120">
        <v>364.88235135466829</v>
      </c>
      <c r="H1756" s="110">
        <f t="shared" si="216"/>
        <v>151.82889086323368</v>
      </c>
      <c r="I1756" s="120">
        <v>176.87401358547217</v>
      </c>
      <c r="J1756" s="121">
        <v>0.41610368465219327</v>
      </c>
      <c r="K1756" s="121">
        <v>0.19824435056751177</v>
      </c>
      <c r="L1756" s="122">
        <v>0.437</v>
      </c>
      <c r="M1756" s="123">
        <v>4.540890122676978</v>
      </c>
      <c r="N1756" s="113">
        <f t="shared" si="217"/>
        <v>2.270445061338489</v>
      </c>
      <c r="O1756" s="113">
        <v>1</v>
      </c>
      <c r="P1756" s="123" t="s">
        <v>780</v>
      </c>
      <c r="Q1756" s="124">
        <v>8.9870000000000001</v>
      </c>
      <c r="R1756" s="123">
        <v>4.5726756442685668</v>
      </c>
      <c r="S1756" s="113">
        <f t="shared" si="218"/>
        <v>2.2863378221342834</v>
      </c>
      <c r="T1756" s="113">
        <v>1</v>
      </c>
      <c r="U1756" s="123" t="s">
        <v>780</v>
      </c>
      <c r="V1756" s="124">
        <v>0.14909999999999998</v>
      </c>
      <c r="W1756" s="114">
        <f t="shared" si="219"/>
        <v>4.0122809999999998E-4</v>
      </c>
      <c r="X1756" s="124">
        <v>0.53820000000000001</v>
      </c>
      <c r="Y1756" s="113">
        <f t="shared" si="220"/>
        <v>0.26910000000000001</v>
      </c>
      <c r="Z1756" s="113">
        <v>1</v>
      </c>
      <c r="AA1756" s="123" t="s">
        <v>780</v>
      </c>
      <c r="AB1756" s="121">
        <v>0.99304881341596385</v>
      </c>
      <c r="AC1756" s="120">
        <v>2337.3524474161813</v>
      </c>
      <c r="AD1756" s="120">
        <v>89.644589695870764</v>
      </c>
      <c r="AE1756" s="120">
        <v>2336.7354904946424</v>
      </c>
      <c r="AF1756" s="120">
        <v>42.665294057919709</v>
      </c>
      <c r="AG1756" s="120">
        <v>2336.1967827988115</v>
      </c>
      <c r="AH1756" s="120">
        <v>9.2127395039711963</v>
      </c>
      <c r="AI1756" s="123">
        <v>100.04946777711017</v>
      </c>
      <c r="AJ1756" s="144" t="s">
        <v>771</v>
      </c>
      <c r="AK1756" s="143">
        <f t="shared" si="221"/>
        <v>2336.1967827988115</v>
      </c>
      <c r="AL1756" s="143">
        <f t="shared" si="222"/>
        <v>9.2127395039711963</v>
      </c>
      <c r="AM1756" s="143">
        <v>1</v>
      </c>
      <c r="AN1756" s="143">
        <v>26321</v>
      </c>
      <c r="AO1756" s="146" t="s">
        <v>774</v>
      </c>
      <c r="AP1756" s="26">
        <v>0</v>
      </c>
      <c r="AQ1756" s="141">
        <f t="shared" si="223"/>
        <v>-4.9467777110166367E-2</v>
      </c>
      <c r="AR1756" s="145"/>
      <c r="AS1756" s="146"/>
      <c r="AT1756" s="145"/>
      <c r="AU1756" s="146"/>
      <c r="AV1756" s="145"/>
      <c r="AW1756" s="108"/>
      <c r="AX1756" s="144"/>
      <c r="AY1756" s="145"/>
      <c r="AZ1756" s="145"/>
      <c r="BA1756" s="145"/>
      <c r="BB1756" s="145"/>
      <c r="BC1756" s="145"/>
    </row>
    <row r="1757" spans="1:55" x14ac:dyDescent="0.2">
      <c r="A1757" s="6">
        <v>1784</v>
      </c>
      <c r="B1757" s="88" t="s">
        <v>756</v>
      </c>
      <c r="D1757" s="120" t="s">
        <v>112</v>
      </c>
      <c r="E1757" s="120" t="s">
        <v>773</v>
      </c>
      <c r="F1757" s="120">
        <v>234343.24966756121</v>
      </c>
      <c r="G1757" s="120">
        <v>393.74644029287271</v>
      </c>
      <c r="H1757" s="110">
        <f t="shared" si="216"/>
        <v>178.70188103893776</v>
      </c>
      <c r="I1757" s="120">
        <v>182.41179754301541</v>
      </c>
      <c r="J1757" s="121">
        <v>0.45385015012711594</v>
      </c>
      <c r="K1757" s="121" t="s">
        <v>560</v>
      </c>
      <c r="L1757" s="122">
        <v>0.4103</v>
      </c>
      <c r="M1757" s="123">
        <v>4.4629518642486392</v>
      </c>
      <c r="N1757" s="113">
        <f t="shared" si="217"/>
        <v>2.2314759321243196</v>
      </c>
      <c r="O1757" s="113">
        <v>1</v>
      </c>
      <c r="P1757" s="123" t="s">
        <v>780</v>
      </c>
      <c r="Q1757" s="124">
        <v>7.9029999999999996</v>
      </c>
      <c r="R1757" s="123">
        <v>4.4832829169154493</v>
      </c>
      <c r="S1757" s="113">
        <f t="shared" si="218"/>
        <v>2.2416414584577247</v>
      </c>
      <c r="T1757" s="113">
        <v>1</v>
      </c>
      <c r="U1757" s="123" t="s">
        <v>780</v>
      </c>
      <c r="V1757" s="124">
        <v>0.13970000000000002</v>
      </c>
      <c r="W1757" s="114">
        <f t="shared" si="219"/>
        <v>2.9791025E-4</v>
      </c>
      <c r="X1757" s="124">
        <v>0.42649999999999999</v>
      </c>
      <c r="Y1757" s="113">
        <f t="shared" si="220"/>
        <v>0.21325</v>
      </c>
      <c r="Z1757" s="113">
        <v>1</v>
      </c>
      <c r="AA1757" s="123" t="s">
        <v>780</v>
      </c>
      <c r="AB1757" s="121">
        <v>0.99546514171789136</v>
      </c>
      <c r="AC1757" s="120">
        <v>2216.2238868915961</v>
      </c>
      <c r="AD1757" s="120">
        <v>84.246882254313277</v>
      </c>
      <c r="AE1757" s="120">
        <v>2220.0050327862427</v>
      </c>
      <c r="AF1757" s="120">
        <v>41.235323436495037</v>
      </c>
      <c r="AG1757" s="120">
        <v>2223.4960124052923</v>
      </c>
      <c r="AH1757" s="120">
        <v>7.3883723687027976</v>
      </c>
      <c r="AI1757" s="123">
        <v>99.672941823456227</v>
      </c>
      <c r="AJ1757" s="144" t="s">
        <v>771</v>
      </c>
      <c r="AK1757" s="143">
        <f t="shared" si="221"/>
        <v>2223.4960124052923</v>
      </c>
      <c r="AL1757" s="143">
        <f t="shared" si="222"/>
        <v>7.3883723687027976</v>
      </c>
      <c r="AM1757" s="143">
        <v>1</v>
      </c>
      <c r="AN1757" s="143">
        <v>26321</v>
      </c>
      <c r="AO1757" s="146" t="s">
        <v>774</v>
      </c>
      <c r="AP1757" s="26">
        <v>0</v>
      </c>
      <c r="AQ1757" s="141">
        <f t="shared" si="223"/>
        <v>0.32705817654377256</v>
      </c>
      <c r="AR1757" s="145"/>
      <c r="AS1757" s="146"/>
      <c r="AT1757" s="145"/>
      <c r="AU1757" s="146"/>
      <c r="AV1757" s="145"/>
      <c r="AW1757" s="108"/>
      <c r="AX1757" s="144"/>
      <c r="AY1757" s="145"/>
      <c r="AZ1757" s="145"/>
      <c r="BA1757" s="145"/>
      <c r="BB1757" s="145"/>
      <c r="BC1757" s="145"/>
    </row>
    <row r="1758" spans="1:55" x14ac:dyDescent="0.2">
      <c r="A1758" s="6">
        <v>1785</v>
      </c>
      <c r="B1758" s="88" t="s">
        <v>756</v>
      </c>
      <c r="D1758" s="120" t="s">
        <v>113</v>
      </c>
      <c r="E1758" s="120" t="s">
        <v>773</v>
      </c>
      <c r="F1758" s="120">
        <v>243714.70246030935</v>
      </c>
      <c r="G1758" s="120">
        <v>434.23942964537531</v>
      </c>
      <c r="H1758" s="110">
        <f t="shared" si="216"/>
        <v>451.87500483455875</v>
      </c>
      <c r="I1758" s="120">
        <v>174.46906366846596</v>
      </c>
      <c r="J1758" s="121">
        <v>1.0406125606870515</v>
      </c>
      <c r="K1758" s="121">
        <v>1.1707789248338827</v>
      </c>
      <c r="L1758" s="122">
        <v>0.31170000000000003</v>
      </c>
      <c r="M1758" s="123">
        <v>4.2312706455667364</v>
      </c>
      <c r="N1758" s="113">
        <f t="shared" si="217"/>
        <v>2.1156353227833682</v>
      </c>
      <c r="O1758" s="113">
        <v>1</v>
      </c>
      <c r="P1758" s="123" t="s">
        <v>780</v>
      </c>
      <c r="Q1758" s="124">
        <v>8.8249999999999993</v>
      </c>
      <c r="R1758" s="123">
        <v>4.5377506742885885</v>
      </c>
      <c r="S1758" s="113">
        <f t="shared" si="218"/>
        <v>2.2688753371442942</v>
      </c>
      <c r="T1758" s="113">
        <v>1</v>
      </c>
      <c r="U1758" s="123" t="s">
        <v>780</v>
      </c>
      <c r="V1758" s="124">
        <v>0.20530000000000001</v>
      </c>
      <c r="W1758" s="114">
        <f t="shared" si="219"/>
        <v>1.6824335000000003E-3</v>
      </c>
      <c r="X1758" s="124">
        <v>1.639</v>
      </c>
      <c r="Y1758" s="113">
        <f t="shared" si="220"/>
        <v>0.81950000000000001</v>
      </c>
      <c r="Z1758" s="113">
        <v>1</v>
      </c>
      <c r="AA1758" s="123" t="s">
        <v>780</v>
      </c>
      <c r="AB1758" s="121">
        <v>0.93245992327026628</v>
      </c>
      <c r="AC1758" s="120">
        <v>1749.0898668744196</v>
      </c>
      <c r="AD1758" s="120">
        <v>65.146164620797435</v>
      </c>
      <c r="AE1758" s="120">
        <v>2320.0865624606899</v>
      </c>
      <c r="AF1758" s="120">
        <v>42.253027814009783</v>
      </c>
      <c r="AG1758" s="120">
        <v>2869.1190616561407</v>
      </c>
      <c r="AH1758" s="120">
        <v>26.65364447907281</v>
      </c>
      <c r="AI1758" s="123">
        <v>60.962610100425493</v>
      </c>
      <c r="AJ1758" s="144" t="s">
        <v>771</v>
      </c>
      <c r="AK1758" s="143">
        <f t="shared" si="221"/>
        <v>2869.1190616561407</v>
      </c>
      <c r="AL1758" s="143">
        <f t="shared" si="222"/>
        <v>26.65364447907281</v>
      </c>
      <c r="AM1758" s="143">
        <v>1</v>
      </c>
      <c r="AN1758" s="143">
        <v>26321</v>
      </c>
      <c r="AO1758" s="146" t="s">
        <v>774</v>
      </c>
      <c r="AP1758" s="26">
        <v>0</v>
      </c>
      <c r="AQ1758" s="141">
        <f t="shared" si="223"/>
        <v>39.037389899574507</v>
      </c>
      <c r="AR1758" s="145"/>
      <c r="AS1758" s="146"/>
      <c r="AT1758" s="145"/>
      <c r="AU1758" s="146"/>
      <c r="AV1758" s="145"/>
      <c r="AW1758" s="108"/>
      <c r="AX1758" s="144"/>
      <c r="AY1758" s="145"/>
      <c r="AZ1758" s="145"/>
      <c r="BA1758" s="145"/>
      <c r="BB1758" s="145"/>
      <c r="BC1758" s="145"/>
    </row>
    <row r="1759" spans="1:55" x14ac:dyDescent="0.2">
      <c r="A1759" s="6">
        <v>1786</v>
      </c>
      <c r="B1759" s="88" t="s">
        <v>756</v>
      </c>
      <c r="D1759" s="120" t="s">
        <v>114</v>
      </c>
      <c r="E1759" s="120" t="s">
        <v>773</v>
      </c>
      <c r="F1759" s="120">
        <v>94530.775497259499</v>
      </c>
      <c r="G1759" s="120">
        <v>200.08775320886679</v>
      </c>
      <c r="H1759" s="110">
        <f t="shared" si="216"/>
        <v>271.75247765059606</v>
      </c>
      <c r="I1759" s="120">
        <v>82.175974057423417</v>
      </c>
      <c r="J1759" s="121">
        <v>1.3581664709229864</v>
      </c>
      <c r="K1759" s="121">
        <v>0.24441997490128622</v>
      </c>
      <c r="L1759" s="122">
        <v>0.318</v>
      </c>
      <c r="M1759" s="123">
        <v>3.9725234590975753</v>
      </c>
      <c r="N1759" s="113">
        <f t="shared" si="217"/>
        <v>1.9862617295487877</v>
      </c>
      <c r="O1759" s="113">
        <v>1</v>
      </c>
      <c r="P1759" s="123" t="s">
        <v>780</v>
      </c>
      <c r="Q1759" s="124">
        <v>5.8140000000000001</v>
      </c>
      <c r="R1759" s="123">
        <v>4.0228507468066095</v>
      </c>
      <c r="S1759" s="113">
        <f t="shared" si="218"/>
        <v>2.0114253734033047</v>
      </c>
      <c r="T1759" s="113">
        <v>1</v>
      </c>
      <c r="U1759" s="123" t="s">
        <v>780</v>
      </c>
      <c r="V1759" s="124">
        <v>0.1326</v>
      </c>
      <c r="W1759" s="114">
        <f t="shared" si="219"/>
        <v>4.2054090000000004E-4</v>
      </c>
      <c r="X1759" s="124">
        <v>0.63430000000000009</v>
      </c>
      <c r="Y1759" s="113">
        <f t="shared" si="220"/>
        <v>0.31715000000000004</v>
      </c>
      <c r="Z1759" s="113">
        <v>1</v>
      </c>
      <c r="AA1759" s="123" t="s">
        <v>780</v>
      </c>
      <c r="AB1759" s="121">
        <v>0.98748964580677401</v>
      </c>
      <c r="AC1759" s="120">
        <v>1779.7137319122119</v>
      </c>
      <c r="AD1759" s="120">
        <v>62.077580936663026</v>
      </c>
      <c r="AE1759" s="120">
        <v>1948.4691096851286</v>
      </c>
      <c r="AF1759" s="120">
        <v>35.464745642814705</v>
      </c>
      <c r="AG1759" s="120">
        <v>2132.9033990794087</v>
      </c>
      <c r="AH1759" s="120">
        <v>11.099310159083748</v>
      </c>
      <c r="AI1759" s="123">
        <v>83.440897167699262</v>
      </c>
      <c r="AJ1759" s="144" t="s">
        <v>771</v>
      </c>
      <c r="AK1759" s="143">
        <f t="shared" si="221"/>
        <v>2132.9033990794087</v>
      </c>
      <c r="AL1759" s="143">
        <f t="shared" si="222"/>
        <v>11.099310159083748</v>
      </c>
      <c r="AM1759" s="143">
        <v>1</v>
      </c>
      <c r="AN1759" s="143">
        <v>26321</v>
      </c>
      <c r="AO1759" s="146" t="s">
        <v>774</v>
      </c>
      <c r="AP1759" s="26">
        <v>0</v>
      </c>
      <c r="AQ1759" s="141">
        <f t="shared" si="223"/>
        <v>16.559102832300738</v>
      </c>
      <c r="AR1759" s="145"/>
      <c r="AS1759" s="146"/>
      <c r="AT1759" s="145"/>
      <c r="AU1759" s="146"/>
      <c r="AV1759" s="145"/>
      <c r="AW1759" s="108"/>
      <c r="AX1759" s="144"/>
      <c r="AY1759" s="145"/>
      <c r="AZ1759" s="145"/>
      <c r="BA1759" s="145"/>
      <c r="BB1759" s="145"/>
      <c r="BC1759" s="145"/>
    </row>
    <row r="1760" spans="1:55" x14ac:dyDescent="0.2">
      <c r="A1760" s="6">
        <v>1787</v>
      </c>
      <c r="B1760" s="88" t="s">
        <v>756</v>
      </c>
      <c r="D1760" s="120" t="s">
        <v>115</v>
      </c>
      <c r="E1760" s="120" t="s">
        <v>773</v>
      </c>
      <c r="F1760" s="120">
        <v>183792.37641825806</v>
      </c>
      <c r="G1760" s="120">
        <v>175.91231805858251</v>
      </c>
      <c r="H1760" s="110">
        <f t="shared" si="216"/>
        <v>118.80954253871712</v>
      </c>
      <c r="I1760" s="120">
        <v>114.56667981080916</v>
      </c>
      <c r="J1760" s="121">
        <v>0.67539069378388294</v>
      </c>
      <c r="K1760" s="121" t="s">
        <v>560</v>
      </c>
      <c r="L1760" s="122">
        <v>0.54239999999999999</v>
      </c>
      <c r="M1760" s="123">
        <v>3.7878446506059644</v>
      </c>
      <c r="N1760" s="113">
        <f t="shared" si="217"/>
        <v>1.8939223253029822</v>
      </c>
      <c r="O1760" s="113">
        <v>1</v>
      </c>
      <c r="P1760" s="123" t="s">
        <v>780</v>
      </c>
      <c r="Q1760" s="124">
        <v>15</v>
      </c>
      <c r="R1760" s="123">
        <v>3.8120291431301623</v>
      </c>
      <c r="S1760" s="113">
        <f t="shared" si="218"/>
        <v>1.9060145715650811</v>
      </c>
      <c r="T1760" s="113">
        <v>1</v>
      </c>
      <c r="U1760" s="123" t="s">
        <v>780</v>
      </c>
      <c r="V1760" s="124">
        <v>0.20060000000000003</v>
      </c>
      <c r="W1760" s="114">
        <f t="shared" si="219"/>
        <v>4.2998610000000007E-4</v>
      </c>
      <c r="X1760" s="124">
        <v>0.42870000000000003</v>
      </c>
      <c r="Y1760" s="113">
        <f t="shared" si="220"/>
        <v>0.21435000000000001</v>
      </c>
      <c r="Z1760" s="113">
        <v>1</v>
      </c>
      <c r="AA1760" s="123" t="s">
        <v>780</v>
      </c>
      <c r="AB1760" s="121">
        <v>0.99365574301345994</v>
      </c>
      <c r="AC1760" s="120">
        <v>2793.3458844082802</v>
      </c>
      <c r="AD1760" s="120">
        <v>86.441851147168563</v>
      </c>
      <c r="AE1760" s="120">
        <v>2815.3493809119473</v>
      </c>
      <c r="AF1760" s="120">
        <v>36.952093209346458</v>
      </c>
      <c r="AG1760" s="120">
        <v>2831.146077235976</v>
      </c>
      <c r="AH1760" s="120">
        <v>6.9939535713369461</v>
      </c>
      <c r="AI1760" s="123">
        <v>98.664844843873269</v>
      </c>
      <c r="AJ1760" s="144" t="s">
        <v>771</v>
      </c>
      <c r="AK1760" s="143">
        <f t="shared" si="221"/>
        <v>2831.146077235976</v>
      </c>
      <c r="AL1760" s="143">
        <f t="shared" si="222"/>
        <v>6.9939535713369461</v>
      </c>
      <c r="AM1760" s="143">
        <v>1</v>
      </c>
      <c r="AN1760" s="143">
        <v>26321</v>
      </c>
      <c r="AO1760" s="146" t="s">
        <v>774</v>
      </c>
      <c r="AP1760" s="26">
        <v>0</v>
      </c>
      <c r="AQ1760" s="141">
        <f t="shared" si="223"/>
        <v>1.3351551561267314</v>
      </c>
      <c r="AR1760" s="145"/>
      <c r="AS1760" s="146"/>
      <c r="AT1760" s="145"/>
      <c r="AU1760" s="146"/>
      <c r="AV1760" s="145"/>
      <c r="AW1760" s="108"/>
      <c r="AX1760" s="144"/>
      <c r="AY1760" s="145"/>
      <c r="AZ1760" s="145"/>
      <c r="BA1760" s="145"/>
      <c r="BB1760" s="145"/>
      <c r="BC1760" s="145"/>
    </row>
    <row r="1761" spans="1:55" x14ac:dyDescent="0.2">
      <c r="A1761" s="6">
        <v>1788</v>
      </c>
      <c r="B1761" s="88" t="s">
        <v>756</v>
      </c>
      <c r="D1761" s="120" t="s">
        <v>116</v>
      </c>
      <c r="E1761" s="120" t="s">
        <v>773</v>
      </c>
      <c r="F1761" s="120">
        <v>116271.52136480197</v>
      </c>
      <c r="G1761" s="120">
        <v>174.73392987243656</v>
      </c>
      <c r="H1761" s="110">
        <f t="shared" si="216"/>
        <v>96.549760097825796</v>
      </c>
      <c r="I1761" s="120">
        <v>88.766290063243446</v>
      </c>
      <c r="J1761" s="121">
        <v>0.55255301685431879</v>
      </c>
      <c r="K1761" s="121">
        <v>0.72691108820495742</v>
      </c>
      <c r="L1761" s="122">
        <v>0.44160000000000005</v>
      </c>
      <c r="M1761" s="123">
        <v>3.9304732792783774</v>
      </c>
      <c r="N1761" s="113">
        <f t="shared" si="217"/>
        <v>1.9652366396391887</v>
      </c>
      <c r="O1761" s="113">
        <v>1</v>
      </c>
      <c r="P1761" s="123" t="s">
        <v>780</v>
      </c>
      <c r="Q1761" s="124">
        <v>9.4390000000000001</v>
      </c>
      <c r="R1761" s="123">
        <v>4.0590528717798326</v>
      </c>
      <c r="S1761" s="113">
        <f t="shared" si="218"/>
        <v>2.0295264358899163</v>
      </c>
      <c r="T1761" s="113">
        <v>1</v>
      </c>
      <c r="U1761" s="123" t="s">
        <v>780</v>
      </c>
      <c r="V1761" s="124">
        <v>0.155</v>
      </c>
      <c r="W1761" s="114">
        <f t="shared" si="219"/>
        <v>7.8584999999999994E-4</v>
      </c>
      <c r="X1761" s="124">
        <v>1.014</v>
      </c>
      <c r="Y1761" s="113">
        <f t="shared" si="220"/>
        <v>0.50700000000000001</v>
      </c>
      <c r="Z1761" s="113">
        <v>1</v>
      </c>
      <c r="AA1761" s="123" t="s">
        <v>780</v>
      </c>
      <c r="AB1761" s="121">
        <v>0.96832275987450367</v>
      </c>
      <c r="AC1761" s="120">
        <v>2357.7270669981126</v>
      </c>
      <c r="AD1761" s="120">
        <v>78.084340478012109</v>
      </c>
      <c r="AE1761" s="120">
        <v>2381.6193930924437</v>
      </c>
      <c r="AF1761" s="120">
        <v>37.967814925535095</v>
      </c>
      <c r="AG1761" s="120">
        <v>2402.1249031971583</v>
      </c>
      <c r="AH1761" s="120">
        <v>17.230821264134462</v>
      </c>
      <c r="AI1761" s="123">
        <v>98.151726575918119</v>
      </c>
      <c r="AJ1761" s="144" t="s">
        <v>771</v>
      </c>
      <c r="AK1761" s="143">
        <f t="shared" si="221"/>
        <v>2402.1249031971583</v>
      </c>
      <c r="AL1761" s="143">
        <f t="shared" si="222"/>
        <v>17.230821264134462</v>
      </c>
      <c r="AM1761" s="143">
        <v>1</v>
      </c>
      <c r="AN1761" s="143">
        <v>26321</v>
      </c>
      <c r="AO1761" s="146" t="s">
        <v>774</v>
      </c>
      <c r="AP1761" s="26">
        <v>0</v>
      </c>
      <c r="AQ1761" s="141">
        <f t="shared" si="223"/>
        <v>1.8482734240818814</v>
      </c>
      <c r="AR1761" s="145"/>
      <c r="AS1761" s="146"/>
      <c r="AT1761" s="145"/>
      <c r="AU1761" s="146"/>
      <c r="AV1761" s="145"/>
      <c r="AW1761" s="108"/>
      <c r="AX1761" s="144"/>
      <c r="AY1761" s="145"/>
      <c r="AZ1761" s="145"/>
      <c r="BA1761" s="145"/>
      <c r="BB1761" s="145"/>
      <c r="BC1761" s="145"/>
    </row>
    <row r="1762" spans="1:55" x14ac:dyDescent="0.2">
      <c r="A1762" s="6">
        <v>1789</v>
      </c>
      <c r="B1762" s="88" t="s">
        <v>756</v>
      </c>
      <c r="D1762" s="120" t="s">
        <v>72</v>
      </c>
      <c r="E1762" s="120" t="s">
        <v>773</v>
      </c>
      <c r="F1762" s="120">
        <v>92208.608277031701</v>
      </c>
      <c r="G1762" s="120">
        <v>153.00233768157042</v>
      </c>
      <c r="H1762" s="110">
        <f t="shared" si="216"/>
        <v>75.736239529368945</v>
      </c>
      <c r="I1762" s="120">
        <v>71.139173009114543</v>
      </c>
      <c r="J1762" s="121">
        <v>0.49500053840348346</v>
      </c>
      <c r="K1762" s="121" t="s">
        <v>560</v>
      </c>
      <c r="L1762" s="122">
        <v>0.41710000000000003</v>
      </c>
      <c r="M1762" s="123">
        <v>3.932986871817866</v>
      </c>
      <c r="N1762" s="113">
        <f t="shared" si="217"/>
        <v>1.966493435908933</v>
      </c>
      <c r="O1762" s="113">
        <v>1</v>
      </c>
      <c r="P1762" s="123" t="s">
        <v>780</v>
      </c>
      <c r="Q1762" s="124">
        <v>8.1289999999999996</v>
      </c>
      <c r="R1762" s="123">
        <v>3.9778759797027861</v>
      </c>
      <c r="S1762" s="113">
        <f t="shared" si="218"/>
        <v>1.988937989851393</v>
      </c>
      <c r="T1762" s="113">
        <v>1</v>
      </c>
      <c r="U1762" s="123" t="s">
        <v>780</v>
      </c>
      <c r="V1762" s="124">
        <v>0.1414</v>
      </c>
      <c r="W1762" s="114">
        <f t="shared" si="219"/>
        <v>4.213013E-4</v>
      </c>
      <c r="X1762" s="124">
        <v>0.59589999999999999</v>
      </c>
      <c r="Y1762" s="113">
        <f t="shared" si="220"/>
        <v>0.29794999999999999</v>
      </c>
      <c r="Z1762" s="113">
        <v>1</v>
      </c>
      <c r="AA1762" s="123" t="s">
        <v>780</v>
      </c>
      <c r="AB1762" s="121">
        <v>0.98871530733638557</v>
      </c>
      <c r="AC1762" s="120">
        <v>2247.3715323405213</v>
      </c>
      <c r="AD1762" s="120">
        <v>75.061600353451922</v>
      </c>
      <c r="AE1762" s="120">
        <v>2245.5280652340412</v>
      </c>
      <c r="AF1762" s="120">
        <v>36.618921266648158</v>
      </c>
      <c r="AG1762" s="120">
        <v>2243.848222377404</v>
      </c>
      <c r="AH1762" s="120">
        <v>10.300905252596653</v>
      </c>
      <c r="AI1762" s="123">
        <v>100.15702086834483</v>
      </c>
      <c r="AJ1762" s="144" t="s">
        <v>771</v>
      </c>
      <c r="AK1762" s="143">
        <f t="shared" si="221"/>
        <v>2243.848222377404</v>
      </c>
      <c r="AL1762" s="143">
        <f t="shared" si="222"/>
        <v>10.300905252596653</v>
      </c>
      <c r="AM1762" s="143">
        <v>1</v>
      </c>
      <c r="AN1762" s="143">
        <v>26321</v>
      </c>
      <c r="AO1762" s="146" t="s">
        <v>774</v>
      </c>
      <c r="AP1762" s="26">
        <v>0</v>
      </c>
      <c r="AQ1762" s="141">
        <f t="shared" si="223"/>
        <v>-0.15702086834482998</v>
      </c>
      <c r="AR1762" s="145"/>
      <c r="AS1762" s="146"/>
      <c r="AT1762" s="145"/>
      <c r="AU1762" s="146"/>
      <c r="AV1762" s="145"/>
      <c r="AW1762" s="108"/>
      <c r="AX1762" s="144"/>
      <c r="AY1762" s="145"/>
      <c r="AZ1762" s="145"/>
      <c r="BA1762" s="145"/>
      <c r="BB1762" s="145"/>
      <c r="BC1762" s="145"/>
    </row>
    <row r="1763" spans="1:55" x14ac:dyDescent="0.2">
      <c r="A1763" s="6">
        <v>1790</v>
      </c>
      <c r="B1763" s="88" t="s">
        <v>756</v>
      </c>
      <c r="D1763" s="120" t="s">
        <v>73</v>
      </c>
      <c r="E1763" s="120" t="s">
        <v>773</v>
      </c>
      <c r="F1763" s="120">
        <v>126498.73633215515</v>
      </c>
      <c r="G1763" s="120">
        <v>226.64391155205547</v>
      </c>
      <c r="H1763" s="110">
        <f t="shared" si="216"/>
        <v>175.94488821800348</v>
      </c>
      <c r="I1763" s="120">
        <v>105.61688434192658</v>
      </c>
      <c r="J1763" s="121">
        <v>0.77630538148205464</v>
      </c>
      <c r="K1763" s="121">
        <v>0.32193629197653972</v>
      </c>
      <c r="L1763" s="122">
        <v>0.3891</v>
      </c>
      <c r="M1763" s="123">
        <v>4.1415002745852334</v>
      </c>
      <c r="N1763" s="113">
        <f t="shared" si="217"/>
        <v>2.0707501372926167</v>
      </c>
      <c r="O1763" s="113">
        <v>1</v>
      </c>
      <c r="P1763" s="123" t="s">
        <v>780</v>
      </c>
      <c r="Q1763" s="124">
        <v>7.016</v>
      </c>
      <c r="R1763" s="123">
        <v>4.1808735916271909</v>
      </c>
      <c r="S1763" s="113">
        <f t="shared" si="218"/>
        <v>2.0904367958135954</v>
      </c>
      <c r="T1763" s="113">
        <v>1</v>
      </c>
      <c r="U1763" s="123" t="s">
        <v>780</v>
      </c>
      <c r="V1763" s="124">
        <v>0.1308</v>
      </c>
      <c r="W1763" s="114">
        <f t="shared" si="219"/>
        <v>3.7434959999999999E-4</v>
      </c>
      <c r="X1763" s="124">
        <v>0.57240000000000002</v>
      </c>
      <c r="Y1763" s="113">
        <f t="shared" si="220"/>
        <v>0.28620000000000001</v>
      </c>
      <c r="Z1763" s="113">
        <v>1</v>
      </c>
      <c r="AA1763" s="123" t="s">
        <v>780</v>
      </c>
      <c r="AB1763" s="121">
        <v>0.99058251435278788</v>
      </c>
      <c r="AC1763" s="120">
        <v>2118.568371726813</v>
      </c>
      <c r="AD1763" s="120">
        <v>75.21772596796859</v>
      </c>
      <c r="AE1763" s="120">
        <v>2113.4242058468112</v>
      </c>
      <c r="AF1763" s="120">
        <v>37.852682597453168</v>
      </c>
      <c r="AG1763" s="120">
        <v>2108.421880744168</v>
      </c>
      <c r="AH1763" s="120">
        <v>10.043587653776948</v>
      </c>
      <c r="AI1763" s="123">
        <v>100.48123627796272</v>
      </c>
      <c r="AJ1763" s="144" t="s">
        <v>771</v>
      </c>
      <c r="AK1763" s="143">
        <f t="shared" si="221"/>
        <v>2108.421880744168</v>
      </c>
      <c r="AL1763" s="143">
        <f t="shared" si="222"/>
        <v>10.043587653776948</v>
      </c>
      <c r="AM1763" s="143">
        <v>1</v>
      </c>
      <c r="AN1763" s="143">
        <v>26321</v>
      </c>
      <c r="AO1763" s="146" t="s">
        <v>774</v>
      </c>
      <c r="AP1763" s="26">
        <v>0</v>
      </c>
      <c r="AQ1763" s="141">
        <f t="shared" si="223"/>
        <v>-0.48123627796272217</v>
      </c>
      <c r="AR1763" s="145"/>
      <c r="AS1763" s="146"/>
      <c r="AT1763" s="145"/>
      <c r="AU1763" s="146"/>
      <c r="AV1763" s="145"/>
      <c r="AW1763" s="108"/>
      <c r="AX1763" s="144"/>
      <c r="AY1763" s="145"/>
      <c r="AZ1763" s="145"/>
      <c r="BA1763" s="145"/>
      <c r="BB1763" s="145"/>
      <c r="BC1763" s="145"/>
    </row>
    <row r="1764" spans="1:55" x14ac:dyDescent="0.2">
      <c r="A1764" s="6">
        <v>1791</v>
      </c>
      <c r="B1764" s="88" t="s">
        <v>756</v>
      </c>
      <c r="D1764" s="120" t="s">
        <v>74</v>
      </c>
      <c r="E1764" s="120" t="s">
        <v>773</v>
      </c>
      <c r="F1764" s="120">
        <v>117216.47902953449</v>
      </c>
      <c r="G1764" s="120">
        <v>220.16122884423228</v>
      </c>
      <c r="H1764" s="110">
        <f t="shared" si="216"/>
        <v>116.60144842854184</v>
      </c>
      <c r="I1764" s="120">
        <v>102.9707960177096</v>
      </c>
      <c r="J1764" s="121">
        <v>0.52961844844643058</v>
      </c>
      <c r="K1764" s="121">
        <v>0.16867311741075086</v>
      </c>
      <c r="L1764" s="122">
        <v>0.4168</v>
      </c>
      <c r="M1764" s="123">
        <v>3.916304245904493</v>
      </c>
      <c r="N1764" s="113">
        <f t="shared" si="217"/>
        <v>1.9581521229522465</v>
      </c>
      <c r="O1764" s="113">
        <v>1</v>
      </c>
      <c r="P1764" s="123" t="s">
        <v>780</v>
      </c>
      <c r="Q1764" s="124">
        <v>8.1229999999999993</v>
      </c>
      <c r="R1764" s="123">
        <v>3.9624991741338307</v>
      </c>
      <c r="S1764" s="113">
        <f t="shared" si="218"/>
        <v>1.9812495870669153</v>
      </c>
      <c r="T1764" s="113">
        <v>1</v>
      </c>
      <c r="U1764" s="123" t="s">
        <v>780</v>
      </c>
      <c r="V1764" s="124">
        <v>0.1414</v>
      </c>
      <c r="W1764" s="114">
        <f t="shared" si="219"/>
        <v>4.2653310000000002E-4</v>
      </c>
      <c r="X1764" s="124">
        <v>0.60330000000000006</v>
      </c>
      <c r="Y1764" s="113">
        <f t="shared" si="220"/>
        <v>0.30165000000000003</v>
      </c>
      <c r="Z1764" s="113">
        <v>1</v>
      </c>
      <c r="AA1764" s="123" t="s">
        <v>780</v>
      </c>
      <c r="AB1764" s="121">
        <v>0.98834197151866021</v>
      </c>
      <c r="AC1764" s="120">
        <v>2245.8138178570393</v>
      </c>
      <c r="AD1764" s="120">
        <v>74.697801470022569</v>
      </c>
      <c r="AE1764" s="120">
        <v>2244.8301484800654</v>
      </c>
      <c r="AF1764" s="120">
        <v>36.471653529076775</v>
      </c>
      <c r="AG1764" s="120">
        <v>2243.9333826732804</v>
      </c>
      <c r="AH1764" s="120">
        <v>10.428366161712214</v>
      </c>
      <c r="AI1764" s="123">
        <v>100.08380084713204</v>
      </c>
      <c r="AJ1764" s="144" t="s">
        <v>771</v>
      </c>
      <c r="AK1764" s="143">
        <f t="shared" si="221"/>
        <v>2243.9333826732804</v>
      </c>
      <c r="AL1764" s="143">
        <f t="shared" si="222"/>
        <v>10.428366161712214</v>
      </c>
      <c r="AM1764" s="143">
        <v>1</v>
      </c>
      <c r="AN1764" s="143">
        <v>26321</v>
      </c>
      <c r="AO1764" s="146" t="s">
        <v>774</v>
      </c>
      <c r="AP1764" s="26">
        <v>0</v>
      </c>
      <c r="AQ1764" s="141">
        <f t="shared" si="223"/>
        <v>-8.380084713203928E-2</v>
      </c>
      <c r="AR1764" s="145"/>
      <c r="AS1764" s="146"/>
      <c r="AT1764" s="145"/>
      <c r="AU1764" s="146"/>
      <c r="AV1764" s="145"/>
      <c r="AW1764" s="108"/>
      <c r="AX1764" s="144"/>
      <c r="AY1764" s="145"/>
      <c r="AZ1764" s="145"/>
      <c r="BA1764" s="145"/>
      <c r="BB1764" s="145"/>
      <c r="BC1764" s="145"/>
    </row>
    <row r="1765" spans="1:55" x14ac:dyDescent="0.2">
      <c r="A1765" s="6">
        <v>1792</v>
      </c>
      <c r="B1765" s="88" t="s">
        <v>756</v>
      </c>
      <c r="D1765" s="120" t="s">
        <v>75</v>
      </c>
      <c r="E1765" s="120" t="s">
        <v>773</v>
      </c>
      <c r="F1765" s="120">
        <v>189753.35105439994</v>
      </c>
      <c r="G1765" s="120">
        <v>455.10215298693373</v>
      </c>
      <c r="H1765" s="110">
        <f t="shared" si="216"/>
        <v>256.71409192336256</v>
      </c>
      <c r="I1765" s="120">
        <v>214.26771284559064</v>
      </c>
      <c r="J1765" s="121">
        <v>0.56408015263934153</v>
      </c>
      <c r="K1765" s="121">
        <v>0.30034724118301409</v>
      </c>
      <c r="L1765" s="122">
        <v>0.4118</v>
      </c>
      <c r="M1765" s="123">
        <v>4.279355926174933</v>
      </c>
      <c r="N1765" s="113">
        <f t="shared" si="217"/>
        <v>2.1396779630874665</v>
      </c>
      <c r="O1765" s="113">
        <v>1</v>
      </c>
      <c r="P1765" s="123" t="s">
        <v>780</v>
      </c>
      <c r="Q1765" s="124">
        <v>7.8659999999999997</v>
      </c>
      <c r="R1765" s="123">
        <v>4.3254484853317141</v>
      </c>
      <c r="S1765" s="113">
        <f t="shared" si="218"/>
        <v>2.1627242426658571</v>
      </c>
      <c r="T1765" s="113">
        <v>1</v>
      </c>
      <c r="U1765" s="123" t="s">
        <v>780</v>
      </c>
      <c r="V1765" s="124">
        <v>0.13850000000000001</v>
      </c>
      <c r="W1765" s="114">
        <f t="shared" si="219"/>
        <v>4.3613650000000006E-4</v>
      </c>
      <c r="X1765" s="124">
        <v>0.62980000000000003</v>
      </c>
      <c r="Y1765" s="113">
        <f t="shared" si="220"/>
        <v>0.31490000000000001</v>
      </c>
      <c r="Z1765" s="113">
        <v>1</v>
      </c>
      <c r="AA1765" s="123" t="s">
        <v>780</v>
      </c>
      <c r="AB1765" s="121">
        <v>0.98934386588741297</v>
      </c>
      <c r="AC1765" s="120">
        <v>2223.1994723483645</v>
      </c>
      <c r="AD1765" s="120">
        <v>80.973573122558264</v>
      </c>
      <c r="AE1765" s="120">
        <v>2215.7761993682357</v>
      </c>
      <c r="AF1765" s="120">
        <v>39.733418860015718</v>
      </c>
      <c r="AG1765" s="120">
        <v>2208.9191361943563</v>
      </c>
      <c r="AH1765" s="120">
        <v>10.927548792757085</v>
      </c>
      <c r="AI1765" s="123">
        <v>100.64648523886714</v>
      </c>
      <c r="AJ1765" s="144" t="s">
        <v>771</v>
      </c>
      <c r="AK1765" s="143">
        <f t="shared" si="221"/>
        <v>2208.9191361943563</v>
      </c>
      <c r="AL1765" s="143">
        <f t="shared" si="222"/>
        <v>10.927548792757085</v>
      </c>
      <c r="AM1765" s="143">
        <v>1</v>
      </c>
      <c r="AN1765" s="143">
        <v>26321</v>
      </c>
      <c r="AO1765" s="146" t="s">
        <v>774</v>
      </c>
      <c r="AP1765" s="26">
        <v>0</v>
      </c>
      <c r="AQ1765" s="141">
        <f t="shared" si="223"/>
        <v>-0.64648523886714315</v>
      </c>
      <c r="AR1765" s="145"/>
      <c r="AS1765" s="146"/>
      <c r="AT1765" s="145"/>
      <c r="AU1765" s="146"/>
      <c r="AV1765" s="145"/>
      <c r="AW1765" s="108"/>
      <c r="AX1765" s="144"/>
      <c r="AY1765" s="145"/>
      <c r="AZ1765" s="145"/>
      <c r="BA1765" s="145"/>
      <c r="BB1765" s="145"/>
      <c r="BC1765" s="145"/>
    </row>
    <row r="1766" spans="1:55" x14ac:dyDescent="0.2">
      <c r="A1766" s="6">
        <v>1793</v>
      </c>
      <c r="B1766" s="88" t="s">
        <v>756</v>
      </c>
      <c r="D1766" s="120" t="s">
        <v>76</v>
      </c>
      <c r="E1766" s="120" t="s">
        <v>773</v>
      </c>
      <c r="F1766" s="120">
        <v>156306.08216431708</v>
      </c>
      <c r="G1766" s="120">
        <v>98.273418423018555</v>
      </c>
      <c r="H1766" s="110">
        <f t="shared" si="216"/>
        <v>83.761583196422308</v>
      </c>
      <c r="I1766" s="120">
        <v>85.241339138542202</v>
      </c>
      <c r="J1766" s="121">
        <v>0.85233203994054663</v>
      </c>
      <c r="K1766" s="121" t="s">
        <v>560</v>
      </c>
      <c r="L1766" s="122">
        <v>0.66570000000000007</v>
      </c>
      <c r="M1766" s="123">
        <v>4.2012080978698023</v>
      </c>
      <c r="N1766" s="113">
        <f t="shared" si="217"/>
        <v>2.1006040489349012</v>
      </c>
      <c r="O1766" s="113">
        <v>1</v>
      </c>
      <c r="P1766" s="123" t="s">
        <v>780</v>
      </c>
      <c r="Q1766" s="124">
        <v>24.54</v>
      </c>
      <c r="R1766" s="123">
        <v>4.2274919626543381</v>
      </c>
      <c r="S1766" s="113">
        <f t="shared" si="218"/>
        <v>2.1137459813271691</v>
      </c>
      <c r="T1766" s="113">
        <v>1</v>
      </c>
      <c r="U1766" s="123" t="s">
        <v>780</v>
      </c>
      <c r="V1766" s="124">
        <v>0.26740000000000003</v>
      </c>
      <c r="W1766" s="114">
        <f t="shared" si="219"/>
        <v>6.2932590000000011E-4</v>
      </c>
      <c r="X1766" s="124">
        <v>0.47070000000000006</v>
      </c>
      <c r="Y1766" s="113">
        <f t="shared" si="220"/>
        <v>0.23535000000000003</v>
      </c>
      <c r="Z1766" s="113">
        <v>1</v>
      </c>
      <c r="AA1766" s="123" t="s">
        <v>780</v>
      </c>
      <c r="AB1766" s="121">
        <v>0.99378263400221045</v>
      </c>
      <c r="AC1766" s="120">
        <v>3289.4324206059746</v>
      </c>
      <c r="AD1766" s="120">
        <v>109.16015413516743</v>
      </c>
      <c r="AE1766" s="120">
        <v>3290.2248119465548</v>
      </c>
      <c r="AF1766" s="120">
        <v>42.105830030228844</v>
      </c>
      <c r="AG1766" s="120">
        <v>3290.7076398987065</v>
      </c>
      <c r="AH1766" s="120">
        <v>7.389714400419841</v>
      </c>
      <c r="AI1766" s="123">
        <v>99.961247870297854</v>
      </c>
      <c r="AJ1766" s="144" t="s">
        <v>771</v>
      </c>
      <c r="AK1766" s="143">
        <f t="shared" si="221"/>
        <v>3290.7076398987065</v>
      </c>
      <c r="AL1766" s="143">
        <f t="shared" si="222"/>
        <v>7.389714400419841</v>
      </c>
      <c r="AM1766" s="143">
        <v>1</v>
      </c>
      <c r="AN1766" s="143">
        <v>26321</v>
      </c>
      <c r="AO1766" s="146" t="s">
        <v>774</v>
      </c>
      <c r="AP1766" s="26">
        <v>0</v>
      </c>
      <c r="AQ1766" s="141">
        <f t="shared" si="223"/>
        <v>3.8752129702146476E-2</v>
      </c>
      <c r="AR1766" s="145"/>
      <c r="AS1766" s="146"/>
      <c r="AT1766" s="145"/>
      <c r="AU1766" s="146"/>
      <c r="AV1766" s="145"/>
      <c r="AW1766" s="108"/>
      <c r="AX1766" s="144"/>
      <c r="AY1766" s="145"/>
      <c r="AZ1766" s="145"/>
      <c r="BA1766" s="145"/>
      <c r="BB1766" s="145"/>
      <c r="BC1766" s="145"/>
    </row>
    <row r="1767" spans="1:55" x14ac:dyDescent="0.2">
      <c r="A1767" s="6">
        <v>1794</v>
      </c>
      <c r="B1767" s="88" t="s">
        <v>756</v>
      </c>
      <c r="D1767" s="120" t="s">
        <v>77</v>
      </c>
      <c r="E1767" s="120" t="s">
        <v>773</v>
      </c>
      <c r="F1767" s="120">
        <v>149049.48968655305</v>
      </c>
      <c r="G1767" s="120">
        <v>447.80186784735031</v>
      </c>
      <c r="H1767" s="110">
        <f t="shared" si="216"/>
        <v>162.80342225093247</v>
      </c>
      <c r="I1767" s="120">
        <v>188.07547329213023</v>
      </c>
      <c r="J1767" s="121">
        <v>0.36356128444383801</v>
      </c>
      <c r="K1767" s="121">
        <v>1.0461584833520361</v>
      </c>
      <c r="L1767" s="122">
        <v>0.3851</v>
      </c>
      <c r="M1767" s="123">
        <v>4.5555120915987821</v>
      </c>
      <c r="N1767" s="113">
        <f t="shared" si="217"/>
        <v>2.2777560457993911</v>
      </c>
      <c r="O1767" s="113">
        <v>1</v>
      </c>
      <c r="P1767" s="123" t="s">
        <v>780</v>
      </c>
      <c r="Q1767" s="124">
        <v>6.9710000000000001</v>
      </c>
      <c r="R1767" s="123">
        <v>4.6730704863259165</v>
      </c>
      <c r="S1767" s="113">
        <f t="shared" si="218"/>
        <v>2.3365352431629582</v>
      </c>
      <c r="T1767" s="113">
        <v>1</v>
      </c>
      <c r="U1767" s="123" t="s">
        <v>780</v>
      </c>
      <c r="V1767" s="124">
        <v>0.1313</v>
      </c>
      <c r="W1767" s="114">
        <f t="shared" si="219"/>
        <v>6.8407299999999999E-4</v>
      </c>
      <c r="X1767" s="124">
        <v>1.042</v>
      </c>
      <c r="Y1767" s="113">
        <f t="shared" si="220"/>
        <v>0.52100000000000002</v>
      </c>
      <c r="Z1767" s="113">
        <v>1</v>
      </c>
      <c r="AA1767" s="123" t="s">
        <v>780</v>
      </c>
      <c r="AB1767" s="121">
        <v>0.9748434364362516</v>
      </c>
      <c r="AC1767" s="120">
        <v>2100.0586559290805</v>
      </c>
      <c r="AD1767" s="120">
        <v>82.169739201687662</v>
      </c>
      <c r="AE1767" s="120">
        <v>2107.7953617825524</v>
      </c>
      <c r="AF1767" s="120">
        <v>42.368898475238893</v>
      </c>
      <c r="AG1767" s="120">
        <v>2115.3546574902807</v>
      </c>
      <c r="AH1767" s="120">
        <v>18.26084510599911</v>
      </c>
      <c r="AI1767" s="123">
        <v>99.276906049440058</v>
      </c>
      <c r="AJ1767" s="144" t="s">
        <v>771</v>
      </c>
      <c r="AK1767" s="143">
        <f t="shared" si="221"/>
        <v>2115.3546574902807</v>
      </c>
      <c r="AL1767" s="143">
        <f t="shared" si="222"/>
        <v>18.26084510599911</v>
      </c>
      <c r="AM1767" s="143">
        <v>1</v>
      </c>
      <c r="AN1767" s="143">
        <v>26321</v>
      </c>
      <c r="AO1767" s="146" t="s">
        <v>774</v>
      </c>
      <c r="AP1767" s="26">
        <v>0</v>
      </c>
      <c r="AQ1767" s="141">
        <f t="shared" si="223"/>
        <v>0.7230939505599423</v>
      </c>
      <c r="AR1767" s="145"/>
      <c r="AS1767" s="146"/>
      <c r="AT1767" s="145"/>
      <c r="AU1767" s="146"/>
      <c r="AV1767" s="145"/>
      <c r="AW1767" s="108"/>
      <c r="AX1767" s="144"/>
      <c r="AY1767" s="145"/>
      <c r="AZ1767" s="145"/>
      <c r="BA1767" s="145"/>
      <c r="BB1767" s="145"/>
      <c r="BC1767" s="145"/>
    </row>
    <row r="1768" spans="1:55" x14ac:dyDescent="0.2">
      <c r="A1768" s="6">
        <v>1795</v>
      </c>
      <c r="B1768" s="88" t="s">
        <v>756</v>
      </c>
      <c r="D1768" s="120" t="s">
        <v>78</v>
      </c>
      <c r="E1768" s="120" t="s">
        <v>773</v>
      </c>
      <c r="F1768" s="120">
        <v>95199.149482562803</v>
      </c>
      <c r="G1768" s="120">
        <v>460.00487137294158</v>
      </c>
      <c r="H1768" s="110">
        <f t="shared" si="216"/>
        <v>263.24899570192747</v>
      </c>
      <c r="I1768" s="120">
        <v>121.28148215192752</v>
      </c>
      <c r="J1768" s="121">
        <v>0.57227436508710916</v>
      </c>
      <c r="K1768" s="121">
        <v>2.9425548800459995</v>
      </c>
      <c r="L1768" s="122">
        <v>0.23630000000000001</v>
      </c>
      <c r="M1768" s="123">
        <v>4.3022549312191867</v>
      </c>
      <c r="N1768" s="113">
        <f t="shared" si="217"/>
        <v>2.1511274656095933</v>
      </c>
      <c r="O1768" s="113">
        <v>1</v>
      </c>
      <c r="P1768" s="123" t="s">
        <v>780</v>
      </c>
      <c r="Q1768" s="124">
        <v>3.6440000000000001</v>
      </c>
      <c r="R1768" s="123">
        <v>4.972806530828354</v>
      </c>
      <c r="S1768" s="113">
        <f t="shared" si="218"/>
        <v>2.486403265414177</v>
      </c>
      <c r="T1768" s="113">
        <v>1</v>
      </c>
      <c r="U1768" s="123" t="s">
        <v>780</v>
      </c>
      <c r="V1768" s="124">
        <v>0.11180000000000001</v>
      </c>
      <c r="W1768" s="114">
        <f t="shared" si="219"/>
        <v>1.3941460000000004E-3</v>
      </c>
      <c r="X1768" s="124">
        <v>2.4940000000000002</v>
      </c>
      <c r="Y1768" s="113">
        <f t="shared" si="220"/>
        <v>1.2470000000000001</v>
      </c>
      <c r="Z1768" s="113">
        <v>1</v>
      </c>
      <c r="AA1768" s="123" t="s">
        <v>780</v>
      </c>
      <c r="AB1768" s="121">
        <v>0.86515630651380504</v>
      </c>
      <c r="AC1768" s="120">
        <v>1367.6736169976386</v>
      </c>
      <c r="AD1768" s="120">
        <v>53.237155578392958</v>
      </c>
      <c r="AE1768" s="120">
        <v>1559.2705992120391</v>
      </c>
      <c r="AF1768" s="120">
        <v>40.414806409838548</v>
      </c>
      <c r="AG1768" s="120">
        <v>1829.4089869426289</v>
      </c>
      <c r="AH1768" s="120">
        <v>45.208568502139649</v>
      </c>
      <c r="AI1768" s="123">
        <v>74.760407692286563</v>
      </c>
      <c r="AJ1768" s="144" t="s">
        <v>771</v>
      </c>
      <c r="AK1768" s="143">
        <f t="shared" si="221"/>
        <v>1829.4089869426289</v>
      </c>
      <c r="AL1768" s="143">
        <f t="shared" si="222"/>
        <v>45.208568502139649</v>
      </c>
      <c r="AM1768" s="143">
        <v>1</v>
      </c>
      <c r="AN1768" s="143">
        <v>26321</v>
      </c>
      <c r="AO1768" s="146" t="s">
        <v>774</v>
      </c>
      <c r="AP1768" s="26">
        <v>0</v>
      </c>
      <c r="AQ1768" s="141">
        <f t="shared" si="223"/>
        <v>25.239592307713437</v>
      </c>
      <c r="AR1768" s="145"/>
      <c r="AS1768" s="146"/>
      <c r="AT1768" s="145"/>
      <c r="AU1768" s="146"/>
      <c r="AV1768" s="145"/>
      <c r="AW1768" s="108"/>
      <c r="AX1768" s="144"/>
      <c r="AY1768" s="145"/>
      <c r="AZ1768" s="145"/>
      <c r="BA1768" s="145"/>
      <c r="BB1768" s="145"/>
      <c r="BC1768" s="145"/>
    </row>
    <row r="1769" spans="1:55" x14ac:dyDescent="0.2">
      <c r="A1769" s="6">
        <v>1796</v>
      </c>
      <c r="B1769" s="88" t="s">
        <v>756</v>
      </c>
      <c r="D1769" s="120" t="s">
        <v>79</v>
      </c>
      <c r="E1769" s="120" t="s">
        <v>773</v>
      </c>
      <c r="F1769" s="120">
        <v>117369.16020920237</v>
      </c>
      <c r="G1769" s="120">
        <v>191.91256448274353</v>
      </c>
      <c r="H1769" s="110">
        <f t="shared" si="216"/>
        <v>155.76680080952912</v>
      </c>
      <c r="I1769" s="120">
        <v>84.191418135970196</v>
      </c>
      <c r="J1769" s="121">
        <v>0.81165504316699089</v>
      </c>
      <c r="K1769" s="121">
        <v>0.21819336501246347</v>
      </c>
      <c r="L1769" s="122">
        <v>0.38030000000000003</v>
      </c>
      <c r="M1769" s="123">
        <v>3.8902592901966808</v>
      </c>
      <c r="N1769" s="113">
        <f t="shared" si="217"/>
        <v>1.9451296450983404</v>
      </c>
      <c r="O1769" s="113">
        <v>1</v>
      </c>
      <c r="P1769" s="123" t="s">
        <v>780</v>
      </c>
      <c r="Q1769" s="124">
        <v>6.9219999999999997</v>
      </c>
      <c r="R1769" s="123">
        <v>3.9358791524673808</v>
      </c>
      <c r="S1769" s="113">
        <f t="shared" si="218"/>
        <v>1.9679395762336904</v>
      </c>
      <c r="T1769" s="113">
        <v>1</v>
      </c>
      <c r="U1769" s="123" t="s">
        <v>780</v>
      </c>
      <c r="V1769" s="124">
        <v>0.13200000000000001</v>
      </c>
      <c r="W1769" s="114">
        <f t="shared" si="219"/>
        <v>3.9435000000000002E-4</v>
      </c>
      <c r="X1769" s="124">
        <v>0.59750000000000003</v>
      </c>
      <c r="Y1769" s="113">
        <f t="shared" si="220"/>
        <v>0.29875000000000002</v>
      </c>
      <c r="Z1769" s="113">
        <v>1</v>
      </c>
      <c r="AA1769" s="123" t="s">
        <v>780</v>
      </c>
      <c r="AB1769" s="121">
        <v>0.98840923196483277</v>
      </c>
      <c r="AC1769" s="120">
        <v>2077.9065468373651</v>
      </c>
      <c r="AD1769" s="120">
        <v>69.474752803065485</v>
      </c>
      <c r="AE1769" s="120">
        <v>2101.4433366355693</v>
      </c>
      <c r="AF1769" s="120">
        <v>35.53391995750053</v>
      </c>
      <c r="AG1769" s="120">
        <v>2124.5695365787728</v>
      </c>
      <c r="AH1769" s="120">
        <v>10.464765424164673</v>
      </c>
      <c r="AI1769" s="123">
        <v>97.803649683476593</v>
      </c>
      <c r="AJ1769" s="144" t="s">
        <v>771</v>
      </c>
      <c r="AK1769" s="143">
        <f t="shared" si="221"/>
        <v>2124.5695365787728</v>
      </c>
      <c r="AL1769" s="143">
        <f t="shared" si="222"/>
        <v>10.464765424164673</v>
      </c>
      <c r="AM1769" s="143">
        <v>1</v>
      </c>
      <c r="AN1769" s="143">
        <v>26321</v>
      </c>
      <c r="AO1769" s="146" t="s">
        <v>774</v>
      </c>
      <c r="AP1769" s="26">
        <v>0</v>
      </c>
      <c r="AQ1769" s="141">
        <f t="shared" si="223"/>
        <v>2.1963503165234073</v>
      </c>
      <c r="AR1769" s="145"/>
      <c r="AS1769" s="146"/>
      <c r="AT1769" s="145"/>
      <c r="AU1769" s="146"/>
      <c r="AV1769" s="145"/>
      <c r="AW1769" s="108"/>
      <c r="AX1769" s="144"/>
      <c r="AY1769" s="145"/>
      <c r="AZ1769" s="145"/>
      <c r="BA1769" s="145"/>
      <c r="BB1769" s="145"/>
      <c r="BC1769" s="145"/>
    </row>
    <row r="1770" spans="1:55" x14ac:dyDescent="0.2">
      <c r="A1770" s="6">
        <v>1798</v>
      </c>
      <c r="B1770" s="88" t="s">
        <v>757</v>
      </c>
      <c r="D1770" s="120" t="s">
        <v>80</v>
      </c>
      <c r="E1770" s="120" t="s">
        <v>773</v>
      </c>
      <c r="F1770" s="120">
        <v>186087.66797717314</v>
      </c>
      <c r="G1770" s="120">
        <v>480.20746966407916</v>
      </c>
      <c r="H1770" s="110">
        <f t="shared" si="216"/>
        <v>113.01168956624062</v>
      </c>
      <c r="I1770" s="120">
        <v>211.42703072354092</v>
      </c>
      <c r="J1770" s="121">
        <v>0.23533929958502312</v>
      </c>
      <c r="K1770" s="121" t="s">
        <v>560</v>
      </c>
      <c r="L1770" s="122">
        <v>0.41220000000000007</v>
      </c>
      <c r="M1770" s="123">
        <v>4.0344011465231144</v>
      </c>
      <c r="N1770" s="113">
        <f t="shared" si="217"/>
        <v>2.0172005732615572</v>
      </c>
      <c r="O1770" s="113">
        <v>1</v>
      </c>
      <c r="P1770" s="123" t="s">
        <v>780</v>
      </c>
      <c r="Q1770" s="124">
        <v>7.8949999999999996</v>
      </c>
      <c r="R1770" s="123">
        <v>4.0586825894250786</v>
      </c>
      <c r="S1770" s="113">
        <f t="shared" si="218"/>
        <v>2.0293412947125393</v>
      </c>
      <c r="T1770" s="113">
        <v>1</v>
      </c>
      <c r="U1770" s="123" t="s">
        <v>780</v>
      </c>
      <c r="V1770" s="124">
        <v>0.1389</v>
      </c>
      <c r="W1770" s="114">
        <f t="shared" si="219"/>
        <v>3.0787185E-4</v>
      </c>
      <c r="X1770" s="124">
        <v>0.44330000000000003</v>
      </c>
      <c r="Y1770" s="113">
        <f t="shared" si="220"/>
        <v>0.22165000000000001</v>
      </c>
      <c r="Z1770" s="113">
        <v>1</v>
      </c>
      <c r="AA1770" s="123" t="s">
        <v>780</v>
      </c>
      <c r="AB1770" s="121">
        <v>0.99401740777531367</v>
      </c>
      <c r="AC1770" s="120">
        <v>2225.0709471554678</v>
      </c>
      <c r="AD1770" s="120">
        <v>76.365124294576617</v>
      </c>
      <c r="AE1770" s="120">
        <v>2219.1403117580066</v>
      </c>
      <c r="AF1770" s="120">
        <v>37.253359045239904</v>
      </c>
      <c r="AG1770" s="120">
        <v>2213.6698578653663</v>
      </c>
      <c r="AH1770" s="120">
        <v>7.687878282900928</v>
      </c>
      <c r="AI1770" s="123">
        <v>100.51503114837077</v>
      </c>
      <c r="AJ1770" s="144" t="s">
        <v>771</v>
      </c>
      <c r="AK1770" s="143">
        <f t="shared" si="221"/>
        <v>2213.6698578653663</v>
      </c>
      <c r="AL1770" s="143">
        <f t="shared" si="222"/>
        <v>7.687878282900928</v>
      </c>
      <c r="AM1770" s="143">
        <v>1</v>
      </c>
      <c r="AN1770" s="143">
        <v>26321</v>
      </c>
      <c r="AO1770" s="146" t="s">
        <v>774</v>
      </c>
      <c r="AP1770" s="26">
        <v>0</v>
      </c>
      <c r="AQ1770" s="141">
        <f t="shared" si="223"/>
        <v>-0.5150311483707668</v>
      </c>
      <c r="AR1770" s="145"/>
      <c r="AS1770" s="146"/>
      <c r="AT1770" s="145"/>
      <c r="AU1770" s="146"/>
      <c r="AV1770" s="145"/>
      <c r="AW1770" s="108"/>
      <c r="AX1770" s="144"/>
      <c r="AY1770" s="145"/>
      <c r="AZ1770" s="145"/>
      <c r="BA1770" s="145"/>
      <c r="BB1770" s="145"/>
      <c r="BC1770" s="145"/>
    </row>
    <row r="1771" spans="1:55" x14ac:dyDescent="0.2">
      <c r="A1771" s="6">
        <v>1799</v>
      </c>
      <c r="B1771" s="88" t="s">
        <v>757</v>
      </c>
      <c r="D1771" s="120" t="s">
        <v>81</v>
      </c>
      <c r="E1771" s="120" t="s">
        <v>773</v>
      </c>
      <c r="F1771" s="120">
        <v>101129.74226901555</v>
      </c>
      <c r="G1771" s="120">
        <v>205.30862815735989</v>
      </c>
      <c r="H1771" s="110">
        <f t="shared" si="216"/>
        <v>97.869800180689879</v>
      </c>
      <c r="I1771" s="120">
        <v>98.13755987587885</v>
      </c>
      <c r="J1771" s="121">
        <v>0.47669599207334357</v>
      </c>
      <c r="K1771" s="121">
        <v>1.1323971271827589</v>
      </c>
      <c r="L1771" s="122">
        <v>0.42849999999999999</v>
      </c>
      <c r="M1771" s="123">
        <v>3.9761356935640331</v>
      </c>
      <c r="N1771" s="113">
        <f t="shared" si="217"/>
        <v>1.9880678467820165</v>
      </c>
      <c r="O1771" s="113">
        <v>1</v>
      </c>
      <c r="P1771" s="123" t="s">
        <v>780</v>
      </c>
      <c r="Q1771" s="124">
        <v>8.6080000000000005</v>
      </c>
      <c r="R1771" s="123">
        <v>5.0026186054158011</v>
      </c>
      <c r="S1771" s="113">
        <f t="shared" si="218"/>
        <v>2.5013093027079005</v>
      </c>
      <c r="T1771" s="113">
        <v>1</v>
      </c>
      <c r="U1771" s="123" t="s">
        <v>780</v>
      </c>
      <c r="V1771" s="124">
        <v>0.14570000000000002</v>
      </c>
      <c r="W1771" s="114">
        <f t="shared" si="219"/>
        <v>2.2117260000000007E-3</v>
      </c>
      <c r="X1771" s="124">
        <v>3.036</v>
      </c>
      <c r="Y1771" s="113">
        <f t="shared" si="220"/>
        <v>1.518</v>
      </c>
      <c r="Z1771" s="113">
        <v>1</v>
      </c>
      <c r="AA1771" s="123" t="s">
        <v>780</v>
      </c>
      <c r="AB1771" s="121">
        <v>0.79481087949808837</v>
      </c>
      <c r="AC1771" s="120">
        <v>2298.7839258933013</v>
      </c>
      <c r="AD1771" s="120">
        <v>77.343935583663551</v>
      </c>
      <c r="AE1771" s="120">
        <v>2297.4005684523909</v>
      </c>
      <c r="AF1771" s="120">
        <v>46.560295667833998</v>
      </c>
      <c r="AG1771" s="120">
        <v>2296.1705391917235</v>
      </c>
      <c r="AH1771" s="120">
        <v>52.185137353298117</v>
      </c>
      <c r="AI1771" s="123">
        <v>100.11381500881453</v>
      </c>
      <c r="AJ1771" s="144" t="s">
        <v>771</v>
      </c>
      <c r="AK1771" s="143">
        <f t="shared" si="221"/>
        <v>2296.1705391917235</v>
      </c>
      <c r="AL1771" s="143">
        <f t="shared" si="222"/>
        <v>52.185137353298117</v>
      </c>
      <c r="AM1771" s="143">
        <v>1</v>
      </c>
      <c r="AN1771" s="143">
        <v>26321</v>
      </c>
      <c r="AO1771" s="146" t="s">
        <v>774</v>
      </c>
      <c r="AP1771" s="26">
        <v>0</v>
      </c>
      <c r="AQ1771" s="141">
        <f t="shared" si="223"/>
        <v>-0.11381500881452666</v>
      </c>
      <c r="AR1771" s="145"/>
      <c r="AS1771" s="146"/>
      <c r="AT1771" s="145"/>
      <c r="AU1771" s="146"/>
      <c r="AV1771" s="145"/>
      <c r="AW1771" s="108"/>
      <c r="AX1771" s="144"/>
      <c r="AY1771" s="145"/>
      <c r="AZ1771" s="145"/>
      <c r="BA1771" s="145"/>
      <c r="BB1771" s="145"/>
      <c r="BC1771" s="145"/>
    </row>
    <row r="1772" spans="1:55" x14ac:dyDescent="0.2">
      <c r="A1772" s="6">
        <v>1800</v>
      </c>
      <c r="B1772" s="88" t="s">
        <v>757</v>
      </c>
      <c r="D1772" s="120" t="s">
        <v>82</v>
      </c>
      <c r="E1772" s="120" t="s">
        <v>773</v>
      </c>
      <c r="F1772" s="120">
        <v>54598.264929753212</v>
      </c>
      <c r="G1772" s="120">
        <v>84.63604643215541</v>
      </c>
      <c r="H1772" s="110">
        <f t="shared" si="216"/>
        <v>62.491002673614155</v>
      </c>
      <c r="I1772" s="120">
        <v>43.035353298399784</v>
      </c>
      <c r="J1772" s="121">
        <v>0.73834973758736699</v>
      </c>
      <c r="K1772" s="121">
        <v>0.39550790854456136</v>
      </c>
      <c r="L1772" s="122">
        <v>0.43880000000000002</v>
      </c>
      <c r="M1772" s="123">
        <v>3.900161942637844</v>
      </c>
      <c r="N1772" s="113">
        <f t="shared" si="217"/>
        <v>1.950080971318922</v>
      </c>
      <c r="O1772" s="113">
        <v>1</v>
      </c>
      <c r="P1772" s="123" t="s">
        <v>780</v>
      </c>
      <c r="Q1772" s="124">
        <v>9.0679999999999996</v>
      </c>
      <c r="R1772" s="123">
        <v>3.9637064831184552</v>
      </c>
      <c r="S1772" s="113">
        <f t="shared" si="218"/>
        <v>1.9818532415592276</v>
      </c>
      <c r="T1772" s="113">
        <v>1</v>
      </c>
      <c r="U1772" s="123" t="s">
        <v>780</v>
      </c>
      <c r="V1772" s="124">
        <v>0.14990000000000001</v>
      </c>
      <c r="W1772" s="114">
        <f t="shared" si="219"/>
        <v>5.2982155000000006E-4</v>
      </c>
      <c r="X1772" s="124">
        <v>0.70690000000000008</v>
      </c>
      <c r="Y1772" s="113">
        <f t="shared" si="220"/>
        <v>0.35345000000000004</v>
      </c>
      <c r="Z1772" s="113">
        <v>1</v>
      </c>
      <c r="AA1772" s="123" t="s">
        <v>780</v>
      </c>
      <c r="AB1772" s="121">
        <v>0.98396840413101994</v>
      </c>
      <c r="AC1772" s="120">
        <v>2345.2550683780055</v>
      </c>
      <c r="AD1772" s="120">
        <v>77.136702467000305</v>
      </c>
      <c r="AE1772" s="120">
        <v>2344.9246871160958</v>
      </c>
      <c r="AF1772" s="120">
        <v>36.912336730212246</v>
      </c>
      <c r="AG1772" s="120">
        <v>2344.6372797717672</v>
      </c>
      <c r="AH1772" s="120">
        <v>12.089366045418375</v>
      </c>
      <c r="AI1772" s="123">
        <v>100.02634900551861</v>
      </c>
      <c r="AJ1772" s="144" t="s">
        <v>771</v>
      </c>
      <c r="AK1772" s="143">
        <f t="shared" si="221"/>
        <v>2344.6372797717672</v>
      </c>
      <c r="AL1772" s="143">
        <f t="shared" si="222"/>
        <v>12.089366045418375</v>
      </c>
      <c r="AM1772" s="143">
        <v>1</v>
      </c>
      <c r="AN1772" s="143">
        <v>26321</v>
      </c>
      <c r="AO1772" s="146" t="s">
        <v>774</v>
      </c>
      <c r="AP1772" s="26">
        <v>0</v>
      </c>
      <c r="AQ1772" s="141">
        <f t="shared" si="223"/>
        <v>-2.6349005518611079E-2</v>
      </c>
      <c r="AR1772" s="145"/>
      <c r="AS1772" s="146"/>
      <c r="AT1772" s="145"/>
      <c r="AU1772" s="146"/>
      <c r="AV1772" s="145"/>
      <c r="AW1772" s="108"/>
      <c r="AX1772" s="144"/>
      <c r="AY1772" s="145"/>
      <c r="AZ1772" s="145"/>
      <c r="BA1772" s="145"/>
      <c r="BB1772" s="145"/>
      <c r="BC1772" s="145"/>
    </row>
    <row r="1773" spans="1:55" x14ac:dyDescent="0.2">
      <c r="A1773" s="6">
        <v>1801</v>
      </c>
      <c r="B1773" s="88" t="s">
        <v>757</v>
      </c>
      <c r="D1773" s="120" t="s">
        <v>83</v>
      </c>
      <c r="E1773" s="120" t="s">
        <v>773</v>
      </c>
      <c r="F1773" s="120">
        <v>81905.030503094691</v>
      </c>
      <c r="G1773" s="120">
        <v>119.12675172537547</v>
      </c>
      <c r="H1773" s="110">
        <f t="shared" si="216"/>
        <v>128.48501659771253</v>
      </c>
      <c r="I1773" s="120">
        <v>61.316023993386565</v>
      </c>
      <c r="J1773" s="121">
        <v>1.0785572068137206</v>
      </c>
      <c r="K1773" s="121">
        <v>0.18916624340373181</v>
      </c>
      <c r="L1773" s="122">
        <v>0.41860000000000003</v>
      </c>
      <c r="M1773" s="123">
        <v>3.8968756087253675</v>
      </c>
      <c r="N1773" s="113">
        <f t="shared" si="217"/>
        <v>1.9484378043626838</v>
      </c>
      <c r="O1773" s="113">
        <v>1</v>
      </c>
      <c r="P1773" s="123" t="s">
        <v>780</v>
      </c>
      <c r="Q1773" s="124">
        <v>8.1809999999999992</v>
      </c>
      <c r="R1773" s="123">
        <v>3.9464871795391625</v>
      </c>
      <c r="S1773" s="113">
        <f t="shared" si="218"/>
        <v>1.9732435897695813</v>
      </c>
      <c r="T1773" s="113">
        <v>1</v>
      </c>
      <c r="U1773" s="123" t="s">
        <v>780</v>
      </c>
      <c r="V1773" s="124">
        <v>0.14170000000000002</v>
      </c>
      <c r="W1773" s="114">
        <f t="shared" si="219"/>
        <v>4.4196230000000011E-4</v>
      </c>
      <c r="X1773" s="124">
        <v>0.62380000000000002</v>
      </c>
      <c r="Y1773" s="113">
        <f t="shared" si="220"/>
        <v>0.31190000000000001</v>
      </c>
      <c r="Z1773" s="113">
        <v>1</v>
      </c>
      <c r="AA1773" s="123" t="s">
        <v>780</v>
      </c>
      <c r="AB1773" s="121">
        <v>0.98742892892924883</v>
      </c>
      <c r="AC1773" s="120">
        <v>2254.0926972404413</v>
      </c>
      <c r="AD1773" s="120">
        <v>74.555293836765941</v>
      </c>
      <c r="AE1773" s="120">
        <v>2251.2026031717937</v>
      </c>
      <c r="AF1773" s="120">
        <v>36.350088743033666</v>
      </c>
      <c r="AG1773" s="120">
        <v>2248.5765583475027</v>
      </c>
      <c r="AH1773" s="120">
        <v>10.777410466167828</v>
      </c>
      <c r="AI1773" s="123">
        <v>100.24531692605532</v>
      </c>
      <c r="AJ1773" s="144" t="s">
        <v>771</v>
      </c>
      <c r="AK1773" s="143">
        <f t="shared" si="221"/>
        <v>2248.5765583475027</v>
      </c>
      <c r="AL1773" s="143">
        <f t="shared" si="222"/>
        <v>10.777410466167828</v>
      </c>
      <c r="AM1773" s="143">
        <v>1</v>
      </c>
      <c r="AN1773" s="143">
        <v>26321</v>
      </c>
      <c r="AO1773" s="146" t="s">
        <v>774</v>
      </c>
      <c r="AP1773" s="26">
        <v>0</v>
      </c>
      <c r="AQ1773" s="141">
        <f t="shared" si="223"/>
        <v>-0.24531692605532385</v>
      </c>
      <c r="AR1773" s="145"/>
      <c r="AS1773" s="146"/>
      <c r="AT1773" s="145"/>
      <c r="AU1773" s="146"/>
      <c r="AV1773" s="145"/>
      <c r="AW1773" s="108"/>
      <c r="AX1773" s="144"/>
      <c r="AY1773" s="145"/>
      <c r="AZ1773" s="145"/>
      <c r="BA1773" s="145"/>
      <c r="BB1773" s="145"/>
      <c r="BC1773" s="145"/>
    </row>
    <row r="1774" spans="1:55" x14ac:dyDescent="0.2">
      <c r="A1774" s="6">
        <v>1802</v>
      </c>
      <c r="B1774" s="88" t="s">
        <v>757</v>
      </c>
      <c r="D1774" s="120" t="s">
        <v>84</v>
      </c>
      <c r="E1774" s="120" t="s">
        <v>773</v>
      </c>
      <c r="F1774" s="120">
        <v>137267.56618521176</v>
      </c>
      <c r="G1774" s="120">
        <v>225.94059141318905</v>
      </c>
      <c r="H1774" s="110">
        <f t="shared" si="216"/>
        <v>207.76129574955959</v>
      </c>
      <c r="I1774" s="120">
        <v>110.50159951549861</v>
      </c>
      <c r="J1774" s="121">
        <v>0.91953948801353691</v>
      </c>
      <c r="K1774" s="121" t="s">
        <v>560</v>
      </c>
      <c r="L1774" s="122">
        <v>0.41120000000000007</v>
      </c>
      <c r="M1774" s="123">
        <v>4.252274262738708</v>
      </c>
      <c r="N1774" s="113">
        <f t="shared" si="217"/>
        <v>2.126137131369354</v>
      </c>
      <c r="O1774" s="113">
        <v>1</v>
      </c>
      <c r="P1774" s="123" t="s">
        <v>780</v>
      </c>
      <c r="Q1774" s="124">
        <v>7.9210000000000003</v>
      </c>
      <c r="R1774" s="123">
        <v>4.279334778939166</v>
      </c>
      <c r="S1774" s="113">
        <f t="shared" si="218"/>
        <v>2.139667389469583</v>
      </c>
      <c r="T1774" s="113">
        <v>1</v>
      </c>
      <c r="U1774" s="123" t="s">
        <v>780</v>
      </c>
      <c r="V1774" s="124">
        <v>0.13970000000000002</v>
      </c>
      <c r="W1774" s="114">
        <f t="shared" si="219"/>
        <v>3.3562925000000008E-4</v>
      </c>
      <c r="X1774" s="124">
        <v>0.48049999999999998</v>
      </c>
      <c r="Y1774" s="113">
        <f t="shared" si="220"/>
        <v>0.24024999999999999</v>
      </c>
      <c r="Z1774" s="113">
        <v>1</v>
      </c>
      <c r="AA1774" s="123" t="s">
        <v>780</v>
      </c>
      <c r="AB1774" s="121">
        <v>0.99367646664765819</v>
      </c>
      <c r="AC1774" s="120">
        <v>2220.3955626726765</v>
      </c>
      <c r="AD1774" s="120">
        <v>80.372394756495851</v>
      </c>
      <c r="AE1774" s="120">
        <v>2222.0931552453962</v>
      </c>
      <c r="AF1774" s="120">
        <v>39.333110480620235</v>
      </c>
      <c r="AG1774" s="120">
        <v>2223.6584324247165</v>
      </c>
      <c r="AH1774" s="120">
        <v>8.3238559903776803</v>
      </c>
      <c r="AI1774" s="123">
        <v>99.853265694746014</v>
      </c>
      <c r="AJ1774" s="144" t="s">
        <v>771</v>
      </c>
      <c r="AK1774" s="143">
        <f t="shared" si="221"/>
        <v>2223.6584324247165</v>
      </c>
      <c r="AL1774" s="143">
        <f t="shared" si="222"/>
        <v>8.3238559903776803</v>
      </c>
      <c r="AM1774" s="143">
        <v>1</v>
      </c>
      <c r="AN1774" s="143">
        <v>26321</v>
      </c>
      <c r="AO1774" s="146" t="s">
        <v>774</v>
      </c>
      <c r="AP1774" s="26">
        <v>0</v>
      </c>
      <c r="AQ1774" s="141">
        <f t="shared" si="223"/>
        <v>0.14673430525398601</v>
      </c>
      <c r="AR1774" s="145"/>
      <c r="AS1774" s="146"/>
      <c r="AT1774" s="145"/>
      <c r="AU1774" s="146"/>
      <c r="AV1774" s="145"/>
      <c r="AW1774" s="108"/>
      <c r="AX1774" s="144"/>
      <c r="AY1774" s="145"/>
      <c r="AZ1774" s="145"/>
      <c r="BA1774" s="145"/>
      <c r="BB1774" s="145"/>
      <c r="BC1774" s="145"/>
    </row>
    <row r="1775" spans="1:55" x14ac:dyDescent="0.2">
      <c r="A1775" s="6">
        <v>1803</v>
      </c>
      <c r="B1775" s="88" t="s">
        <v>757</v>
      </c>
      <c r="D1775" s="120" t="s">
        <v>85</v>
      </c>
      <c r="E1775" s="120" t="s">
        <v>773</v>
      </c>
      <c r="F1775" s="120">
        <v>201840.25208373665</v>
      </c>
      <c r="G1775" s="120">
        <v>388.32268509769733</v>
      </c>
      <c r="H1775" s="110">
        <f t="shared" si="216"/>
        <v>135.69198742618372</v>
      </c>
      <c r="I1775" s="120">
        <v>176.16405689800465</v>
      </c>
      <c r="J1775" s="121">
        <v>0.3494310083688395</v>
      </c>
      <c r="K1775" s="121">
        <v>1.9928572263696154E-2</v>
      </c>
      <c r="L1775" s="122">
        <v>0.4153</v>
      </c>
      <c r="M1775" s="123">
        <v>3.7945763667259707</v>
      </c>
      <c r="N1775" s="113">
        <f t="shared" si="217"/>
        <v>1.8972881833629853</v>
      </c>
      <c r="O1775" s="113">
        <v>1</v>
      </c>
      <c r="P1775" s="123" t="s">
        <v>780</v>
      </c>
      <c r="Q1775" s="124">
        <v>8.1140000000000008</v>
      </c>
      <c r="R1775" s="123">
        <v>3.8155910857935997</v>
      </c>
      <c r="S1775" s="113">
        <f t="shared" si="218"/>
        <v>1.9077955428967999</v>
      </c>
      <c r="T1775" s="113">
        <v>1</v>
      </c>
      <c r="U1775" s="123" t="s">
        <v>780</v>
      </c>
      <c r="V1775" s="124">
        <v>0.14170000000000002</v>
      </c>
      <c r="W1775" s="114">
        <f t="shared" si="219"/>
        <v>2.8332915000000002E-4</v>
      </c>
      <c r="X1775" s="124">
        <v>0.39990000000000003</v>
      </c>
      <c r="Y1775" s="113">
        <f t="shared" si="220"/>
        <v>0.19995000000000002</v>
      </c>
      <c r="Z1775" s="113">
        <v>1</v>
      </c>
      <c r="AA1775" s="123" t="s">
        <v>780</v>
      </c>
      <c r="AB1775" s="121">
        <v>0.99449240796639027</v>
      </c>
      <c r="AC1775" s="120">
        <v>2239.228941063835</v>
      </c>
      <c r="AD1775" s="120">
        <v>72.184494538331364</v>
      </c>
      <c r="AE1775" s="120">
        <v>2243.8487161305479</v>
      </c>
      <c r="AF1775" s="120">
        <v>35.091585098285123</v>
      </c>
      <c r="AG1775" s="120">
        <v>2248.0655785589865</v>
      </c>
      <c r="AH1775" s="120">
        <v>6.909626502848905</v>
      </c>
      <c r="AI1775" s="123">
        <v>99.606922610290766</v>
      </c>
      <c r="AJ1775" s="144" t="s">
        <v>771</v>
      </c>
      <c r="AK1775" s="143">
        <f t="shared" si="221"/>
        <v>2248.0655785589865</v>
      </c>
      <c r="AL1775" s="143">
        <f t="shared" si="222"/>
        <v>6.909626502848905</v>
      </c>
      <c r="AM1775" s="143">
        <v>1</v>
      </c>
      <c r="AN1775" s="143">
        <v>26321</v>
      </c>
      <c r="AO1775" s="146" t="s">
        <v>774</v>
      </c>
      <c r="AP1775" s="26">
        <v>0</v>
      </c>
      <c r="AQ1775" s="141">
        <f t="shared" si="223"/>
        <v>0.39307738970923367</v>
      </c>
      <c r="AR1775" s="145"/>
      <c r="AS1775" s="146"/>
      <c r="AT1775" s="145"/>
      <c r="AU1775" s="146"/>
      <c r="AV1775" s="145"/>
      <c r="AW1775" s="108"/>
      <c r="AX1775" s="144"/>
      <c r="AY1775" s="145"/>
      <c r="AZ1775" s="145"/>
      <c r="BA1775" s="145"/>
      <c r="BB1775" s="145"/>
      <c r="BC1775" s="145"/>
    </row>
    <row r="1776" spans="1:55" x14ac:dyDescent="0.2">
      <c r="A1776" s="6">
        <v>1804</v>
      </c>
      <c r="B1776" s="88" t="s">
        <v>757</v>
      </c>
      <c r="D1776" s="120" t="s">
        <v>86</v>
      </c>
      <c r="E1776" s="120" t="s">
        <v>773</v>
      </c>
      <c r="F1776" s="120">
        <v>71025.920242236913</v>
      </c>
      <c r="G1776" s="120">
        <v>68.962255154757898</v>
      </c>
      <c r="H1776" s="110">
        <f t="shared" si="216"/>
        <v>60.099049229780199</v>
      </c>
      <c r="I1776" s="120">
        <v>45.103529113256037</v>
      </c>
      <c r="J1776" s="121">
        <v>0.87147743493759278</v>
      </c>
      <c r="K1776" s="121">
        <v>1.2939481276233245</v>
      </c>
      <c r="L1776" s="122">
        <v>0.53760000000000008</v>
      </c>
      <c r="M1776" s="123">
        <v>3.8603497689296846</v>
      </c>
      <c r="N1776" s="113">
        <f t="shared" si="217"/>
        <v>1.9301748844648423</v>
      </c>
      <c r="O1776" s="113">
        <v>1</v>
      </c>
      <c r="P1776" s="123" t="s">
        <v>780</v>
      </c>
      <c r="Q1776" s="124">
        <v>14.31</v>
      </c>
      <c r="R1776" s="123">
        <v>3.9562336038519055</v>
      </c>
      <c r="S1776" s="113">
        <f t="shared" si="218"/>
        <v>1.9781168019259527</v>
      </c>
      <c r="T1776" s="113">
        <v>1</v>
      </c>
      <c r="U1776" s="123" t="s">
        <v>780</v>
      </c>
      <c r="V1776" s="124">
        <v>0.19310000000000002</v>
      </c>
      <c r="W1776" s="114">
        <f t="shared" si="219"/>
        <v>8.3583335000000003E-4</v>
      </c>
      <c r="X1776" s="124">
        <v>0.86570000000000003</v>
      </c>
      <c r="Y1776" s="113">
        <f t="shared" si="220"/>
        <v>0.43285000000000001</v>
      </c>
      <c r="Z1776" s="113">
        <v>1</v>
      </c>
      <c r="AA1776" s="123" t="s">
        <v>780</v>
      </c>
      <c r="AB1776" s="121">
        <v>0.97576385913388286</v>
      </c>
      <c r="AC1776" s="120">
        <v>2773.4884967573698</v>
      </c>
      <c r="AD1776" s="120">
        <v>87.603236406132964</v>
      </c>
      <c r="AE1776" s="120">
        <v>2770.6515835945024</v>
      </c>
      <c r="AF1776" s="120">
        <v>38.259368775215535</v>
      </c>
      <c r="AG1776" s="120">
        <v>2768.5859616166572</v>
      </c>
      <c r="AH1776" s="120">
        <v>14.203492020477372</v>
      </c>
      <c r="AI1776" s="123">
        <v>100.17707722312691</v>
      </c>
      <c r="AJ1776" s="144" t="s">
        <v>771</v>
      </c>
      <c r="AK1776" s="143">
        <f t="shared" si="221"/>
        <v>2768.5859616166572</v>
      </c>
      <c r="AL1776" s="143">
        <f t="shared" si="222"/>
        <v>14.203492020477372</v>
      </c>
      <c r="AM1776" s="143">
        <v>1</v>
      </c>
      <c r="AN1776" s="143">
        <v>26321</v>
      </c>
      <c r="AO1776" s="146" t="s">
        <v>774</v>
      </c>
      <c r="AP1776" s="26">
        <v>0</v>
      </c>
      <c r="AQ1776" s="141">
        <f t="shared" si="223"/>
        <v>-0.17707722312691487</v>
      </c>
      <c r="AR1776" s="145"/>
      <c r="AS1776" s="146"/>
      <c r="AT1776" s="145"/>
      <c r="AU1776" s="146"/>
      <c r="AV1776" s="145"/>
      <c r="AW1776" s="108"/>
      <c r="AX1776" s="144"/>
      <c r="AY1776" s="145"/>
      <c r="AZ1776" s="145"/>
      <c r="BA1776" s="145"/>
      <c r="BB1776" s="145"/>
      <c r="BC1776" s="145"/>
    </row>
    <row r="1777" spans="1:55" x14ac:dyDescent="0.2">
      <c r="A1777" s="6">
        <v>1805</v>
      </c>
      <c r="B1777" s="88" t="s">
        <v>757</v>
      </c>
      <c r="D1777" s="120" t="s">
        <v>102</v>
      </c>
      <c r="E1777" s="120" t="s">
        <v>773</v>
      </c>
      <c r="F1777" s="120">
        <v>70898.555792567146</v>
      </c>
      <c r="G1777" s="120">
        <v>155.80333596856028</v>
      </c>
      <c r="H1777" s="110">
        <f t="shared" si="216"/>
        <v>195.45148984189149</v>
      </c>
      <c r="I1777" s="120">
        <v>75.66984134246087</v>
      </c>
      <c r="J1777" s="121">
        <v>1.2544756415313973</v>
      </c>
      <c r="K1777" s="121">
        <v>8.2791304194884674E-2</v>
      </c>
      <c r="L1777" s="122">
        <v>0.38980000000000004</v>
      </c>
      <c r="M1777" s="123">
        <v>4.0331059078579159</v>
      </c>
      <c r="N1777" s="113">
        <f t="shared" si="217"/>
        <v>2.0165529539289579</v>
      </c>
      <c r="O1777" s="113">
        <v>1</v>
      </c>
      <c r="P1777" s="123" t="s">
        <v>780</v>
      </c>
      <c r="Q1777" s="124">
        <v>7.0529999999999999</v>
      </c>
      <c r="R1777" s="123">
        <v>4.1020569427197948</v>
      </c>
      <c r="S1777" s="113">
        <f t="shared" si="218"/>
        <v>2.0510284713598974</v>
      </c>
      <c r="T1777" s="113">
        <v>1</v>
      </c>
      <c r="U1777" s="123" t="s">
        <v>780</v>
      </c>
      <c r="V1777" s="124">
        <v>0.1313</v>
      </c>
      <c r="W1777" s="114">
        <f t="shared" si="219"/>
        <v>4.9171849999999999E-4</v>
      </c>
      <c r="X1777" s="124">
        <v>0.749</v>
      </c>
      <c r="Y1777" s="113">
        <f t="shared" si="220"/>
        <v>0.3745</v>
      </c>
      <c r="Z1777" s="113">
        <v>1</v>
      </c>
      <c r="AA1777" s="123" t="s">
        <v>780</v>
      </c>
      <c r="AB1777" s="121">
        <v>0.98319110733354131</v>
      </c>
      <c r="AC1777" s="120">
        <v>2121.703168054305</v>
      </c>
      <c r="AD1777" s="120">
        <v>73.329881695752192</v>
      </c>
      <c r="AE1777" s="120">
        <v>2118.193380279894</v>
      </c>
      <c r="AF1777" s="120">
        <v>37.15114298969138</v>
      </c>
      <c r="AG1777" s="120">
        <v>2114.7878705772459</v>
      </c>
      <c r="AH1777" s="120">
        <v>13.131297813688061</v>
      </c>
      <c r="AI1777" s="123">
        <v>100.32699721675496</v>
      </c>
      <c r="AJ1777" s="144" t="s">
        <v>771</v>
      </c>
      <c r="AK1777" s="143">
        <f t="shared" si="221"/>
        <v>2114.7878705772459</v>
      </c>
      <c r="AL1777" s="143">
        <f t="shared" si="222"/>
        <v>13.131297813688061</v>
      </c>
      <c r="AM1777" s="143">
        <v>1</v>
      </c>
      <c r="AN1777" s="143">
        <v>26321</v>
      </c>
      <c r="AO1777" s="146" t="s">
        <v>774</v>
      </c>
      <c r="AP1777" s="26">
        <v>0</v>
      </c>
      <c r="AQ1777" s="141">
        <f t="shared" si="223"/>
        <v>-0.32699721675496107</v>
      </c>
      <c r="AR1777" s="145"/>
      <c r="AS1777" s="146"/>
      <c r="AT1777" s="145"/>
      <c r="AU1777" s="146"/>
      <c r="AV1777" s="145"/>
      <c r="AW1777" s="108"/>
      <c r="AX1777" s="144"/>
      <c r="AY1777" s="145"/>
      <c r="AZ1777" s="145"/>
      <c r="BA1777" s="145"/>
      <c r="BB1777" s="145"/>
      <c r="BC1777" s="145"/>
    </row>
    <row r="1778" spans="1:55" x14ac:dyDescent="0.2">
      <c r="A1778" s="6">
        <v>1806</v>
      </c>
      <c r="B1778" s="88" t="s">
        <v>757</v>
      </c>
      <c r="D1778" s="120" t="s">
        <v>117</v>
      </c>
      <c r="E1778" s="120" t="s">
        <v>773</v>
      </c>
      <c r="F1778" s="120">
        <v>182997.37300554549</v>
      </c>
      <c r="G1778" s="120">
        <v>261.2892905751778</v>
      </c>
      <c r="H1778" s="110">
        <f t="shared" si="216"/>
        <v>268.72817063307582</v>
      </c>
      <c r="I1778" s="120">
        <v>135.69594426790471</v>
      </c>
      <c r="J1778" s="121">
        <v>1.0284699003220636</v>
      </c>
      <c r="K1778" s="121">
        <v>0.31637448327568762</v>
      </c>
      <c r="L1778" s="122">
        <v>0.41510000000000002</v>
      </c>
      <c r="M1778" s="123">
        <v>4.4034947875059016</v>
      </c>
      <c r="N1778" s="113">
        <f t="shared" si="217"/>
        <v>2.2017473937529508</v>
      </c>
      <c r="O1778" s="113">
        <v>1</v>
      </c>
      <c r="P1778" s="123" t="s">
        <v>780</v>
      </c>
      <c r="Q1778" s="124">
        <v>8.0709999999999997</v>
      </c>
      <c r="R1778" s="123">
        <v>4.4306209782448667</v>
      </c>
      <c r="S1778" s="113">
        <f t="shared" si="218"/>
        <v>2.2153104891224333</v>
      </c>
      <c r="T1778" s="113">
        <v>1</v>
      </c>
      <c r="U1778" s="123" t="s">
        <v>780</v>
      </c>
      <c r="V1778" s="124">
        <v>0.14099999999999999</v>
      </c>
      <c r="W1778" s="114">
        <f t="shared" si="219"/>
        <v>3.4509749999999995E-4</v>
      </c>
      <c r="X1778" s="124">
        <v>0.48949999999999999</v>
      </c>
      <c r="Y1778" s="113">
        <f t="shared" si="220"/>
        <v>0.24475</v>
      </c>
      <c r="Z1778" s="113">
        <v>1</v>
      </c>
      <c r="AA1778" s="123" t="s">
        <v>780</v>
      </c>
      <c r="AB1778" s="121">
        <v>0.99387756459598786</v>
      </c>
      <c r="AC1778" s="120">
        <v>2238.3645938905092</v>
      </c>
      <c r="AD1778" s="120">
        <v>83.816380210822899</v>
      </c>
      <c r="AE1778" s="120">
        <v>2239.0276414717646</v>
      </c>
      <c r="AF1778" s="120">
        <v>40.838743594145853</v>
      </c>
      <c r="AG1778" s="120">
        <v>2239.6339370251803</v>
      </c>
      <c r="AH1778" s="120">
        <v>8.4657675798919598</v>
      </c>
      <c r="AI1778" s="123">
        <v>99.943323633666807</v>
      </c>
      <c r="AJ1778" s="144" t="s">
        <v>771</v>
      </c>
      <c r="AK1778" s="143">
        <f t="shared" si="221"/>
        <v>2239.6339370251803</v>
      </c>
      <c r="AL1778" s="143">
        <f t="shared" si="222"/>
        <v>8.4657675798919598</v>
      </c>
      <c r="AM1778" s="143">
        <v>1</v>
      </c>
      <c r="AN1778" s="143">
        <v>26321</v>
      </c>
      <c r="AO1778" s="146" t="s">
        <v>774</v>
      </c>
      <c r="AP1778" s="26">
        <v>0</v>
      </c>
      <c r="AQ1778" s="141">
        <f t="shared" si="223"/>
        <v>5.6676366333192618E-2</v>
      </c>
      <c r="AR1778" s="145"/>
      <c r="AS1778" s="146"/>
      <c r="AT1778" s="145"/>
      <c r="AU1778" s="146"/>
      <c r="AV1778" s="145"/>
      <c r="AW1778" s="108"/>
      <c r="AX1778" s="144"/>
      <c r="AY1778" s="145"/>
      <c r="AZ1778" s="145"/>
      <c r="BA1778" s="145"/>
      <c r="BB1778" s="145"/>
      <c r="BC1778" s="145"/>
    </row>
    <row r="1779" spans="1:55" x14ac:dyDescent="0.2">
      <c r="A1779" s="6">
        <v>1807</v>
      </c>
      <c r="B1779" s="88" t="s">
        <v>757</v>
      </c>
      <c r="D1779" s="120" t="s">
        <v>118</v>
      </c>
      <c r="E1779" s="120" t="s">
        <v>773</v>
      </c>
      <c r="F1779" s="120">
        <v>128170.33244450545</v>
      </c>
      <c r="G1779" s="120">
        <v>289.25334097058698</v>
      </c>
      <c r="H1779" s="110">
        <f t="shared" si="216"/>
        <v>105.60618582903368</v>
      </c>
      <c r="I1779" s="120">
        <v>123.42021529969593</v>
      </c>
      <c r="J1779" s="121">
        <v>0.36509927759061683</v>
      </c>
      <c r="K1779" s="121">
        <v>0.62902175450002085</v>
      </c>
      <c r="L1779" s="122">
        <v>0.3901</v>
      </c>
      <c r="M1779" s="123">
        <v>4.2446203154846192</v>
      </c>
      <c r="N1779" s="113">
        <f t="shared" si="217"/>
        <v>2.1223101577423096</v>
      </c>
      <c r="O1779" s="113">
        <v>1</v>
      </c>
      <c r="P1779" s="123" t="s">
        <v>780</v>
      </c>
      <c r="Q1779" s="124">
        <v>7.117</v>
      </c>
      <c r="R1779" s="123">
        <v>4.3269677670768374</v>
      </c>
      <c r="S1779" s="113">
        <f t="shared" si="218"/>
        <v>2.1634838835384187</v>
      </c>
      <c r="T1779" s="113">
        <v>1</v>
      </c>
      <c r="U1779" s="123" t="s">
        <v>780</v>
      </c>
      <c r="V1779" s="124">
        <v>0.1323</v>
      </c>
      <c r="W1779" s="114">
        <f t="shared" si="219"/>
        <v>5.5572615000000004E-4</v>
      </c>
      <c r="X1779" s="124">
        <v>0.84010000000000007</v>
      </c>
      <c r="Y1779" s="113">
        <f t="shared" si="220"/>
        <v>0.42005000000000003</v>
      </c>
      <c r="Z1779" s="113">
        <v>1</v>
      </c>
      <c r="AA1779" s="123" t="s">
        <v>780</v>
      </c>
      <c r="AB1779" s="121">
        <v>0.98096878552718003</v>
      </c>
      <c r="AC1779" s="120">
        <v>2123.1787239818177</v>
      </c>
      <c r="AD1779" s="120">
        <v>77.244355792451415</v>
      </c>
      <c r="AE1779" s="120">
        <v>2126.1247031959183</v>
      </c>
      <c r="AF1779" s="120">
        <v>39.272061031907015</v>
      </c>
      <c r="AG1779" s="120">
        <v>2128.974284906807</v>
      </c>
      <c r="AH1779" s="120">
        <v>14.706890688030471</v>
      </c>
      <c r="AI1779" s="123">
        <v>99.72777684699733</v>
      </c>
      <c r="AJ1779" s="144" t="s">
        <v>771</v>
      </c>
      <c r="AK1779" s="143">
        <f t="shared" si="221"/>
        <v>2128.974284906807</v>
      </c>
      <c r="AL1779" s="143">
        <f t="shared" si="222"/>
        <v>14.706890688030471</v>
      </c>
      <c r="AM1779" s="143">
        <v>1</v>
      </c>
      <c r="AN1779" s="143">
        <v>26321</v>
      </c>
      <c r="AO1779" s="146" t="s">
        <v>774</v>
      </c>
      <c r="AP1779" s="26">
        <v>0</v>
      </c>
      <c r="AQ1779" s="141">
        <f t="shared" si="223"/>
        <v>0.27222315300267041</v>
      </c>
      <c r="AR1779" s="145"/>
      <c r="AS1779" s="146"/>
      <c r="AT1779" s="145"/>
      <c r="AU1779" s="146"/>
      <c r="AV1779" s="145"/>
      <c r="AW1779" s="108"/>
      <c r="AX1779" s="144"/>
      <c r="AY1779" s="145"/>
      <c r="AZ1779" s="145"/>
      <c r="BA1779" s="145"/>
      <c r="BB1779" s="145"/>
      <c r="BC1779" s="145"/>
    </row>
    <row r="1780" spans="1:55" x14ac:dyDescent="0.2">
      <c r="A1780" s="6">
        <v>1808</v>
      </c>
      <c r="B1780" s="88" t="s">
        <v>757</v>
      </c>
      <c r="D1780" s="120" t="s">
        <v>119</v>
      </c>
      <c r="E1780" s="120" t="s">
        <v>773</v>
      </c>
      <c r="F1780" s="120">
        <v>106440.33405926025</v>
      </c>
      <c r="G1780" s="120">
        <v>179.40141681757052</v>
      </c>
      <c r="H1780" s="110">
        <f t="shared" si="216"/>
        <v>110.08864521662979</v>
      </c>
      <c r="I1780" s="120">
        <v>85.18960771641926</v>
      </c>
      <c r="J1780" s="121">
        <v>0.61364423519897049</v>
      </c>
      <c r="K1780" s="121" t="s">
        <v>560</v>
      </c>
      <c r="L1780" s="122">
        <v>0.41670000000000007</v>
      </c>
      <c r="M1780" s="123">
        <v>3.8081264328763753</v>
      </c>
      <c r="N1780" s="113">
        <f t="shared" si="217"/>
        <v>1.9040632164381877</v>
      </c>
      <c r="O1780" s="113">
        <v>1</v>
      </c>
      <c r="P1780" s="123" t="s">
        <v>780</v>
      </c>
      <c r="Q1780" s="124">
        <v>8.1760000000000002</v>
      </c>
      <c r="R1780" s="123">
        <v>3.8511878838828899</v>
      </c>
      <c r="S1780" s="113">
        <f t="shared" si="218"/>
        <v>1.925593941941445</v>
      </c>
      <c r="T1780" s="113">
        <v>1</v>
      </c>
      <c r="U1780" s="123" t="s">
        <v>780</v>
      </c>
      <c r="V1780" s="124">
        <v>0.14230000000000001</v>
      </c>
      <c r="W1780" s="114">
        <f t="shared" si="219"/>
        <v>4.0861445000000006E-4</v>
      </c>
      <c r="X1780" s="124">
        <v>0.57430000000000003</v>
      </c>
      <c r="Y1780" s="113">
        <f t="shared" si="220"/>
        <v>0.28715000000000002</v>
      </c>
      <c r="Z1780" s="113">
        <v>1</v>
      </c>
      <c r="AA1780" s="123" t="s">
        <v>780</v>
      </c>
      <c r="AB1780" s="121">
        <v>0.98881865743639108</v>
      </c>
      <c r="AC1780" s="120">
        <v>2245.6153561104334</v>
      </c>
      <c r="AD1780" s="120">
        <v>72.617405489934299</v>
      </c>
      <c r="AE1780" s="120">
        <v>2250.6403914973703</v>
      </c>
      <c r="AF1780" s="120">
        <v>35.454360204705608</v>
      </c>
      <c r="AG1780" s="120">
        <v>2255.2124985813539</v>
      </c>
      <c r="AH1780" s="120">
        <v>9.915192725060809</v>
      </c>
      <c r="AI1780" s="123">
        <v>99.574446200659253</v>
      </c>
      <c r="AJ1780" s="144" t="s">
        <v>771</v>
      </c>
      <c r="AK1780" s="143">
        <f t="shared" si="221"/>
        <v>2255.2124985813539</v>
      </c>
      <c r="AL1780" s="143">
        <f t="shared" si="222"/>
        <v>9.915192725060809</v>
      </c>
      <c r="AM1780" s="143">
        <v>1</v>
      </c>
      <c r="AN1780" s="143">
        <v>26321</v>
      </c>
      <c r="AO1780" s="146" t="s">
        <v>774</v>
      </c>
      <c r="AP1780" s="26">
        <v>0</v>
      </c>
      <c r="AQ1780" s="141">
        <f t="shared" si="223"/>
        <v>0.42555379934074722</v>
      </c>
      <c r="AR1780" s="145"/>
      <c r="AS1780" s="146"/>
      <c r="AT1780" s="145"/>
      <c r="AU1780" s="146"/>
      <c r="AV1780" s="145"/>
      <c r="AW1780" s="108"/>
      <c r="AX1780" s="144"/>
      <c r="AY1780" s="145"/>
      <c r="AZ1780" s="145"/>
      <c r="BA1780" s="145"/>
      <c r="BB1780" s="145"/>
      <c r="BC1780" s="145"/>
    </row>
    <row r="1781" spans="1:55" x14ac:dyDescent="0.2">
      <c r="A1781" s="6">
        <v>1809</v>
      </c>
      <c r="B1781" s="88" t="s">
        <v>757</v>
      </c>
      <c r="D1781" s="120" t="s">
        <v>120</v>
      </c>
      <c r="E1781" s="120" t="s">
        <v>773</v>
      </c>
      <c r="F1781" s="120">
        <v>186026.02683685115</v>
      </c>
      <c r="G1781" s="120">
        <v>221.09783357610627</v>
      </c>
      <c r="H1781" s="110">
        <f t="shared" si="216"/>
        <v>105.49263338137125</v>
      </c>
      <c r="I1781" s="120">
        <v>118.60936256018695</v>
      </c>
      <c r="J1781" s="121">
        <v>0.47713101333966074</v>
      </c>
      <c r="K1781" s="121">
        <v>4.2349414606841904</v>
      </c>
      <c r="L1781" s="122">
        <v>0.4143</v>
      </c>
      <c r="M1781" s="123">
        <v>4.0838168978927483</v>
      </c>
      <c r="N1781" s="113">
        <f t="shared" si="217"/>
        <v>2.0419084489463741</v>
      </c>
      <c r="O1781" s="113">
        <v>1</v>
      </c>
      <c r="P1781" s="123" t="s">
        <v>780</v>
      </c>
      <c r="Q1781" s="124">
        <v>9.7219999999999995</v>
      </c>
      <c r="R1781" s="123">
        <v>10.745341277105892</v>
      </c>
      <c r="S1781" s="113">
        <f t="shared" si="218"/>
        <v>5.3726706385529459</v>
      </c>
      <c r="T1781" s="113">
        <v>1</v>
      </c>
      <c r="U1781" s="123" t="s">
        <v>780</v>
      </c>
      <c r="V1781" s="124">
        <v>0.17020000000000002</v>
      </c>
      <c r="W1781" s="114">
        <f t="shared" si="219"/>
        <v>8.458089000000002E-3</v>
      </c>
      <c r="X1781" s="124">
        <v>9.9390000000000001</v>
      </c>
      <c r="Y1781" s="113">
        <f t="shared" si="220"/>
        <v>4.9695</v>
      </c>
      <c r="Z1781" s="113">
        <v>1</v>
      </c>
      <c r="AA1781" s="123" t="s">
        <v>780</v>
      </c>
      <c r="AB1781" s="121">
        <v>0.3800546481100382</v>
      </c>
      <c r="AC1781" s="120">
        <v>2234.3396256240385</v>
      </c>
      <c r="AD1781" s="120">
        <v>77.57719373535565</v>
      </c>
      <c r="AE1781" s="120">
        <v>2408.7981865656666</v>
      </c>
      <c r="AF1781" s="120">
        <v>104.08786100940233</v>
      </c>
      <c r="AG1781" s="120">
        <v>2559.7334350018477</v>
      </c>
      <c r="AH1781" s="120">
        <v>166.31976644651894</v>
      </c>
      <c r="AI1781" s="123">
        <v>87.287980657346282</v>
      </c>
      <c r="AJ1781" s="144" t="s">
        <v>771</v>
      </c>
      <c r="AK1781" s="143">
        <f t="shared" si="221"/>
        <v>2559.7334350018477</v>
      </c>
      <c r="AL1781" s="143">
        <f t="shared" si="222"/>
        <v>166.31976644651894</v>
      </c>
      <c r="AM1781" s="143">
        <v>1</v>
      </c>
      <c r="AN1781" s="143">
        <v>26321</v>
      </c>
      <c r="AO1781" s="146" t="s">
        <v>774</v>
      </c>
      <c r="AP1781" s="26">
        <v>0</v>
      </c>
      <c r="AQ1781" s="141">
        <f t="shared" si="223"/>
        <v>12.712019342653718</v>
      </c>
      <c r="AR1781" s="145"/>
      <c r="AS1781" s="146"/>
      <c r="AT1781" s="145"/>
      <c r="AU1781" s="146"/>
      <c r="AV1781" s="145"/>
      <c r="AW1781" s="108"/>
      <c r="AX1781" s="144"/>
      <c r="AY1781" s="145"/>
      <c r="AZ1781" s="145"/>
      <c r="BA1781" s="145"/>
      <c r="BB1781" s="145"/>
      <c r="BC1781" s="145"/>
    </row>
    <row r="1782" spans="1:55" x14ac:dyDescent="0.2">
      <c r="A1782" s="6">
        <v>1810</v>
      </c>
      <c r="B1782" s="88" t="s">
        <v>757</v>
      </c>
      <c r="D1782" s="120" t="s">
        <v>121</v>
      </c>
      <c r="E1782" s="120" t="s">
        <v>773</v>
      </c>
      <c r="F1782" s="120">
        <v>161998.08960867926</v>
      </c>
      <c r="G1782" s="120">
        <v>322.5003255118466</v>
      </c>
      <c r="H1782" s="110">
        <f t="shared" si="216"/>
        <v>85.399923553648264</v>
      </c>
      <c r="I1782" s="120">
        <v>131.90911222067086</v>
      </c>
      <c r="J1782" s="121">
        <v>0.26480569722870317</v>
      </c>
      <c r="K1782" s="121">
        <v>1.3414686966659295</v>
      </c>
      <c r="L1782" s="122">
        <v>0.38010000000000005</v>
      </c>
      <c r="M1782" s="123">
        <v>4.6790570369235684</v>
      </c>
      <c r="N1782" s="113">
        <f t="shared" si="217"/>
        <v>2.3395285184617842</v>
      </c>
      <c r="O1782" s="113">
        <v>1</v>
      </c>
      <c r="P1782" s="123" t="s">
        <v>780</v>
      </c>
      <c r="Q1782" s="124">
        <v>7.4580000000000002</v>
      </c>
      <c r="R1782" s="123">
        <v>4.8174896091796926</v>
      </c>
      <c r="S1782" s="113">
        <f t="shared" si="218"/>
        <v>2.4087448045898463</v>
      </c>
      <c r="T1782" s="113">
        <v>1</v>
      </c>
      <c r="U1782" s="123" t="s">
        <v>780</v>
      </c>
      <c r="V1782" s="124">
        <v>0.14230000000000001</v>
      </c>
      <c r="W1782" s="114">
        <f t="shared" si="219"/>
        <v>8.1609050000000017E-4</v>
      </c>
      <c r="X1782" s="124">
        <v>1.147</v>
      </c>
      <c r="Y1782" s="113">
        <f t="shared" si="220"/>
        <v>0.57350000000000001</v>
      </c>
      <c r="Z1782" s="113">
        <v>1</v>
      </c>
      <c r="AA1782" s="123" t="s">
        <v>780</v>
      </c>
      <c r="AB1782" s="121">
        <v>0.97126458311558328</v>
      </c>
      <c r="AC1782" s="120">
        <v>2076.9741810057394</v>
      </c>
      <c r="AD1782" s="120">
        <v>83.621353877060756</v>
      </c>
      <c r="AE1782" s="120">
        <v>2167.9530950244912</v>
      </c>
      <c r="AF1782" s="120">
        <v>44.075467415362255</v>
      </c>
      <c r="AG1782" s="120">
        <v>2255.2312868695531</v>
      </c>
      <c r="AH1782" s="120">
        <v>19.795341797718176</v>
      </c>
      <c r="AI1782" s="123">
        <v>92.095839264838801</v>
      </c>
      <c r="AJ1782" s="144" t="s">
        <v>771</v>
      </c>
      <c r="AK1782" s="143">
        <f t="shared" si="221"/>
        <v>2255.2312868695531</v>
      </c>
      <c r="AL1782" s="143">
        <f t="shared" si="222"/>
        <v>19.795341797718176</v>
      </c>
      <c r="AM1782" s="143">
        <v>1</v>
      </c>
      <c r="AN1782" s="143">
        <v>26321</v>
      </c>
      <c r="AO1782" s="146" t="s">
        <v>774</v>
      </c>
      <c r="AP1782" s="26">
        <v>0</v>
      </c>
      <c r="AQ1782" s="141">
        <f t="shared" si="223"/>
        <v>7.9041607351611987</v>
      </c>
      <c r="AR1782" s="145"/>
      <c r="AS1782" s="146"/>
      <c r="AT1782" s="145"/>
      <c r="AU1782" s="146"/>
      <c r="AV1782" s="145"/>
      <c r="AW1782" s="108"/>
      <c r="AX1782" s="144"/>
      <c r="AY1782" s="145"/>
      <c r="AZ1782" s="145"/>
      <c r="BA1782" s="145"/>
      <c r="BB1782" s="145"/>
      <c r="BC1782" s="145"/>
    </row>
    <row r="1783" spans="1:55" x14ac:dyDescent="0.2">
      <c r="A1783" s="6">
        <v>1811</v>
      </c>
      <c r="B1783" s="88" t="s">
        <v>757</v>
      </c>
      <c r="D1783" s="120" t="s">
        <v>122</v>
      </c>
      <c r="E1783" s="120" t="s">
        <v>773</v>
      </c>
      <c r="F1783" s="120">
        <v>146489.51235717628</v>
      </c>
      <c r="G1783" s="120">
        <v>759.3553628492167</v>
      </c>
      <c r="H1783" s="110">
        <f t="shared" si="216"/>
        <v>239.93174705324998</v>
      </c>
      <c r="I1783" s="120">
        <v>179.8405958117244</v>
      </c>
      <c r="J1783" s="121">
        <v>0.31596767309707224</v>
      </c>
      <c r="K1783" s="121">
        <v>2.4540125785520068</v>
      </c>
      <c r="L1783" s="122">
        <v>0.21290000000000001</v>
      </c>
      <c r="M1783" s="123">
        <v>5.5495047522503267</v>
      </c>
      <c r="N1783" s="113">
        <f t="shared" si="217"/>
        <v>2.7747523761251633</v>
      </c>
      <c r="O1783" s="113">
        <v>1</v>
      </c>
      <c r="P1783" s="123" t="s">
        <v>780</v>
      </c>
      <c r="Q1783" s="124">
        <v>3.2789999999999999</v>
      </c>
      <c r="R1783" s="123">
        <v>5.9798245653332307</v>
      </c>
      <c r="S1783" s="113">
        <f t="shared" si="218"/>
        <v>2.9899122826666154</v>
      </c>
      <c r="T1783" s="113">
        <v>1</v>
      </c>
      <c r="U1783" s="123" t="s">
        <v>780</v>
      </c>
      <c r="V1783" s="124">
        <v>0.11170000000000001</v>
      </c>
      <c r="W1783" s="114">
        <f t="shared" si="219"/>
        <v>1.2437794999999999E-3</v>
      </c>
      <c r="X1783" s="124">
        <v>2.2269999999999999</v>
      </c>
      <c r="Y1783" s="113">
        <f t="shared" si="220"/>
        <v>1.1134999999999999</v>
      </c>
      <c r="Z1783" s="113">
        <v>1</v>
      </c>
      <c r="AA1783" s="123" t="s">
        <v>780</v>
      </c>
      <c r="AB1783" s="121">
        <v>0.92803805389582961</v>
      </c>
      <c r="AC1783" s="120">
        <v>1244.4097708819534</v>
      </c>
      <c r="AD1783" s="120">
        <v>63.109969334794414</v>
      </c>
      <c r="AE1783" s="120">
        <v>1476.0449773336727</v>
      </c>
      <c r="AF1783" s="120">
        <v>47.627562321489222</v>
      </c>
      <c r="AG1783" s="120">
        <v>1826.9629289765653</v>
      </c>
      <c r="AH1783" s="120">
        <v>40.389963276171621</v>
      </c>
      <c r="AI1783" s="123">
        <v>68.113575330127318</v>
      </c>
      <c r="AJ1783" s="144" t="s">
        <v>771</v>
      </c>
      <c r="AK1783" s="143">
        <f t="shared" si="221"/>
        <v>1826.9629289765653</v>
      </c>
      <c r="AL1783" s="143">
        <f t="shared" si="222"/>
        <v>40.389963276171621</v>
      </c>
      <c r="AM1783" s="143">
        <v>1</v>
      </c>
      <c r="AN1783" s="143">
        <v>26321</v>
      </c>
      <c r="AO1783" s="146" t="s">
        <v>774</v>
      </c>
      <c r="AP1783" s="26">
        <v>0</v>
      </c>
      <c r="AQ1783" s="141">
        <f t="shared" si="223"/>
        <v>31.886424669872682</v>
      </c>
      <c r="AR1783" s="145"/>
      <c r="AS1783" s="146"/>
      <c r="AT1783" s="145"/>
      <c r="AU1783" s="146"/>
      <c r="AV1783" s="145"/>
      <c r="AW1783" s="108"/>
      <c r="AX1783" s="144"/>
      <c r="AY1783" s="145"/>
      <c r="AZ1783" s="145"/>
      <c r="BA1783" s="145"/>
      <c r="BB1783" s="145"/>
      <c r="BC1783" s="145"/>
    </row>
    <row r="1784" spans="1:55" x14ac:dyDescent="0.2">
      <c r="A1784" s="6">
        <v>1812</v>
      </c>
      <c r="B1784" s="88" t="s">
        <v>757</v>
      </c>
      <c r="D1784" s="120" t="s">
        <v>123</v>
      </c>
      <c r="E1784" s="120" t="s">
        <v>773</v>
      </c>
      <c r="F1784" s="120">
        <v>100548.18976755741</v>
      </c>
      <c r="G1784" s="120">
        <v>184.90615003422579</v>
      </c>
      <c r="H1784" s="110">
        <f t="shared" si="216"/>
        <v>90.503731510952861</v>
      </c>
      <c r="I1784" s="120">
        <v>85.366155444103839</v>
      </c>
      <c r="J1784" s="121">
        <v>0.4894576599761597</v>
      </c>
      <c r="K1784" s="121" t="s">
        <v>560</v>
      </c>
      <c r="L1784" s="122">
        <v>0.4138</v>
      </c>
      <c r="M1784" s="123">
        <v>3.8577918727818687</v>
      </c>
      <c r="N1784" s="113">
        <f t="shared" si="217"/>
        <v>1.9288959363909344</v>
      </c>
      <c r="O1784" s="113">
        <v>1</v>
      </c>
      <c r="P1784" s="123" t="s">
        <v>780</v>
      </c>
      <c r="Q1784" s="124">
        <v>8.0570000000000004</v>
      </c>
      <c r="R1784" s="123">
        <v>3.8908089157774874</v>
      </c>
      <c r="S1784" s="113">
        <f t="shared" si="218"/>
        <v>1.9454044578887437</v>
      </c>
      <c r="T1784" s="113">
        <v>1</v>
      </c>
      <c r="U1784" s="123" t="s">
        <v>780</v>
      </c>
      <c r="V1784" s="124">
        <v>0.14120000000000002</v>
      </c>
      <c r="W1784" s="114">
        <f t="shared" si="219"/>
        <v>3.5709480000000008E-4</v>
      </c>
      <c r="X1784" s="124">
        <v>0.50580000000000003</v>
      </c>
      <c r="Y1784" s="113">
        <f t="shared" si="220"/>
        <v>0.25290000000000001</v>
      </c>
      <c r="Z1784" s="113">
        <v>1</v>
      </c>
      <c r="AA1784" s="123" t="s">
        <v>780</v>
      </c>
      <c r="AB1784" s="121">
        <v>0.99151409290193293</v>
      </c>
      <c r="AC1784" s="120">
        <v>2232.3172269181682</v>
      </c>
      <c r="AD1784" s="120">
        <v>73.203268206622852</v>
      </c>
      <c r="AE1784" s="120">
        <v>2237.437151182532</v>
      </c>
      <c r="AF1784" s="120">
        <v>35.767250723801681</v>
      </c>
      <c r="AG1784" s="120">
        <v>2242.125312461108</v>
      </c>
      <c r="AH1784" s="120">
        <v>8.7448907128263471</v>
      </c>
      <c r="AI1784" s="123">
        <v>99.562554087033888</v>
      </c>
      <c r="AJ1784" s="144" t="s">
        <v>771</v>
      </c>
      <c r="AK1784" s="143">
        <f t="shared" si="221"/>
        <v>2242.125312461108</v>
      </c>
      <c r="AL1784" s="143">
        <f t="shared" si="222"/>
        <v>8.7448907128263471</v>
      </c>
      <c r="AM1784" s="143">
        <v>1</v>
      </c>
      <c r="AN1784" s="143">
        <v>26321</v>
      </c>
      <c r="AO1784" s="146" t="s">
        <v>774</v>
      </c>
      <c r="AP1784" s="26">
        <v>0</v>
      </c>
      <c r="AQ1784" s="141">
        <f t="shared" si="223"/>
        <v>0.43744591296611191</v>
      </c>
      <c r="AR1784" s="145"/>
      <c r="AS1784" s="146"/>
      <c r="AT1784" s="145"/>
      <c r="AU1784" s="146"/>
      <c r="AV1784" s="145"/>
      <c r="AW1784" s="108"/>
      <c r="AX1784" s="144"/>
      <c r="AY1784" s="145"/>
      <c r="AZ1784" s="145"/>
      <c r="BA1784" s="145"/>
      <c r="BB1784" s="145"/>
      <c r="BC1784" s="145"/>
    </row>
    <row r="1785" spans="1:55" x14ac:dyDescent="0.2">
      <c r="A1785" s="6">
        <v>1813</v>
      </c>
      <c r="B1785" s="88" t="s">
        <v>757</v>
      </c>
      <c r="D1785" s="120" t="s">
        <v>124</v>
      </c>
      <c r="E1785" s="120" t="s">
        <v>773</v>
      </c>
      <c r="F1785" s="120">
        <v>174273.66000458642</v>
      </c>
      <c r="G1785" s="120">
        <v>355.88300628292831</v>
      </c>
      <c r="H1785" s="110">
        <f t="shared" si="216"/>
        <v>147.9149612254557</v>
      </c>
      <c r="I1785" s="120">
        <v>163.63823655985288</v>
      </c>
      <c r="J1785" s="121">
        <v>0.41562805364149014</v>
      </c>
      <c r="K1785" s="121">
        <v>0.19562368495302279</v>
      </c>
      <c r="L1785" s="122">
        <v>0.41360000000000002</v>
      </c>
      <c r="M1785" s="123">
        <v>4.3975245916911678</v>
      </c>
      <c r="N1785" s="113">
        <f t="shared" si="217"/>
        <v>2.1987622958455839</v>
      </c>
      <c r="O1785" s="113">
        <v>1</v>
      </c>
      <c r="P1785" s="123" t="s">
        <v>780</v>
      </c>
      <c r="Q1785" s="124">
        <v>8.1150000000000002</v>
      </c>
      <c r="R1785" s="123">
        <v>4.4217806896513272</v>
      </c>
      <c r="S1785" s="113">
        <f t="shared" si="218"/>
        <v>2.2108903448256636</v>
      </c>
      <c r="T1785" s="113">
        <v>1</v>
      </c>
      <c r="U1785" s="123" t="s">
        <v>780</v>
      </c>
      <c r="V1785" s="124">
        <v>0.14230000000000001</v>
      </c>
      <c r="W1785" s="114">
        <f t="shared" si="219"/>
        <v>3.2906875000000005E-4</v>
      </c>
      <c r="X1785" s="124">
        <v>0.46250000000000002</v>
      </c>
      <c r="Y1785" s="113">
        <f t="shared" si="220"/>
        <v>0.23125000000000001</v>
      </c>
      <c r="Z1785" s="113">
        <v>1</v>
      </c>
      <c r="AA1785" s="123" t="s">
        <v>780</v>
      </c>
      <c r="AB1785" s="121">
        <v>0.99451440501856458</v>
      </c>
      <c r="AC1785" s="120">
        <v>2231.4147384330245</v>
      </c>
      <c r="AD1785" s="120">
        <v>83.483099390582538</v>
      </c>
      <c r="AE1785" s="120">
        <v>2243.9335181057645</v>
      </c>
      <c r="AF1785" s="120">
        <v>40.780435229244631</v>
      </c>
      <c r="AG1785" s="120">
        <v>2255.3724486889796</v>
      </c>
      <c r="AH1785" s="120">
        <v>7.9851316220953539</v>
      </c>
      <c r="AI1785" s="123">
        <v>98.937749271971398</v>
      </c>
      <c r="AJ1785" s="144" t="s">
        <v>771</v>
      </c>
      <c r="AK1785" s="143">
        <f t="shared" si="221"/>
        <v>2255.3724486889796</v>
      </c>
      <c r="AL1785" s="143">
        <f t="shared" si="222"/>
        <v>7.9851316220953539</v>
      </c>
      <c r="AM1785" s="143">
        <v>1</v>
      </c>
      <c r="AN1785" s="143">
        <v>26321</v>
      </c>
      <c r="AO1785" s="146" t="s">
        <v>774</v>
      </c>
      <c r="AP1785" s="26">
        <v>0</v>
      </c>
      <c r="AQ1785" s="141">
        <f t="shared" si="223"/>
        <v>1.0622507280286015</v>
      </c>
      <c r="AR1785" s="145"/>
      <c r="AS1785" s="146"/>
      <c r="AT1785" s="145"/>
      <c r="AU1785" s="146"/>
      <c r="AV1785" s="145"/>
      <c r="AW1785" s="108"/>
      <c r="AX1785" s="144"/>
      <c r="AY1785" s="145"/>
      <c r="AZ1785" s="145"/>
      <c r="BA1785" s="145"/>
      <c r="BB1785" s="145"/>
      <c r="BC1785" s="145"/>
    </row>
    <row r="1786" spans="1:55" x14ac:dyDescent="0.2">
      <c r="A1786" s="6">
        <v>1814</v>
      </c>
      <c r="B1786" s="88" t="s">
        <v>757</v>
      </c>
      <c r="D1786" s="120" t="s">
        <v>125</v>
      </c>
      <c r="E1786" s="120" t="s">
        <v>773</v>
      </c>
      <c r="F1786" s="120">
        <v>108591.6119934715</v>
      </c>
      <c r="G1786" s="120">
        <v>650.52778894139897</v>
      </c>
      <c r="H1786" s="110">
        <f t="shared" si="216"/>
        <v>708.22309075747751</v>
      </c>
      <c r="I1786" s="120">
        <v>161.64545171687567</v>
      </c>
      <c r="J1786" s="121">
        <v>1.088689988032588</v>
      </c>
      <c r="K1786" s="121">
        <v>2.4071794959061283</v>
      </c>
      <c r="L1786" s="122">
        <v>0.2084</v>
      </c>
      <c r="M1786" s="123">
        <v>4.968935856610571</v>
      </c>
      <c r="N1786" s="113">
        <f t="shared" si="217"/>
        <v>2.4844679283052855</v>
      </c>
      <c r="O1786" s="113">
        <v>1</v>
      </c>
      <c r="P1786" s="123" t="s">
        <v>780</v>
      </c>
      <c r="Q1786" s="124">
        <v>2.6070000000000002</v>
      </c>
      <c r="R1786" s="123">
        <v>7.0822186553340742</v>
      </c>
      <c r="S1786" s="113">
        <f t="shared" si="218"/>
        <v>3.5411093276670371</v>
      </c>
      <c r="T1786" s="113">
        <v>1</v>
      </c>
      <c r="U1786" s="123" t="s">
        <v>780</v>
      </c>
      <c r="V1786" s="124">
        <v>9.0700000000000003E-2</v>
      </c>
      <c r="W1786" s="114">
        <f t="shared" si="219"/>
        <v>2.2888144999999999E-3</v>
      </c>
      <c r="X1786" s="124">
        <v>5.0469999999999997</v>
      </c>
      <c r="Y1786" s="113">
        <f t="shared" si="220"/>
        <v>2.5234999999999999</v>
      </c>
      <c r="Z1786" s="113">
        <v>1</v>
      </c>
      <c r="AA1786" s="123" t="s">
        <v>780</v>
      </c>
      <c r="AB1786" s="121">
        <v>0.70160723615447063</v>
      </c>
      <c r="AC1786" s="120">
        <v>1220.5390618196082</v>
      </c>
      <c r="AD1786" s="120">
        <v>55.490368377849336</v>
      </c>
      <c r="AE1786" s="120">
        <v>1302.5109414900094</v>
      </c>
      <c r="AF1786" s="120">
        <v>53.350332711015426</v>
      </c>
      <c r="AG1786" s="120">
        <v>1440.212616635851</v>
      </c>
      <c r="AH1786" s="120">
        <v>96.186678127794764</v>
      </c>
      <c r="AI1786" s="123">
        <v>84.747144117555948</v>
      </c>
      <c r="AJ1786" s="144" t="s">
        <v>771</v>
      </c>
      <c r="AK1786" s="143">
        <f t="shared" si="221"/>
        <v>1440.212616635851</v>
      </c>
      <c r="AL1786" s="143">
        <f t="shared" si="222"/>
        <v>96.186678127794764</v>
      </c>
      <c r="AM1786" s="143">
        <v>1</v>
      </c>
      <c r="AN1786" s="143">
        <v>26321</v>
      </c>
      <c r="AO1786" s="146" t="s">
        <v>774</v>
      </c>
      <c r="AP1786" s="26">
        <v>0</v>
      </c>
      <c r="AQ1786" s="141">
        <f t="shared" si="223"/>
        <v>15.252855882444052</v>
      </c>
      <c r="AR1786" s="145"/>
      <c r="AS1786" s="146"/>
      <c r="AT1786" s="145"/>
      <c r="AU1786" s="146"/>
      <c r="AV1786" s="145"/>
      <c r="AW1786" s="108"/>
      <c r="AX1786" s="144"/>
      <c r="AY1786" s="145"/>
      <c r="AZ1786" s="145"/>
      <c r="BA1786" s="145"/>
      <c r="BB1786" s="145"/>
      <c r="BC1786" s="145"/>
    </row>
    <row r="1787" spans="1:55" x14ac:dyDescent="0.2">
      <c r="A1787" s="6">
        <v>1815</v>
      </c>
      <c r="B1787" s="88" t="s">
        <v>757</v>
      </c>
      <c r="D1787" s="120" t="s">
        <v>126</v>
      </c>
      <c r="E1787" s="120" t="s">
        <v>773</v>
      </c>
      <c r="F1787" s="120">
        <v>42568.093728915017</v>
      </c>
      <c r="G1787" s="120">
        <v>85.471273158059134</v>
      </c>
      <c r="H1787" s="110">
        <f t="shared" si="216"/>
        <v>51.625375900700988</v>
      </c>
      <c r="I1787" s="120">
        <v>39.779298253062393</v>
      </c>
      <c r="J1787" s="121">
        <v>0.60400850476664747</v>
      </c>
      <c r="K1787" s="121" t="s">
        <v>560</v>
      </c>
      <c r="L1787" s="122">
        <v>0.41190000000000004</v>
      </c>
      <c r="M1787" s="123">
        <v>3.9962039475606579</v>
      </c>
      <c r="N1787" s="113">
        <f t="shared" si="217"/>
        <v>1.9981019737803289</v>
      </c>
      <c r="O1787" s="113">
        <v>1</v>
      </c>
      <c r="P1787" s="123" t="s">
        <v>780</v>
      </c>
      <c r="Q1787" s="124">
        <v>8.0329999999999995</v>
      </c>
      <c r="R1787" s="123">
        <v>4.0575136176756379</v>
      </c>
      <c r="S1787" s="113">
        <f t="shared" si="218"/>
        <v>2.0287568088378189</v>
      </c>
      <c r="T1787" s="113">
        <v>1</v>
      </c>
      <c r="U1787" s="123" t="s">
        <v>780</v>
      </c>
      <c r="V1787" s="124">
        <v>0.1414</v>
      </c>
      <c r="W1787" s="114">
        <f t="shared" si="219"/>
        <v>4.9680890000000004E-4</v>
      </c>
      <c r="X1787" s="124">
        <v>0.70269999999999999</v>
      </c>
      <c r="Y1787" s="113">
        <f t="shared" si="220"/>
        <v>0.35135</v>
      </c>
      <c r="Z1787" s="113">
        <v>1</v>
      </c>
      <c r="AA1787" s="123" t="s">
        <v>780</v>
      </c>
      <c r="AB1787" s="121">
        <v>0.98488984242766353</v>
      </c>
      <c r="AC1787" s="120">
        <v>2223.8111019953462</v>
      </c>
      <c r="AD1787" s="120">
        <v>75.601776187347241</v>
      </c>
      <c r="AE1787" s="120">
        <v>2234.7947122246437</v>
      </c>
      <c r="AF1787" s="120">
        <v>37.315938859620019</v>
      </c>
      <c r="AG1787" s="120">
        <v>2244.8730727308975</v>
      </c>
      <c r="AH1787" s="120">
        <v>12.145284566764131</v>
      </c>
      <c r="AI1787" s="123">
        <v>99.061774538997454</v>
      </c>
      <c r="AJ1787" s="144" t="s">
        <v>771</v>
      </c>
      <c r="AK1787" s="143">
        <f t="shared" si="221"/>
        <v>2244.8730727308975</v>
      </c>
      <c r="AL1787" s="143">
        <f t="shared" si="222"/>
        <v>12.145284566764131</v>
      </c>
      <c r="AM1787" s="143">
        <v>1</v>
      </c>
      <c r="AN1787" s="143">
        <v>26321</v>
      </c>
      <c r="AO1787" s="146" t="s">
        <v>774</v>
      </c>
      <c r="AP1787" s="26">
        <v>0</v>
      </c>
      <c r="AQ1787" s="141">
        <f t="shared" si="223"/>
        <v>0.93822546100254556</v>
      </c>
      <c r="AR1787" s="145"/>
      <c r="AS1787" s="146"/>
      <c r="AT1787" s="145"/>
      <c r="AU1787" s="146"/>
      <c r="AV1787" s="145"/>
      <c r="AW1787" s="108"/>
      <c r="AX1787" s="144"/>
      <c r="AY1787" s="145"/>
      <c r="AZ1787" s="145"/>
      <c r="BA1787" s="145"/>
      <c r="BB1787" s="145"/>
      <c r="BC1787" s="145"/>
    </row>
    <row r="1788" spans="1:55" x14ac:dyDescent="0.2">
      <c r="A1788" s="6">
        <v>1816</v>
      </c>
      <c r="B1788" s="88" t="s">
        <v>757</v>
      </c>
      <c r="D1788" s="120" t="s">
        <v>127</v>
      </c>
      <c r="E1788" s="120" t="s">
        <v>773</v>
      </c>
      <c r="F1788" s="120">
        <v>72968.74087142857</v>
      </c>
      <c r="G1788" s="120">
        <v>73.069529010547129</v>
      </c>
      <c r="H1788" s="110">
        <f t="shared" si="216"/>
        <v>53.329605419691184</v>
      </c>
      <c r="I1788" s="120">
        <v>46.577839874249214</v>
      </c>
      <c r="J1788" s="121">
        <v>0.72984739523903852</v>
      </c>
      <c r="K1788" s="121">
        <v>0.1394581804740779</v>
      </c>
      <c r="L1788" s="122">
        <v>0.53470000000000006</v>
      </c>
      <c r="M1788" s="123">
        <v>3.8982097934340536</v>
      </c>
      <c r="N1788" s="113">
        <f t="shared" si="217"/>
        <v>1.9491048967170268</v>
      </c>
      <c r="O1788" s="113">
        <v>1</v>
      </c>
      <c r="P1788" s="123" t="s">
        <v>780</v>
      </c>
      <c r="Q1788" s="124">
        <v>14.23</v>
      </c>
      <c r="R1788" s="123">
        <v>3.9496028027622523</v>
      </c>
      <c r="S1788" s="113">
        <f t="shared" si="218"/>
        <v>1.9748014013811261</v>
      </c>
      <c r="T1788" s="113">
        <v>1</v>
      </c>
      <c r="U1788" s="123" t="s">
        <v>780</v>
      </c>
      <c r="V1788" s="124">
        <v>0.19310000000000002</v>
      </c>
      <c r="W1788" s="114">
        <f t="shared" si="219"/>
        <v>6.1318905E-4</v>
      </c>
      <c r="X1788" s="124">
        <v>0.6351</v>
      </c>
      <c r="Y1788" s="113">
        <f t="shared" si="220"/>
        <v>0.31755</v>
      </c>
      <c r="Z1788" s="113">
        <v>1</v>
      </c>
      <c r="AA1788" s="123" t="s">
        <v>780</v>
      </c>
      <c r="AB1788" s="121">
        <v>0.98698780310459178</v>
      </c>
      <c r="AC1788" s="120">
        <v>2761.3391671572108</v>
      </c>
      <c r="AD1788" s="120">
        <v>88.155764243078011</v>
      </c>
      <c r="AE1788" s="120">
        <v>2765.490765884852</v>
      </c>
      <c r="AF1788" s="120">
        <v>38.180166567763536</v>
      </c>
      <c r="AG1788" s="120">
        <v>2768.5219438906984</v>
      </c>
      <c r="AH1788" s="120">
        <v>10.41940293546423</v>
      </c>
      <c r="AI1788" s="123">
        <v>99.740555542666442</v>
      </c>
      <c r="AJ1788" s="144" t="s">
        <v>771</v>
      </c>
      <c r="AK1788" s="143">
        <f t="shared" si="221"/>
        <v>2768.5219438906984</v>
      </c>
      <c r="AL1788" s="143">
        <f t="shared" si="222"/>
        <v>10.41940293546423</v>
      </c>
      <c r="AM1788" s="143">
        <v>1</v>
      </c>
      <c r="AN1788" s="143">
        <v>26321</v>
      </c>
      <c r="AO1788" s="146" t="s">
        <v>774</v>
      </c>
      <c r="AP1788" s="26">
        <v>0</v>
      </c>
      <c r="AQ1788" s="141">
        <f t="shared" si="223"/>
        <v>0.25944445733355792</v>
      </c>
      <c r="AR1788" s="145"/>
      <c r="AS1788" s="146"/>
      <c r="AT1788" s="145"/>
      <c r="AU1788" s="146"/>
      <c r="AV1788" s="145"/>
      <c r="AW1788" s="108"/>
      <c r="AX1788" s="144"/>
      <c r="AY1788" s="145"/>
      <c r="AZ1788" s="145"/>
      <c r="BA1788" s="145"/>
      <c r="BB1788" s="145"/>
      <c r="BC1788" s="145"/>
    </row>
    <row r="1789" spans="1:55" x14ac:dyDescent="0.2">
      <c r="A1789" s="6">
        <v>1817</v>
      </c>
      <c r="B1789" s="88" t="s">
        <v>757</v>
      </c>
      <c r="D1789" s="120" t="s">
        <v>128</v>
      </c>
      <c r="E1789" s="120" t="s">
        <v>773</v>
      </c>
      <c r="F1789" s="120">
        <v>73317.660009245781</v>
      </c>
      <c r="G1789" s="120">
        <v>137.98868939640019</v>
      </c>
      <c r="H1789" s="110">
        <f t="shared" si="216"/>
        <v>159.97485012720182</v>
      </c>
      <c r="I1789" s="120">
        <v>63.983522859711485</v>
      </c>
      <c r="J1789" s="121">
        <v>1.1593330643763271</v>
      </c>
      <c r="K1789" s="121">
        <v>0.43635119437966002</v>
      </c>
      <c r="L1789" s="122">
        <v>0.37830000000000003</v>
      </c>
      <c r="M1789" s="123">
        <v>3.9488461647528679</v>
      </c>
      <c r="N1789" s="113">
        <f t="shared" si="217"/>
        <v>1.9744230823764339</v>
      </c>
      <c r="O1789" s="113">
        <v>1</v>
      </c>
      <c r="P1789" s="123" t="s">
        <v>780</v>
      </c>
      <c r="Q1789" s="124">
        <v>6.8319999999999999</v>
      </c>
      <c r="R1789" s="123">
        <v>4.036194403885637</v>
      </c>
      <c r="S1789" s="113">
        <f t="shared" si="218"/>
        <v>2.0180972019428185</v>
      </c>
      <c r="T1789" s="113">
        <v>1</v>
      </c>
      <c r="U1789" s="123" t="s">
        <v>780</v>
      </c>
      <c r="V1789" s="124">
        <v>0.13100000000000001</v>
      </c>
      <c r="W1789" s="114">
        <f t="shared" si="219"/>
        <v>5.4705599999999997E-4</v>
      </c>
      <c r="X1789" s="124">
        <v>0.83520000000000005</v>
      </c>
      <c r="Y1789" s="113">
        <f t="shared" si="220"/>
        <v>0.41760000000000003</v>
      </c>
      <c r="Z1789" s="113">
        <v>1</v>
      </c>
      <c r="AA1789" s="123" t="s">
        <v>780</v>
      </c>
      <c r="AB1789" s="121">
        <v>0.97835876313373826</v>
      </c>
      <c r="AC1789" s="120">
        <v>2068.3820444585381</v>
      </c>
      <c r="AD1789" s="120">
        <v>70.25111062851056</v>
      </c>
      <c r="AE1789" s="120">
        <v>2089.8325241564467</v>
      </c>
      <c r="AF1789" s="120">
        <v>36.39436774152864</v>
      </c>
      <c r="AG1789" s="120">
        <v>2111.0294040969275</v>
      </c>
      <c r="AH1789" s="120">
        <v>14.648825332682449</v>
      </c>
      <c r="AI1789" s="123">
        <v>97.979783722783651</v>
      </c>
      <c r="AJ1789" s="144" t="s">
        <v>771</v>
      </c>
      <c r="AK1789" s="143">
        <f t="shared" si="221"/>
        <v>2111.0294040969275</v>
      </c>
      <c r="AL1789" s="143">
        <f t="shared" si="222"/>
        <v>14.648825332682449</v>
      </c>
      <c r="AM1789" s="143">
        <v>1</v>
      </c>
      <c r="AN1789" s="143">
        <v>26321</v>
      </c>
      <c r="AO1789" s="146" t="s">
        <v>774</v>
      </c>
      <c r="AP1789" s="26">
        <v>0</v>
      </c>
      <c r="AQ1789" s="141">
        <f t="shared" si="223"/>
        <v>2.020216277216349</v>
      </c>
      <c r="AR1789" s="145"/>
      <c r="AS1789" s="146"/>
      <c r="AT1789" s="145"/>
      <c r="AU1789" s="146"/>
      <c r="AV1789" s="145"/>
      <c r="AW1789" s="108"/>
      <c r="AX1789" s="144"/>
      <c r="AY1789" s="145"/>
      <c r="AZ1789" s="145"/>
      <c r="BA1789" s="145"/>
      <c r="BB1789" s="145"/>
      <c r="BC1789" s="145"/>
    </row>
    <row r="1790" spans="1:55" x14ac:dyDescent="0.2">
      <c r="A1790" s="6">
        <v>1818</v>
      </c>
      <c r="B1790" s="88" t="s">
        <v>757</v>
      </c>
      <c r="D1790" s="120" t="s">
        <v>129</v>
      </c>
      <c r="E1790" s="120" t="s">
        <v>773</v>
      </c>
      <c r="F1790" s="120">
        <v>55941.632853772033</v>
      </c>
      <c r="G1790" s="120">
        <v>55.514389591695398</v>
      </c>
      <c r="H1790" s="110">
        <f t="shared" si="216"/>
        <v>45.961942869536067</v>
      </c>
      <c r="I1790" s="120">
        <v>36.078028732951715</v>
      </c>
      <c r="J1790" s="121">
        <v>0.8279284561639435</v>
      </c>
      <c r="K1790" s="121" t="s">
        <v>560</v>
      </c>
      <c r="L1790" s="122">
        <v>0.53630000000000011</v>
      </c>
      <c r="M1790" s="123">
        <v>4.0086276202257842</v>
      </c>
      <c r="N1790" s="113">
        <f t="shared" si="217"/>
        <v>2.0043138101128921</v>
      </c>
      <c r="O1790" s="113">
        <v>1</v>
      </c>
      <c r="P1790" s="123" t="s">
        <v>780</v>
      </c>
      <c r="Q1790" s="124">
        <v>14.3</v>
      </c>
      <c r="R1790" s="123">
        <v>4.0533230359523671</v>
      </c>
      <c r="S1790" s="113">
        <f t="shared" si="218"/>
        <v>2.0266615179761835</v>
      </c>
      <c r="T1790" s="113">
        <v>1</v>
      </c>
      <c r="U1790" s="123" t="s">
        <v>780</v>
      </c>
      <c r="V1790" s="124">
        <v>0.19340000000000002</v>
      </c>
      <c r="W1790" s="114">
        <f t="shared" si="219"/>
        <v>5.8049010000000005E-4</v>
      </c>
      <c r="X1790" s="124">
        <v>0.60030000000000006</v>
      </c>
      <c r="Y1790" s="113">
        <f t="shared" si="220"/>
        <v>0.30015000000000003</v>
      </c>
      <c r="Z1790" s="113">
        <v>1</v>
      </c>
      <c r="AA1790" s="123" t="s">
        <v>780</v>
      </c>
      <c r="AB1790" s="121">
        <v>0.98897314244876577</v>
      </c>
      <c r="AC1790" s="120">
        <v>2767.7447396418711</v>
      </c>
      <c r="AD1790" s="120">
        <v>90.840039896574126</v>
      </c>
      <c r="AE1790" s="120">
        <v>2769.6472211991359</v>
      </c>
      <c r="AF1790" s="120">
        <v>39.213886982377517</v>
      </c>
      <c r="AG1790" s="120">
        <v>2771.0337214330643</v>
      </c>
      <c r="AH1790" s="120">
        <v>9.8461901913207974</v>
      </c>
      <c r="AI1790" s="123">
        <v>99.881308489111703</v>
      </c>
      <c r="AJ1790" s="144" t="s">
        <v>771</v>
      </c>
      <c r="AK1790" s="143">
        <f t="shared" si="221"/>
        <v>2771.0337214330643</v>
      </c>
      <c r="AL1790" s="143">
        <f t="shared" si="222"/>
        <v>9.8461901913207974</v>
      </c>
      <c r="AM1790" s="143">
        <v>1</v>
      </c>
      <c r="AN1790" s="143">
        <v>26321</v>
      </c>
      <c r="AO1790" s="146" t="s">
        <v>774</v>
      </c>
      <c r="AP1790" s="26">
        <v>0</v>
      </c>
      <c r="AQ1790" s="141">
        <f t="shared" si="223"/>
        <v>0.1186915108882971</v>
      </c>
      <c r="AR1790" s="145"/>
      <c r="AS1790" s="146"/>
      <c r="AT1790" s="145"/>
      <c r="AU1790" s="146"/>
      <c r="AV1790" s="145"/>
      <c r="AW1790" s="108"/>
      <c r="AX1790" s="144"/>
      <c r="AY1790" s="145"/>
      <c r="AZ1790" s="145"/>
      <c r="BA1790" s="145"/>
      <c r="BB1790" s="145"/>
      <c r="BC1790" s="145"/>
    </row>
    <row r="1791" spans="1:55" x14ac:dyDescent="0.2">
      <c r="A1791" s="6">
        <v>1819</v>
      </c>
      <c r="B1791" s="88" t="s">
        <v>757</v>
      </c>
      <c r="D1791" s="120" t="s">
        <v>130</v>
      </c>
      <c r="E1791" s="120" t="s">
        <v>773</v>
      </c>
      <c r="F1791" s="120">
        <v>145546.20890797343</v>
      </c>
      <c r="G1791" s="120">
        <v>289.81977432975975</v>
      </c>
      <c r="H1791" s="110">
        <f t="shared" si="216"/>
        <v>100.96628042762697</v>
      </c>
      <c r="I1791" s="120">
        <v>130.45178065226725</v>
      </c>
      <c r="J1791" s="121">
        <v>0.34837609221497273</v>
      </c>
      <c r="K1791" s="121">
        <v>0.26241680376465049</v>
      </c>
      <c r="L1791" s="122">
        <v>0.41310000000000002</v>
      </c>
      <c r="M1791" s="123">
        <v>3.828695663533809</v>
      </c>
      <c r="N1791" s="113">
        <f t="shared" si="217"/>
        <v>1.9143478317669045</v>
      </c>
      <c r="O1791" s="113">
        <v>1</v>
      </c>
      <c r="P1791" s="123" t="s">
        <v>780</v>
      </c>
      <c r="Q1791" s="124">
        <v>8.0009999999999994</v>
      </c>
      <c r="R1791" s="123">
        <v>3.8752356900003697</v>
      </c>
      <c r="S1791" s="113">
        <f t="shared" si="218"/>
        <v>1.9376178450001849</v>
      </c>
      <c r="T1791" s="113">
        <v>1</v>
      </c>
      <c r="U1791" s="123" t="s">
        <v>780</v>
      </c>
      <c r="V1791" s="124">
        <v>0.14050000000000001</v>
      </c>
      <c r="W1791" s="114">
        <f t="shared" si="219"/>
        <v>4.2065700000000012E-4</v>
      </c>
      <c r="X1791" s="124">
        <v>0.59880000000000011</v>
      </c>
      <c r="Y1791" s="113">
        <f t="shared" si="220"/>
        <v>0.29940000000000005</v>
      </c>
      <c r="Z1791" s="113">
        <v>1</v>
      </c>
      <c r="AA1791" s="123" t="s">
        <v>780</v>
      </c>
      <c r="AB1791" s="121">
        <v>0.98799040105182445</v>
      </c>
      <c r="AC1791" s="120">
        <v>2229.229397554383</v>
      </c>
      <c r="AD1791" s="120">
        <v>72.563444310744217</v>
      </c>
      <c r="AE1791" s="120">
        <v>2231.1343412120273</v>
      </c>
      <c r="AF1791" s="120">
        <v>35.593531768898629</v>
      </c>
      <c r="AG1791" s="120">
        <v>2232.8831811751911</v>
      </c>
      <c r="AH1791" s="120">
        <v>10.362789289596636</v>
      </c>
      <c r="AI1791" s="123">
        <v>99.836364765894956</v>
      </c>
      <c r="AJ1791" s="144" t="s">
        <v>771</v>
      </c>
      <c r="AK1791" s="143">
        <f t="shared" si="221"/>
        <v>2232.8831811751911</v>
      </c>
      <c r="AL1791" s="143">
        <f t="shared" si="222"/>
        <v>10.362789289596636</v>
      </c>
      <c r="AM1791" s="143">
        <v>1</v>
      </c>
      <c r="AN1791" s="143">
        <v>26321</v>
      </c>
      <c r="AO1791" s="146" t="s">
        <v>774</v>
      </c>
      <c r="AP1791" s="26">
        <v>0</v>
      </c>
      <c r="AQ1791" s="141">
        <f t="shared" si="223"/>
        <v>0.16363523410504399</v>
      </c>
      <c r="AR1791" s="145"/>
      <c r="AS1791" s="146"/>
      <c r="AT1791" s="145"/>
      <c r="AU1791" s="146"/>
      <c r="AV1791" s="145"/>
      <c r="AW1791" s="108"/>
      <c r="AX1791" s="144"/>
      <c r="AY1791" s="145"/>
      <c r="AZ1791" s="145"/>
      <c r="BA1791" s="145"/>
      <c r="BB1791" s="145"/>
      <c r="BC1791" s="145"/>
    </row>
    <row r="1792" spans="1:55" x14ac:dyDescent="0.2">
      <c r="A1792" s="6">
        <v>1820</v>
      </c>
      <c r="B1792" s="88" t="s">
        <v>757</v>
      </c>
      <c r="D1792" s="120" t="s">
        <v>131</v>
      </c>
      <c r="E1792" s="120" t="s">
        <v>773</v>
      </c>
      <c r="F1792" s="120">
        <v>95739.843776733178</v>
      </c>
      <c r="G1792" s="120">
        <v>235.80161660434428</v>
      </c>
      <c r="H1792" s="110">
        <f t="shared" si="216"/>
        <v>213.7493780175715</v>
      </c>
      <c r="I1792" s="120">
        <v>110.23650698677093</v>
      </c>
      <c r="J1792" s="121">
        <v>0.90647969719488986</v>
      </c>
      <c r="K1792" s="121" t="s">
        <v>560</v>
      </c>
      <c r="L1792" s="122">
        <v>0.39080000000000004</v>
      </c>
      <c r="M1792" s="123">
        <v>3.9317231335866727</v>
      </c>
      <c r="N1792" s="113">
        <f t="shared" si="217"/>
        <v>1.9658615667933363</v>
      </c>
      <c r="O1792" s="113">
        <v>1</v>
      </c>
      <c r="P1792" s="123" t="s">
        <v>780</v>
      </c>
      <c r="Q1792" s="124">
        <v>7.1470000000000002</v>
      </c>
      <c r="R1792" s="123">
        <v>3.974180833552531</v>
      </c>
      <c r="S1792" s="113">
        <f t="shared" si="218"/>
        <v>1.9870904167762655</v>
      </c>
      <c r="T1792" s="113">
        <v>1</v>
      </c>
      <c r="U1792" s="123" t="s">
        <v>780</v>
      </c>
      <c r="V1792" s="124">
        <v>0.1326</v>
      </c>
      <c r="W1792" s="114">
        <f t="shared" si="219"/>
        <v>3.8414220000000004E-4</v>
      </c>
      <c r="X1792" s="124">
        <v>0.57940000000000003</v>
      </c>
      <c r="Y1792" s="113">
        <f t="shared" si="220"/>
        <v>0.28970000000000001</v>
      </c>
      <c r="Z1792" s="113">
        <v>1</v>
      </c>
      <c r="AA1792" s="123" t="s">
        <v>780</v>
      </c>
      <c r="AB1792" s="121">
        <v>0.98931661599104803</v>
      </c>
      <c r="AC1792" s="120">
        <v>2126.727186277732</v>
      </c>
      <c r="AD1792" s="120">
        <v>71.619947114039405</v>
      </c>
      <c r="AE1792" s="120">
        <v>2129.8702178536446</v>
      </c>
      <c r="AF1792" s="120">
        <v>36.031602767136519</v>
      </c>
      <c r="AG1792" s="120">
        <v>2132.9047062926411</v>
      </c>
      <c r="AH1792" s="120">
        <v>10.137450887942427</v>
      </c>
      <c r="AI1792" s="123">
        <v>99.710370557264767</v>
      </c>
      <c r="AJ1792" s="144" t="s">
        <v>771</v>
      </c>
      <c r="AK1792" s="143">
        <f t="shared" si="221"/>
        <v>2132.9047062926411</v>
      </c>
      <c r="AL1792" s="143">
        <f t="shared" si="222"/>
        <v>10.137450887942427</v>
      </c>
      <c r="AM1792" s="143">
        <v>1</v>
      </c>
      <c r="AN1792" s="143">
        <v>26321</v>
      </c>
      <c r="AO1792" s="146" t="s">
        <v>774</v>
      </c>
      <c r="AP1792" s="26">
        <v>0</v>
      </c>
      <c r="AQ1792" s="141">
        <f t="shared" si="223"/>
        <v>0.28962944273523306</v>
      </c>
      <c r="AR1792" s="145"/>
      <c r="AS1792" s="146"/>
      <c r="AT1792" s="145"/>
      <c r="AU1792" s="146"/>
      <c r="AV1792" s="145"/>
      <c r="AW1792" s="108"/>
      <c r="AX1792" s="144"/>
      <c r="AY1792" s="145"/>
      <c r="AZ1792" s="145"/>
      <c r="BA1792" s="145"/>
      <c r="BB1792" s="145"/>
      <c r="BC1792" s="145"/>
    </row>
    <row r="1793" spans="1:55" x14ac:dyDescent="0.2">
      <c r="A1793" s="6">
        <v>1821</v>
      </c>
      <c r="B1793" s="88" t="s">
        <v>757</v>
      </c>
      <c r="D1793" s="120" t="s">
        <v>132</v>
      </c>
      <c r="E1793" s="120" t="s">
        <v>773</v>
      </c>
      <c r="F1793" s="120">
        <v>516921.73696975608</v>
      </c>
      <c r="G1793" s="120">
        <v>922.42238606201261</v>
      </c>
      <c r="H1793" s="110">
        <f t="shared" si="216"/>
        <v>333.26480163708692</v>
      </c>
      <c r="I1793" s="120">
        <v>411.01412221002892</v>
      </c>
      <c r="J1793" s="121">
        <v>0.36129305475754381</v>
      </c>
      <c r="K1793" s="121">
        <v>2.5432485469278623</v>
      </c>
      <c r="L1793" s="122">
        <v>0.39860000000000001</v>
      </c>
      <c r="M1793" s="123">
        <v>4.6062889435123786</v>
      </c>
      <c r="N1793" s="113">
        <f t="shared" si="217"/>
        <v>2.3031444717561893</v>
      </c>
      <c r="O1793" s="113">
        <v>1</v>
      </c>
      <c r="P1793" s="123" t="s">
        <v>780</v>
      </c>
      <c r="Q1793" s="124">
        <v>7.47</v>
      </c>
      <c r="R1793" s="123">
        <v>5.2376776361797628</v>
      </c>
      <c r="S1793" s="113">
        <f t="shared" si="218"/>
        <v>2.6188388180898814</v>
      </c>
      <c r="T1793" s="113">
        <v>1</v>
      </c>
      <c r="U1793" s="123" t="s">
        <v>780</v>
      </c>
      <c r="V1793" s="124">
        <v>0.13589999999999999</v>
      </c>
      <c r="W1793" s="114">
        <f t="shared" si="219"/>
        <v>1.6939934999999997E-3</v>
      </c>
      <c r="X1793" s="124">
        <v>2.4929999999999999</v>
      </c>
      <c r="Y1793" s="113">
        <f t="shared" si="220"/>
        <v>1.2464999999999999</v>
      </c>
      <c r="Z1793" s="113">
        <v>1</v>
      </c>
      <c r="AA1793" s="123" t="s">
        <v>780</v>
      </c>
      <c r="AB1793" s="121">
        <v>0.87945254814729223</v>
      </c>
      <c r="AC1793" s="120">
        <v>2162.3925574328646</v>
      </c>
      <c r="AD1793" s="120">
        <v>85.181640919462552</v>
      </c>
      <c r="AE1793" s="120">
        <v>2169.4358909693765</v>
      </c>
      <c r="AF1793" s="120">
        <v>48.021688204858492</v>
      </c>
      <c r="AG1793" s="120">
        <v>2176.1056739332835</v>
      </c>
      <c r="AH1793" s="120">
        <v>43.414069495253962</v>
      </c>
      <c r="AI1793" s="123">
        <v>99.369832234496556</v>
      </c>
      <c r="AJ1793" s="144" t="s">
        <v>771</v>
      </c>
      <c r="AK1793" s="143">
        <f t="shared" si="221"/>
        <v>2176.1056739332835</v>
      </c>
      <c r="AL1793" s="143">
        <f t="shared" si="222"/>
        <v>43.414069495253962</v>
      </c>
      <c r="AM1793" s="143">
        <v>1</v>
      </c>
      <c r="AN1793" s="143">
        <v>26321</v>
      </c>
      <c r="AO1793" s="146" t="s">
        <v>774</v>
      </c>
      <c r="AP1793" s="26">
        <v>0</v>
      </c>
      <c r="AQ1793" s="141">
        <f t="shared" si="223"/>
        <v>0.63016776550344389</v>
      </c>
      <c r="AR1793" s="145"/>
      <c r="AS1793" s="146"/>
      <c r="AT1793" s="145"/>
      <c r="AU1793" s="146"/>
      <c r="AV1793" s="145"/>
      <c r="AW1793" s="108"/>
      <c r="AX1793" s="144"/>
      <c r="AY1793" s="145"/>
      <c r="AZ1793" s="145"/>
      <c r="BA1793" s="145"/>
      <c r="BB1793" s="145"/>
      <c r="BC1793" s="145"/>
    </row>
    <row r="1794" spans="1:55" x14ac:dyDescent="0.2">
      <c r="A1794" s="6">
        <v>1822</v>
      </c>
      <c r="B1794" s="88" t="s">
        <v>757</v>
      </c>
      <c r="D1794" s="120" t="s">
        <v>133</v>
      </c>
      <c r="E1794" s="120" t="s">
        <v>773</v>
      </c>
      <c r="F1794" s="120">
        <v>161155.86425348424</v>
      </c>
      <c r="G1794" s="120">
        <v>165.07804430241674</v>
      </c>
      <c r="H1794" s="110">
        <f t="shared" si="216"/>
        <v>72.863892629029195</v>
      </c>
      <c r="I1794" s="120">
        <v>102.49493660989907</v>
      </c>
      <c r="J1794" s="121">
        <v>0.44139057339173038</v>
      </c>
      <c r="K1794" s="121">
        <v>8.9645451924994943E-2</v>
      </c>
      <c r="L1794" s="122">
        <v>0.53600000000000003</v>
      </c>
      <c r="M1794" s="123">
        <v>3.9404482953043609</v>
      </c>
      <c r="N1794" s="113">
        <f t="shared" si="217"/>
        <v>1.9702241476521805</v>
      </c>
      <c r="O1794" s="113">
        <v>1</v>
      </c>
      <c r="P1794" s="123" t="s">
        <v>780</v>
      </c>
      <c r="Q1794" s="124">
        <v>14.3</v>
      </c>
      <c r="R1794" s="123">
        <v>3.9615021814064542</v>
      </c>
      <c r="S1794" s="113">
        <f t="shared" si="218"/>
        <v>1.9807510907032271</v>
      </c>
      <c r="T1794" s="113">
        <v>1</v>
      </c>
      <c r="U1794" s="123" t="s">
        <v>780</v>
      </c>
      <c r="V1794" s="124">
        <v>0.19350000000000001</v>
      </c>
      <c r="W1794" s="114">
        <f t="shared" si="219"/>
        <v>3.9464325E-4</v>
      </c>
      <c r="X1794" s="124">
        <v>0.40790000000000004</v>
      </c>
      <c r="Y1794" s="113">
        <f t="shared" si="220"/>
        <v>0.20395000000000002</v>
      </c>
      <c r="Z1794" s="113">
        <v>1</v>
      </c>
      <c r="AA1794" s="123" t="s">
        <v>780</v>
      </c>
      <c r="AB1794" s="121">
        <v>0.99468537813738667</v>
      </c>
      <c r="AC1794" s="120">
        <v>2766.8634194173478</v>
      </c>
      <c r="AD1794" s="120">
        <v>89.261347342690897</v>
      </c>
      <c r="AE1794" s="120">
        <v>2769.7239854093541</v>
      </c>
      <c r="AF1794" s="120">
        <v>38.308799582489428</v>
      </c>
      <c r="AG1794" s="120">
        <v>2771.8088846761189</v>
      </c>
      <c r="AH1794" s="120">
        <v>6.6898927325618454</v>
      </c>
      <c r="AI1794" s="123">
        <v>99.821579861219448</v>
      </c>
      <c r="AJ1794" s="144" t="s">
        <v>771</v>
      </c>
      <c r="AK1794" s="143">
        <f t="shared" si="221"/>
        <v>2771.8088846761189</v>
      </c>
      <c r="AL1794" s="143">
        <f t="shared" si="222"/>
        <v>6.6898927325618454</v>
      </c>
      <c r="AM1794" s="143">
        <v>1</v>
      </c>
      <c r="AN1794" s="143">
        <v>26321</v>
      </c>
      <c r="AO1794" s="146" t="s">
        <v>774</v>
      </c>
      <c r="AP1794" s="26">
        <v>0</v>
      </c>
      <c r="AQ1794" s="141">
        <f t="shared" si="223"/>
        <v>0.17842013878055241</v>
      </c>
      <c r="AR1794" s="145"/>
      <c r="AS1794" s="146"/>
      <c r="AT1794" s="145"/>
      <c r="AU1794" s="146"/>
      <c r="AV1794" s="145"/>
      <c r="AW1794" s="108"/>
      <c r="AX1794" s="144"/>
      <c r="AY1794" s="145"/>
      <c r="AZ1794" s="145"/>
      <c r="BA1794" s="145"/>
      <c r="BB1794" s="145"/>
      <c r="BC1794" s="145"/>
    </row>
    <row r="1795" spans="1:55" x14ac:dyDescent="0.2">
      <c r="A1795" s="6">
        <v>1823</v>
      </c>
      <c r="B1795" s="88" t="s">
        <v>757</v>
      </c>
      <c r="D1795" s="120" t="s">
        <v>134</v>
      </c>
      <c r="E1795" s="120" t="s">
        <v>773</v>
      </c>
      <c r="F1795" s="120">
        <v>195994.13570430205</v>
      </c>
      <c r="G1795" s="120">
        <v>430.95616734739389</v>
      </c>
      <c r="H1795" s="110">
        <f t="shared" ref="H1795:H1858" si="224">J1795*G1795</f>
        <v>234.33536016517459</v>
      </c>
      <c r="I1795" s="120">
        <v>187.94758201881081</v>
      </c>
      <c r="J1795" s="121">
        <v>0.54375683171573408</v>
      </c>
      <c r="K1795" s="121">
        <v>0.25378941965934132</v>
      </c>
      <c r="L1795" s="122">
        <v>0.38830000000000003</v>
      </c>
      <c r="M1795" s="123">
        <v>3.8355499167349958</v>
      </c>
      <c r="N1795" s="113">
        <f t="shared" ref="N1795:N1858" si="225">M1795/2</f>
        <v>1.9177749583674979</v>
      </c>
      <c r="O1795" s="113">
        <v>1</v>
      </c>
      <c r="P1795" s="123" t="s">
        <v>780</v>
      </c>
      <c r="Q1795" s="124">
        <v>7.0449999999999999</v>
      </c>
      <c r="R1795" s="123">
        <v>3.8641300079486141</v>
      </c>
      <c r="S1795" s="113">
        <f t="shared" ref="S1795:S1858" si="226">R1795/2</f>
        <v>1.932065003974307</v>
      </c>
      <c r="T1795" s="113">
        <v>1</v>
      </c>
      <c r="U1795" s="123" t="s">
        <v>780</v>
      </c>
      <c r="V1795" s="124">
        <v>0.13159999999999999</v>
      </c>
      <c r="W1795" s="114">
        <f t="shared" ref="W1795:W1858" si="227">(Y1795/100)*V1795</f>
        <v>3.0866779999999999E-4</v>
      </c>
      <c r="X1795" s="124">
        <v>0.46910000000000002</v>
      </c>
      <c r="Y1795" s="113">
        <f t="shared" ref="Y1795:Y1858" si="228">X1795/2</f>
        <v>0.23455000000000001</v>
      </c>
      <c r="Z1795" s="113">
        <v>1</v>
      </c>
      <c r="AA1795" s="123" t="s">
        <v>780</v>
      </c>
      <c r="AB1795" s="121">
        <v>0.99260374491675274</v>
      </c>
      <c r="AC1795" s="120">
        <v>2114.7480483168611</v>
      </c>
      <c r="AD1795" s="120">
        <v>69.52428411632286</v>
      </c>
      <c r="AE1795" s="120">
        <v>2117.0899955757077</v>
      </c>
      <c r="AF1795" s="120">
        <v>34.953287467663358</v>
      </c>
      <c r="AG1795" s="120">
        <v>2119.3655737421618</v>
      </c>
      <c r="AH1795" s="120">
        <v>8.2205263609338122</v>
      </c>
      <c r="AI1795" s="123">
        <v>99.782126996752723</v>
      </c>
      <c r="AJ1795" s="144" t="s">
        <v>771</v>
      </c>
      <c r="AK1795" s="143">
        <f t="shared" ref="AK1795:AK1858" si="229">AG1795</f>
        <v>2119.3655737421618</v>
      </c>
      <c r="AL1795" s="143">
        <f t="shared" ref="AL1795:AL1858" si="230">AH1795</f>
        <v>8.2205263609338122</v>
      </c>
      <c r="AM1795" s="143">
        <v>1</v>
      </c>
      <c r="AN1795" s="143">
        <v>26321</v>
      </c>
      <c r="AO1795" s="146" t="s">
        <v>774</v>
      </c>
      <c r="AP1795" s="26">
        <v>0</v>
      </c>
      <c r="AQ1795" s="141">
        <f t="shared" ref="AQ1795:AQ1858" si="231">100-AI1795</f>
        <v>0.2178730032472771</v>
      </c>
      <c r="AR1795" s="145"/>
      <c r="AS1795" s="146"/>
      <c r="AT1795" s="145"/>
      <c r="AU1795" s="146"/>
      <c r="AV1795" s="145"/>
      <c r="AW1795" s="108"/>
      <c r="AX1795" s="144"/>
      <c r="AY1795" s="145"/>
      <c r="AZ1795" s="145"/>
      <c r="BA1795" s="145"/>
      <c r="BB1795" s="145"/>
      <c r="BC1795" s="145"/>
    </row>
    <row r="1796" spans="1:55" x14ac:dyDescent="0.2">
      <c r="A1796" s="6">
        <v>1824</v>
      </c>
      <c r="B1796" s="88" t="s">
        <v>757</v>
      </c>
      <c r="D1796" s="120" t="s">
        <v>135</v>
      </c>
      <c r="E1796" s="120" t="s">
        <v>773</v>
      </c>
      <c r="F1796" s="120">
        <v>248534.53625221673</v>
      </c>
      <c r="G1796" s="120">
        <v>542.39310153065696</v>
      </c>
      <c r="H1796" s="110">
        <f t="shared" si="224"/>
        <v>164.77015715501597</v>
      </c>
      <c r="I1796" s="120">
        <v>245.97963270758734</v>
      </c>
      <c r="J1796" s="121">
        <v>0.30378365191228907</v>
      </c>
      <c r="K1796" s="121">
        <v>0.16800643142351107</v>
      </c>
      <c r="L1796" s="122">
        <v>0.4178</v>
      </c>
      <c r="M1796" s="123">
        <v>3.8252373882177797</v>
      </c>
      <c r="N1796" s="113">
        <f t="shared" si="225"/>
        <v>1.9126186941088898</v>
      </c>
      <c r="O1796" s="113">
        <v>1</v>
      </c>
      <c r="P1796" s="123" t="s">
        <v>780</v>
      </c>
      <c r="Q1796" s="124">
        <v>8.1720000000000006</v>
      </c>
      <c r="R1796" s="123">
        <v>3.8536340055199401</v>
      </c>
      <c r="S1796" s="113">
        <f t="shared" si="226"/>
        <v>1.92681700275997</v>
      </c>
      <c r="T1796" s="113">
        <v>1</v>
      </c>
      <c r="U1796" s="123" t="s">
        <v>780</v>
      </c>
      <c r="V1796" s="124">
        <v>0.1419</v>
      </c>
      <c r="W1796" s="114">
        <f t="shared" si="227"/>
        <v>3.3133650000000001E-4</v>
      </c>
      <c r="X1796" s="124">
        <v>0.46700000000000003</v>
      </c>
      <c r="Y1796" s="113">
        <f t="shared" si="228"/>
        <v>0.23350000000000001</v>
      </c>
      <c r="Z1796" s="113">
        <v>1</v>
      </c>
      <c r="AA1796" s="123" t="s">
        <v>780</v>
      </c>
      <c r="AB1796" s="121">
        <v>0.99263121062833548</v>
      </c>
      <c r="AC1796" s="120">
        <v>2250.382384513448</v>
      </c>
      <c r="AD1796" s="120">
        <v>73.075678420704662</v>
      </c>
      <c r="AE1796" s="120">
        <v>2250.293346189148</v>
      </c>
      <c r="AF1796" s="120">
        <v>35.47576779953215</v>
      </c>
      <c r="AG1796" s="120">
        <v>2250.2123765208512</v>
      </c>
      <c r="AH1796" s="120">
        <v>8.0663550380960967</v>
      </c>
      <c r="AI1796" s="123">
        <v>100.00755519765025</v>
      </c>
      <c r="AJ1796" s="144" t="s">
        <v>771</v>
      </c>
      <c r="AK1796" s="143">
        <f t="shared" si="229"/>
        <v>2250.2123765208512</v>
      </c>
      <c r="AL1796" s="143">
        <f t="shared" si="230"/>
        <v>8.0663550380960967</v>
      </c>
      <c r="AM1796" s="143">
        <v>1</v>
      </c>
      <c r="AN1796" s="143">
        <v>26321</v>
      </c>
      <c r="AO1796" s="146" t="s">
        <v>774</v>
      </c>
      <c r="AP1796" s="26">
        <v>0</v>
      </c>
      <c r="AQ1796" s="141">
        <f t="shared" si="231"/>
        <v>-7.5551976502481466E-3</v>
      </c>
      <c r="AR1796" s="145"/>
      <c r="AS1796" s="146"/>
      <c r="AT1796" s="145"/>
      <c r="AU1796" s="146"/>
      <c r="AV1796" s="145"/>
      <c r="AW1796" s="108"/>
      <c r="AX1796" s="144"/>
      <c r="AY1796" s="145"/>
      <c r="AZ1796" s="145"/>
      <c r="BA1796" s="145"/>
      <c r="BB1796" s="145"/>
      <c r="BC1796" s="145"/>
    </row>
    <row r="1797" spans="1:55" x14ac:dyDescent="0.2">
      <c r="A1797" s="6">
        <v>1825</v>
      </c>
      <c r="B1797" s="88" t="s">
        <v>757</v>
      </c>
      <c r="D1797" s="120" t="s">
        <v>136</v>
      </c>
      <c r="E1797" s="120" t="s">
        <v>773</v>
      </c>
      <c r="F1797" s="120">
        <v>127784.36551502363</v>
      </c>
      <c r="G1797" s="120">
        <v>299.88710570274782</v>
      </c>
      <c r="H1797" s="110">
        <f t="shared" si="224"/>
        <v>305.36806249486148</v>
      </c>
      <c r="I1797" s="120">
        <v>105.0002080337695</v>
      </c>
      <c r="J1797" s="121">
        <v>1.018276733770429</v>
      </c>
      <c r="K1797" s="121">
        <v>0.51269649595506228</v>
      </c>
      <c r="L1797" s="122">
        <v>0.30240000000000006</v>
      </c>
      <c r="M1797" s="123">
        <v>4.3399531915827971</v>
      </c>
      <c r="N1797" s="113">
        <f t="shared" si="225"/>
        <v>2.1699765957913986</v>
      </c>
      <c r="O1797" s="113">
        <v>1</v>
      </c>
      <c r="P1797" s="123" t="s">
        <v>780</v>
      </c>
      <c r="Q1797" s="124">
        <v>4.9610000000000003</v>
      </c>
      <c r="R1797" s="123">
        <v>4.4719936429738603</v>
      </c>
      <c r="S1797" s="113">
        <f t="shared" si="226"/>
        <v>2.2359968214869301</v>
      </c>
      <c r="T1797" s="113">
        <v>1</v>
      </c>
      <c r="U1797" s="123" t="s">
        <v>780</v>
      </c>
      <c r="V1797" s="124">
        <v>0.11899999999999999</v>
      </c>
      <c r="W1797" s="114">
        <f t="shared" si="227"/>
        <v>6.4200499999999996E-4</v>
      </c>
      <c r="X1797" s="124">
        <v>1.079</v>
      </c>
      <c r="Y1797" s="113">
        <f t="shared" si="228"/>
        <v>0.53949999999999998</v>
      </c>
      <c r="Z1797" s="113">
        <v>1</v>
      </c>
      <c r="AA1797" s="123" t="s">
        <v>780</v>
      </c>
      <c r="AB1797" s="121">
        <v>0.97047391791387771</v>
      </c>
      <c r="AC1797" s="120">
        <v>1703.1058384568939</v>
      </c>
      <c r="AD1797" s="120">
        <v>65.285573287568013</v>
      </c>
      <c r="AE1797" s="120">
        <v>1812.7067509567046</v>
      </c>
      <c r="AF1797" s="120">
        <v>38.511610643548693</v>
      </c>
      <c r="AG1797" s="120">
        <v>1941.1368028842551</v>
      </c>
      <c r="AH1797" s="120">
        <v>19.29376357633728</v>
      </c>
      <c r="AI1797" s="123">
        <v>87.737548220523109</v>
      </c>
      <c r="AJ1797" s="144" t="s">
        <v>771</v>
      </c>
      <c r="AK1797" s="143">
        <f t="shared" si="229"/>
        <v>1941.1368028842551</v>
      </c>
      <c r="AL1797" s="143">
        <f t="shared" si="230"/>
        <v>19.29376357633728</v>
      </c>
      <c r="AM1797" s="143">
        <v>1</v>
      </c>
      <c r="AN1797" s="143">
        <v>26321</v>
      </c>
      <c r="AO1797" s="146" t="s">
        <v>774</v>
      </c>
      <c r="AP1797" s="26">
        <v>0</v>
      </c>
      <c r="AQ1797" s="141">
        <f t="shared" si="231"/>
        <v>12.262451779476891</v>
      </c>
      <c r="AR1797" s="145"/>
      <c r="AS1797" s="146"/>
      <c r="AT1797" s="145"/>
      <c r="AU1797" s="146"/>
      <c r="AV1797" s="145"/>
      <c r="AW1797" s="108"/>
      <c r="AX1797" s="144"/>
      <c r="AY1797" s="145"/>
      <c r="AZ1797" s="145"/>
      <c r="BA1797" s="145"/>
      <c r="BB1797" s="145"/>
      <c r="BC1797" s="145"/>
    </row>
    <row r="1798" spans="1:55" x14ac:dyDescent="0.2">
      <c r="A1798" s="6">
        <v>1826</v>
      </c>
      <c r="B1798" s="88" t="s">
        <v>757</v>
      </c>
      <c r="D1798" s="120" t="s">
        <v>137</v>
      </c>
      <c r="E1798" s="120" t="s">
        <v>773</v>
      </c>
      <c r="F1798" s="120">
        <v>83363.136260879008</v>
      </c>
      <c r="G1798" s="120">
        <v>207.87833528074782</v>
      </c>
      <c r="H1798" s="110">
        <f t="shared" si="224"/>
        <v>132.40182924284443</v>
      </c>
      <c r="I1798" s="120">
        <v>93.38041323003219</v>
      </c>
      <c r="J1798" s="121">
        <v>0.63691980727106834</v>
      </c>
      <c r="K1798" s="121" t="s">
        <v>560</v>
      </c>
      <c r="L1798" s="122">
        <v>0.3886</v>
      </c>
      <c r="M1798" s="123">
        <v>3.9110713311391279</v>
      </c>
      <c r="N1798" s="113">
        <f t="shared" si="225"/>
        <v>1.9555356655695639</v>
      </c>
      <c r="O1798" s="113">
        <v>1</v>
      </c>
      <c r="P1798" s="123" t="s">
        <v>780</v>
      </c>
      <c r="Q1798" s="124">
        <v>7.0519999999999996</v>
      </c>
      <c r="R1798" s="123">
        <v>3.9525917555180388</v>
      </c>
      <c r="S1798" s="113">
        <f t="shared" si="226"/>
        <v>1.9762958777590194</v>
      </c>
      <c r="T1798" s="113">
        <v>1</v>
      </c>
      <c r="U1798" s="123" t="s">
        <v>780</v>
      </c>
      <c r="V1798" s="124">
        <v>0.13159999999999999</v>
      </c>
      <c r="W1798" s="114">
        <f t="shared" si="227"/>
        <v>3.7598120000000002E-4</v>
      </c>
      <c r="X1798" s="124">
        <v>0.57140000000000002</v>
      </c>
      <c r="Y1798" s="113">
        <f t="shared" si="228"/>
        <v>0.28570000000000001</v>
      </c>
      <c r="Z1798" s="113">
        <v>1</v>
      </c>
      <c r="AA1798" s="123" t="s">
        <v>780</v>
      </c>
      <c r="AB1798" s="121">
        <v>0.98949539265699626</v>
      </c>
      <c r="AC1798" s="120">
        <v>2116.3258739258331</v>
      </c>
      <c r="AD1798" s="120">
        <v>70.945700034765423</v>
      </c>
      <c r="AE1798" s="120">
        <v>2118.0404238752185</v>
      </c>
      <c r="AF1798" s="120">
        <v>35.772568632585262</v>
      </c>
      <c r="AG1798" s="120">
        <v>2119.70542402704</v>
      </c>
      <c r="AH1798" s="120">
        <v>10.012863804609269</v>
      </c>
      <c r="AI1798" s="123">
        <v>99.840565105750102</v>
      </c>
      <c r="AJ1798" s="144" t="s">
        <v>771</v>
      </c>
      <c r="AK1798" s="143">
        <f t="shared" si="229"/>
        <v>2119.70542402704</v>
      </c>
      <c r="AL1798" s="143">
        <f t="shared" si="230"/>
        <v>10.012863804609269</v>
      </c>
      <c r="AM1798" s="143">
        <v>1</v>
      </c>
      <c r="AN1798" s="143">
        <v>26321</v>
      </c>
      <c r="AO1798" s="146" t="s">
        <v>774</v>
      </c>
      <c r="AP1798" s="26">
        <v>0</v>
      </c>
      <c r="AQ1798" s="141">
        <f t="shared" si="231"/>
        <v>0.15943489424989821</v>
      </c>
      <c r="AR1798" s="145"/>
      <c r="AS1798" s="146"/>
      <c r="AT1798" s="145"/>
      <c r="AU1798" s="146"/>
      <c r="AV1798" s="145"/>
      <c r="AW1798" s="108"/>
      <c r="AX1798" s="144"/>
      <c r="AY1798" s="145"/>
      <c r="AZ1798" s="145"/>
      <c r="BA1798" s="145"/>
      <c r="BB1798" s="145"/>
      <c r="BC1798" s="145"/>
    </row>
    <row r="1799" spans="1:55" x14ac:dyDescent="0.2">
      <c r="A1799" s="6">
        <v>1827</v>
      </c>
      <c r="B1799" s="88" t="s">
        <v>757</v>
      </c>
      <c r="D1799" s="120" t="s">
        <v>138</v>
      </c>
      <c r="E1799" s="120" t="s">
        <v>773</v>
      </c>
      <c r="F1799" s="120">
        <v>271111.51306375366</v>
      </c>
      <c r="G1799" s="120">
        <v>539.39276500281017</v>
      </c>
      <c r="H1799" s="110">
        <f t="shared" si="224"/>
        <v>426.69508622121293</v>
      </c>
      <c r="I1799" s="120">
        <v>267.8922961049243</v>
      </c>
      <c r="J1799" s="121">
        <v>0.79106564623459474</v>
      </c>
      <c r="K1799" s="121">
        <v>6.3594517438826673E-2</v>
      </c>
      <c r="L1799" s="122">
        <v>0.4148</v>
      </c>
      <c r="M1799" s="123">
        <v>4.1133696805746469</v>
      </c>
      <c r="N1799" s="113">
        <f t="shared" si="225"/>
        <v>2.0566848402873235</v>
      </c>
      <c r="O1799" s="113">
        <v>1</v>
      </c>
      <c r="P1799" s="123" t="s">
        <v>780</v>
      </c>
      <c r="Q1799" s="124">
        <v>8.1170000000000009</v>
      </c>
      <c r="R1799" s="123">
        <v>4.1480208736461277</v>
      </c>
      <c r="S1799" s="113">
        <f t="shared" si="226"/>
        <v>2.0740104368230639</v>
      </c>
      <c r="T1799" s="113">
        <v>1</v>
      </c>
      <c r="U1799" s="123" t="s">
        <v>780</v>
      </c>
      <c r="V1799" s="124">
        <v>0.1419</v>
      </c>
      <c r="W1799" s="114">
        <f t="shared" si="227"/>
        <v>3.7958250000000006E-4</v>
      </c>
      <c r="X1799" s="124">
        <v>0.53500000000000003</v>
      </c>
      <c r="Y1799" s="113">
        <f t="shared" si="228"/>
        <v>0.26750000000000002</v>
      </c>
      <c r="Z1799" s="113">
        <v>1</v>
      </c>
      <c r="AA1799" s="123" t="s">
        <v>780</v>
      </c>
      <c r="AB1799" s="121">
        <v>0.99164633107522859</v>
      </c>
      <c r="AC1799" s="120">
        <v>2236.7344155975775</v>
      </c>
      <c r="AD1799" s="120">
        <v>78.212491393149321</v>
      </c>
      <c r="AE1799" s="120">
        <v>2244.1568941874739</v>
      </c>
      <c r="AF1799" s="120">
        <v>38.208581792722271</v>
      </c>
      <c r="AG1799" s="120">
        <v>2250.9336314655579</v>
      </c>
      <c r="AH1799" s="120">
        <v>9.2416030175945316</v>
      </c>
      <c r="AI1799" s="123">
        <v>99.369185493988311</v>
      </c>
      <c r="AJ1799" s="144" t="s">
        <v>771</v>
      </c>
      <c r="AK1799" s="143">
        <f t="shared" si="229"/>
        <v>2250.9336314655579</v>
      </c>
      <c r="AL1799" s="143">
        <f t="shared" si="230"/>
        <v>9.2416030175945316</v>
      </c>
      <c r="AM1799" s="143">
        <v>1</v>
      </c>
      <c r="AN1799" s="143">
        <v>26321</v>
      </c>
      <c r="AO1799" s="146" t="s">
        <v>774</v>
      </c>
      <c r="AP1799" s="26">
        <v>0</v>
      </c>
      <c r="AQ1799" s="141">
        <f t="shared" si="231"/>
        <v>0.63081450601168854</v>
      </c>
      <c r="AR1799" s="145"/>
      <c r="AS1799" s="146"/>
      <c r="AT1799" s="145"/>
      <c r="AU1799" s="146"/>
      <c r="AV1799" s="145"/>
      <c r="AW1799" s="108"/>
      <c r="AX1799" s="144"/>
      <c r="AY1799" s="145"/>
      <c r="AZ1799" s="145"/>
      <c r="BA1799" s="145"/>
      <c r="BB1799" s="145"/>
      <c r="BC1799" s="145"/>
    </row>
    <row r="1800" spans="1:55" x14ac:dyDescent="0.2">
      <c r="A1800" s="6">
        <v>1828</v>
      </c>
      <c r="B1800" s="88" t="s">
        <v>757</v>
      </c>
      <c r="D1800" s="120" t="s">
        <v>139</v>
      </c>
      <c r="E1800" s="120" t="s">
        <v>773</v>
      </c>
      <c r="F1800" s="120">
        <v>146413.44277363489</v>
      </c>
      <c r="G1800" s="120">
        <v>236.48577857047329</v>
      </c>
      <c r="H1800" s="110">
        <f t="shared" si="224"/>
        <v>134.25402912811532</v>
      </c>
      <c r="I1800" s="120">
        <v>111.17428469804449</v>
      </c>
      <c r="J1800" s="121">
        <v>0.56770445114993384</v>
      </c>
      <c r="K1800" s="121">
        <v>0.15469860598851742</v>
      </c>
      <c r="L1800" s="122">
        <v>0.4168</v>
      </c>
      <c r="M1800" s="123">
        <v>4.2348730581076195</v>
      </c>
      <c r="N1800" s="113">
        <f t="shared" si="225"/>
        <v>2.1174365290538097</v>
      </c>
      <c r="O1800" s="113">
        <v>1</v>
      </c>
      <c r="P1800" s="123" t="s">
        <v>780</v>
      </c>
      <c r="Q1800" s="124">
        <v>8.141</v>
      </c>
      <c r="R1800" s="123">
        <v>4.2639933975937652</v>
      </c>
      <c r="S1800" s="113">
        <f t="shared" si="226"/>
        <v>2.1319966987968826</v>
      </c>
      <c r="T1800" s="113">
        <v>1</v>
      </c>
      <c r="U1800" s="123" t="s">
        <v>780</v>
      </c>
      <c r="V1800" s="124">
        <v>0.14170000000000002</v>
      </c>
      <c r="W1800" s="114">
        <f t="shared" si="227"/>
        <v>3.5247875000000007E-4</v>
      </c>
      <c r="X1800" s="124">
        <v>0.4975</v>
      </c>
      <c r="Y1800" s="113">
        <f t="shared" si="228"/>
        <v>0.24875</v>
      </c>
      <c r="Z1800" s="113">
        <v>1</v>
      </c>
      <c r="AA1800" s="123" t="s">
        <v>780</v>
      </c>
      <c r="AB1800" s="121">
        <v>0.99317064151586665</v>
      </c>
      <c r="AC1800" s="120">
        <v>2245.8744813311141</v>
      </c>
      <c r="AD1800" s="120">
        <v>80.814113344824364</v>
      </c>
      <c r="AE1800" s="120">
        <v>2246.8039166709086</v>
      </c>
      <c r="AF1800" s="120">
        <v>39.310626411257545</v>
      </c>
      <c r="AG1800" s="120">
        <v>2247.6506594663251</v>
      </c>
      <c r="AH1800" s="120">
        <v>8.5959482355430694</v>
      </c>
      <c r="AI1800" s="123">
        <v>99.920976236777264</v>
      </c>
      <c r="AJ1800" s="144" t="s">
        <v>771</v>
      </c>
      <c r="AK1800" s="143">
        <f t="shared" si="229"/>
        <v>2247.6506594663251</v>
      </c>
      <c r="AL1800" s="143">
        <f t="shared" si="230"/>
        <v>8.5959482355430694</v>
      </c>
      <c r="AM1800" s="143">
        <v>1</v>
      </c>
      <c r="AN1800" s="143">
        <v>26321</v>
      </c>
      <c r="AO1800" s="146" t="s">
        <v>774</v>
      </c>
      <c r="AP1800" s="26">
        <v>0</v>
      </c>
      <c r="AQ1800" s="141">
        <f t="shared" si="231"/>
        <v>7.9023763222735965E-2</v>
      </c>
      <c r="AR1800" s="145"/>
      <c r="AS1800" s="146"/>
      <c r="AT1800" s="145"/>
      <c r="AU1800" s="146"/>
      <c r="AV1800" s="145"/>
      <c r="AW1800" s="108"/>
      <c r="AX1800" s="144"/>
      <c r="AY1800" s="145"/>
      <c r="AZ1800" s="145"/>
      <c r="BA1800" s="145"/>
      <c r="BB1800" s="145"/>
      <c r="BC1800" s="145"/>
    </row>
    <row r="1801" spans="1:55" x14ac:dyDescent="0.2">
      <c r="A1801" s="6">
        <v>1829</v>
      </c>
      <c r="B1801" s="88" t="s">
        <v>757</v>
      </c>
      <c r="D1801" s="120" t="s">
        <v>140</v>
      </c>
      <c r="E1801" s="120" t="s">
        <v>773</v>
      </c>
      <c r="F1801" s="120">
        <v>144171.94558680811</v>
      </c>
      <c r="G1801" s="120">
        <v>272.05143427197146</v>
      </c>
      <c r="H1801" s="110">
        <f t="shared" si="224"/>
        <v>115.42558597661838</v>
      </c>
      <c r="I1801" s="120">
        <v>126.14490166638004</v>
      </c>
      <c r="J1801" s="121">
        <v>0.42427854234808676</v>
      </c>
      <c r="K1801" s="121">
        <v>0.16902069171978257</v>
      </c>
      <c r="L1801" s="122">
        <v>0.42010000000000003</v>
      </c>
      <c r="M1801" s="123">
        <v>3.8758416616154387</v>
      </c>
      <c r="N1801" s="113">
        <f t="shared" si="225"/>
        <v>1.9379208308077194</v>
      </c>
      <c r="O1801" s="113">
        <v>1</v>
      </c>
      <c r="P1801" s="123" t="s">
        <v>780</v>
      </c>
      <c r="Q1801" s="124">
        <v>8.2560000000000002</v>
      </c>
      <c r="R1801" s="123">
        <v>3.9001896894334953</v>
      </c>
      <c r="S1801" s="113">
        <f t="shared" si="226"/>
        <v>1.9500948447167477</v>
      </c>
      <c r="T1801" s="113">
        <v>1</v>
      </c>
      <c r="U1801" s="123" t="s">
        <v>780</v>
      </c>
      <c r="V1801" s="124">
        <v>0.14249999999999999</v>
      </c>
      <c r="W1801" s="114">
        <f t="shared" si="227"/>
        <v>3.1000875E-4</v>
      </c>
      <c r="X1801" s="124">
        <v>0.43510000000000004</v>
      </c>
      <c r="Y1801" s="113">
        <f t="shared" si="228"/>
        <v>0.21755000000000002</v>
      </c>
      <c r="Z1801" s="113">
        <v>1</v>
      </c>
      <c r="AA1801" s="123" t="s">
        <v>780</v>
      </c>
      <c r="AB1801" s="121">
        <v>0.99375721958241647</v>
      </c>
      <c r="AC1801" s="120">
        <v>2260.9753559931914</v>
      </c>
      <c r="AD1801" s="120">
        <v>74.340670365423193</v>
      </c>
      <c r="AE1801" s="120">
        <v>2259.5475971025508</v>
      </c>
      <c r="AF1801" s="120">
        <v>35.952600616875316</v>
      </c>
      <c r="AG1801" s="120">
        <v>2258.2551862983109</v>
      </c>
      <c r="AH1801" s="120">
        <v>7.5098436499097279</v>
      </c>
      <c r="AI1801" s="123">
        <v>100.12045448678187</v>
      </c>
      <c r="AJ1801" s="144" t="s">
        <v>771</v>
      </c>
      <c r="AK1801" s="143">
        <f t="shared" si="229"/>
        <v>2258.2551862983109</v>
      </c>
      <c r="AL1801" s="143">
        <f t="shared" si="230"/>
        <v>7.5098436499097279</v>
      </c>
      <c r="AM1801" s="143">
        <v>1</v>
      </c>
      <c r="AN1801" s="143">
        <v>26321</v>
      </c>
      <c r="AO1801" s="146" t="s">
        <v>774</v>
      </c>
      <c r="AP1801" s="26">
        <v>0</v>
      </c>
      <c r="AQ1801" s="141">
        <f t="shared" si="231"/>
        <v>-0.12045448678186688</v>
      </c>
      <c r="AR1801" s="145"/>
      <c r="AS1801" s="146"/>
      <c r="AT1801" s="145"/>
      <c r="AU1801" s="146"/>
      <c r="AV1801" s="145"/>
      <c r="AW1801" s="108"/>
      <c r="AX1801" s="144"/>
      <c r="AY1801" s="145"/>
      <c r="AZ1801" s="145"/>
      <c r="BA1801" s="145"/>
      <c r="BB1801" s="145"/>
      <c r="BC1801" s="145"/>
    </row>
    <row r="1802" spans="1:55" x14ac:dyDescent="0.2">
      <c r="A1802" s="6">
        <v>1830</v>
      </c>
      <c r="B1802" s="88" t="s">
        <v>757</v>
      </c>
      <c r="D1802" s="120" t="s">
        <v>141</v>
      </c>
      <c r="E1802" s="120" t="s">
        <v>773</v>
      </c>
      <c r="F1802" s="120">
        <v>97105.750912379735</v>
      </c>
      <c r="G1802" s="120">
        <v>542.74945473420439</v>
      </c>
      <c r="H1802" s="110">
        <f t="shared" si="224"/>
        <v>224.22107882281739</v>
      </c>
      <c r="I1802" s="120">
        <v>127.00028701133364</v>
      </c>
      <c r="J1802" s="121">
        <v>0.41312078136056918</v>
      </c>
      <c r="K1802" s="121">
        <v>1.5646387672479629</v>
      </c>
      <c r="L1802" s="122">
        <v>0.21890000000000001</v>
      </c>
      <c r="M1802" s="123">
        <v>4.7159590929065622</v>
      </c>
      <c r="N1802" s="113">
        <f t="shared" si="225"/>
        <v>2.3579795464532811</v>
      </c>
      <c r="O1802" s="113">
        <v>1</v>
      </c>
      <c r="P1802" s="123" t="s">
        <v>780</v>
      </c>
      <c r="Q1802" s="124">
        <v>2.9380000000000002</v>
      </c>
      <c r="R1802" s="123">
        <v>4.9539762733199071</v>
      </c>
      <c r="S1802" s="113">
        <f t="shared" si="226"/>
        <v>2.4769881366599535</v>
      </c>
      <c r="T1802" s="113">
        <v>1</v>
      </c>
      <c r="U1802" s="123" t="s">
        <v>780</v>
      </c>
      <c r="V1802" s="124">
        <v>9.7350000000000006E-2</v>
      </c>
      <c r="W1802" s="114">
        <f t="shared" si="227"/>
        <v>7.3839974999999997E-4</v>
      </c>
      <c r="X1802" s="124">
        <v>1.5169999999999999</v>
      </c>
      <c r="Y1802" s="113">
        <f t="shared" si="228"/>
        <v>0.75849999999999995</v>
      </c>
      <c r="Z1802" s="113">
        <v>1</v>
      </c>
      <c r="AA1802" s="123" t="s">
        <v>780</v>
      </c>
      <c r="AB1802" s="121">
        <v>0.95195431562819377</v>
      </c>
      <c r="AC1802" s="120">
        <v>1275.893744951019</v>
      </c>
      <c r="AD1802" s="120">
        <v>54.822663130222281</v>
      </c>
      <c r="AE1802" s="120">
        <v>1391.6738040831681</v>
      </c>
      <c r="AF1802" s="120">
        <v>38.238384750821069</v>
      </c>
      <c r="AG1802" s="120">
        <v>1573.8887468668443</v>
      </c>
      <c r="AH1802" s="120">
        <v>28.404709438114281</v>
      </c>
      <c r="AI1802" s="123">
        <v>81.066323619820864</v>
      </c>
      <c r="AJ1802" s="144" t="s">
        <v>771</v>
      </c>
      <c r="AK1802" s="143">
        <f t="shared" si="229"/>
        <v>1573.8887468668443</v>
      </c>
      <c r="AL1802" s="143">
        <f t="shared" si="230"/>
        <v>28.404709438114281</v>
      </c>
      <c r="AM1802" s="143">
        <v>1</v>
      </c>
      <c r="AN1802" s="143">
        <v>26321</v>
      </c>
      <c r="AO1802" s="146" t="s">
        <v>774</v>
      </c>
      <c r="AP1802" s="26">
        <v>0</v>
      </c>
      <c r="AQ1802" s="141">
        <f t="shared" si="231"/>
        <v>18.933676380179136</v>
      </c>
      <c r="AR1802" s="145"/>
      <c r="AS1802" s="146"/>
      <c r="AT1802" s="145"/>
      <c r="AU1802" s="146"/>
      <c r="AV1802" s="145"/>
      <c r="AW1802" s="108"/>
      <c r="AX1802" s="144"/>
      <c r="AY1802" s="145"/>
      <c r="AZ1802" s="145"/>
      <c r="BA1802" s="145"/>
      <c r="BB1802" s="145"/>
      <c r="BC1802" s="145"/>
    </row>
    <row r="1803" spans="1:55" x14ac:dyDescent="0.2">
      <c r="A1803" s="6">
        <v>1831</v>
      </c>
      <c r="B1803" s="88" t="s">
        <v>757</v>
      </c>
      <c r="D1803" s="120" t="s">
        <v>142</v>
      </c>
      <c r="E1803" s="120" t="s">
        <v>773</v>
      </c>
      <c r="F1803" s="120">
        <v>73848.86233058582</v>
      </c>
      <c r="G1803" s="120">
        <v>443.0932697529895</v>
      </c>
      <c r="H1803" s="110">
        <f t="shared" si="224"/>
        <v>616.45878693410339</v>
      </c>
      <c r="I1803" s="120">
        <v>117.03387409266031</v>
      </c>
      <c r="J1803" s="121">
        <v>1.3912619058234843</v>
      </c>
      <c r="K1803" s="121">
        <v>0.74898312874759965</v>
      </c>
      <c r="L1803" s="122">
        <v>0.21880000000000002</v>
      </c>
      <c r="M1803" s="123">
        <v>5.4355191300659129</v>
      </c>
      <c r="N1803" s="113">
        <f t="shared" si="225"/>
        <v>2.7177595650329565</v>
      </c>
      <c r="O1803" s="113">
        <v>1</v>
      </c>
      <c r="P1803" s="123" t="s">
        <v>780</v>
      </c>
      <c r="Q1803" s="124">
        <v>2.8959999999999999</v>
      </c>
      <c r="R1803" s="123">
        <v>5.5243201454562971</v>
      </c>
      <c r="S1803" s="113">
        <f t="shared" si="226"/>
        <v>2.7621600727281486</v>
      </c>
      <c r="T1803" s="113">
        <v>1</v>
      </c>
      <c r="U1803" s="123" t="s">
        <v>780</v>
      </c>
      <c r="V1803" s="124">
        <v>9.598000000000001E-2</v>
      </c>
      <c r="W1803" s="114">
        <f t="shared" si="227"/>
        <v>4.7342135000000008E-4</v>
      </c>
      <c r="X1803" s="124">
        <v>0.98650000000000004</v>
      </c>
      <c r="Y1803" s="113">
        <f t="shared" si="228"/>
        <v>0.49325000000000002</v>
      </c>
      <c r="Z1803" s="113">
        <v>1</v>
      </c>
      <c r="AA1803" s="123" t="s">
        <v>780</v>
      </c>
      <c r="AB1803" s="121">
        <v>0.9839254400447045</v>
      </c>
      <c r="AC1803" s="120">
        <v>1275.6015404457091</v>
      </c>
      <c r="AD1803" s="120">
        <v>63.215481961410205</v>
      </c>
      <c r="AE1803" s="120">
        <v>1380.8248760256008</v>
      </c>
      <c r="AF1803" s="120">
        <v>42.575012041664195</v>
      </c>
      <c r="AG1803" s="120">
        <v>1547.4521593061718</v>
      </c>
      <c r="AH1803" s="120">
        <v>18.535108282903764</v>
      </c>
      <c r="AI1803" s="123">
        <v>82.432373290147339</v>
      </c>
      <c r="AJ1803" s="144" t="s">
        <v>771</v>
      </c>
      <c r="AK1803" s="143">
        <f t="shared" si="229"/>
        <v>1547.4521593061718</v>
      </c>
      <c r="AL1803" s="143">
        <f t="shared" si="230"/>
        <v>18.535108282903764</v>
      </c>
      <c r="AM1803" s="143">
        <v>1</v>
      </c>
      <c r="AN1803" s="143">
        <v>26321</v>
      </c>
      <c r="AO1803" s="146" t="s">
        <v>774</v>
      </c>
      <c r="AP1803" s="26">
        <v>0</v>
      </c>
      <c r="AQ1803" s="141">
        <f t="shared" si="231"/>
        <v>17.567626709852661</v>
      </c>
      <c r="AR1803" s="145"/>
      <c r="AS1803" s="146"/>
      <c r="AT1803" s="145"/>
      <c r="AU1803" s="146"/>
      <c r="AV1803" s="145"/>
      <c r="AW1803" s="108"/>
      <c r="AX1803" s="144"/>
      <c r="AY1803" s="145"/>
      <c r="AZ1803" s="145"/>
      <c r="BA1803" s="145"/>
      <c r="BB1803" s="145"/>
      <c r="BC1803" s="145"/>
    </row>
    <row r="1804" spans="1:55" x14ac:dyDescent="0.2">
      <c r="A1804" s="6">
        <v>1832</v>
      </c>
      <c r="B1804" s="88" t="s">
        <v>757</v>
      </c>
      <c r="D1804" s="120" t="s">
        <v>143</v>
      </c>
      <c r="E1804" s="120" t="s">
        <v>773</v>
      </c>
      <c r="F1804" s="120">
        <v>84488.962405877421</v>
      </c>
      <c r="G1804" s="120">
        <v>167.28439988517323</v>
      </c>
      <c r="H1804" s="110">
        <f t="shared" si="224"/>
        <v>148.42800888870383</v>
      </c>
      <c r="I1804" s="120">
        <v>80.168776801448288</v>
      </c>
      <c r="J1804" s="121">
        <v>0.88727944142183768</v>
      </c>
      <c r="K1804" s="121">
        <v>0.10968134843376791</v>
      </c>
      <c r="L1804" s="122">
        <v>0.42140000000000005</v>
      </c>
      <c r="M1804" s="123">
        <v>4.068151374657309</v>
      </c>
      <c r="N1804" s="113">
        <f t="shared" si="225"/>
        <v>2.0340756873286545</v>
      </c>
      <c r="O1804" s="113">
        <v>1</v>
      </c>
      <c r="P1804" s="123" t="s">
        <v>780</v>
      </c>
      <c r="Q1804" s="124">
        <v>8.34</v>
      </c>
      <c r="R1804" s="123">
        <v>4.17189416466283</v>
      </c>
      <c r="S1804" s="113">
        <f t="shared" si="226"/>
        <v>2.085947082331415</v>
      </c>
      <c r="T1804" s="113">
        <v>1</v>
      </c>
      <c r="U1804" s="123" t="s">
        <v>780</v>
      </c>
      <c r="V1804" s="124">
        <v>0.14349999999999999</v>
      </c>
      <c r="W1804" s="114">
        <f t="shared" si="227"/>
        <v>6.6340049999999992E-4</v>
      </c>
      <c r="X1804" s="124">
        <v>0.92459999999999998</v>
      </c>
      <c r="Y1804" s="113">
        <f t="shared" si="228"/>
        <v>0.46229999999999999</v>
      </c>
      <c r="Z1804" s="113">
        <v>1</v>
      </c>
      <c r="AA1804" s="123" t="s">
        <v>780</v>
      </c>
      <c r="AB1804" s="121">
        <v>0.97513292861447609</v>
      </c>
      <c r="AC1804" s="120">
        <v>2267.0247159665068</v>
      </c>
      <c r="AD1804" s="120">
        <v>78.22701542709865</v>
      </c>
      <c r="AE1804" s="120">
        <v>2268.6358680456619</v>
      </c>
      <c r="AF1804" s="120">
        <v>38.547648999296598</v>
      </c>
      <c r="AG1804" s="120">
        <v>2270.0885941181436</v>
      </c>
      <c r="AH1804" s="120">
        <v>15.937243354738632</v>
      </c>
      <c r="AI1804" s="123">
        <v>99.865032661739477</v>
      </c>
      <c r="AJ1804" s="144" t="s">
        <v>771</v>
      </c>
      <c r="AK1804" s="143">
        <f t="shared" si="229"/>
        <v>2270.0885941181436</v>
      </c>
      <c r="AL1804" s="143">
        <f t="shared" si="230"/>
        <v>15.937243354738632</v>
      </c>
      <c r="AM1804" s="143">
        <v>1</v>
      </c>
      <c r="AN1804" s="143">
        <v>26321</v>
      </c>
      <c r="AO1804" s="146" t="s">
        <v>774</v>
      </c>
      <c r="AP1804" s="26">
        <v>0</v>
      </c>
      <c r="AQ1804" s="141">
        <f t="shared" si="231"/>
        <v>0.13496733826052321</v>
      </c>
      <c r="AR1804" s="145"/>
      <c r="AS1804" s="146"/>
      <c r="AT1804" s="145"/>
      <c r="AU1804" s="146"/>
      <c r="AV1804" s="145"/>
      <c r="AW1804" s="108"/>
      <c r="AX1804" s="144"/>
      <c r="AY1804" s="145"/>
      <c r="AZ1804" s="145"/>
      <c r="BA1804" s="145"/>
      <c r="BB1804" s="145"/>
      <c r="BC1804" s="145"/>
    </row>
    <row r="1805" spans="1:55" x14ac:dyDescent="0.2">
      <c r="A1805" s="6">
        <v>1833</v>
      </c>
      <c r="B1805" s="88" t="s">
        <v>757</v>
      </c>
      <c r="D1805" s="120" t="s">
        <v>144</v>
      </c>
      <c r="E1805" s="120" t="s">
        <v>773</v>
      </c>
      <c r="F1805" s="120">
        <v>247432.08242024618</v>
      </c>
      <c r="G1805" s="120">
        <v>500.38257337751173</v>
      </c>
      <c r="H1805" s="110">
        <f t="shared" si="224"/>
        <v>221.25303929968373</v>
      </c>
      <c r="I1805" s="120">
        <v>232.12028846256285</v>
      </c>
      <c r="J1805" s="121">
        <v>0.44216775537616537</v>
      </c>
      <c r="K1805" s="121" t="s">
        <v>560</v>
      </c>
      <c r="L1805" s="122">
        <v>0.41740000000000005</v>
      </c>
      <c r="M1805" s="123">
        <v>3.9015320460477341</v>
      </c>
      <c r="N1805" s="113">
        <f t="shared" si="225"/>
        <v>1.950766023023867</v>
      </c>
      <c r="O1805" s="113">
        <v>1</v>
      </c>
      <c r="P1805" s="123" t="s">
        <v>780</v>
      </c>
      <c r="Q1805" s="124">
        <v>8.1300000000000008</v>
      </c>
      <c r="R1805" s="123">
        <v>3.9343671974668011</v>
      </c>
      <c r="S1805" s="113">
        <f t="shared" si="226"/>
        <v>1.9671835987334005</v>
      </c>
      <c r="T1805" s="113">
        <v>1</v>
      </c>
      <c r="U1805" s="123" t="s">
        <v>780</v>
      </c>
      <c r="V1805" s="124">
        <v>0.14120000000000002</v>
      </c>
      <c r="W1805" s="114">
        <f t="shared" si="227"/>
        <v>3.580832000000001E-4</v>
      </c>
      <c r="X1805" s="124">
        <v>0.5072000000000001</v>
      </c>
      <c r="Y1805" s="113">
        <f t="shared" si="228"/>
        <v>0.25360000000000005</v>
      </c>
      <c r="Z1805" s="113">
        <v>1</v>
      </c>
      <c r="AA1805" s="123" t="s">
        <v>780</v>
      </c>
      <c r="AB1805" s="121">
        <v>0.99165427379523485</v>
      </c>
      <c r="AC1805" s="120">
        <v>2248.8878739398956</v>
      </c>
      <c r="AD1805" s="120">
        <v>74.500027590802347</v>
      </c>
      <c r="AE1805" s="120">
        <v>2245.5362220845295</v>
      </c>
      <c r="AF1805" s="120">
        <v>36.211203163225036</v>
      </c>
      <c r="AG1805" s="120">
        <v>2242.4827016315053</v>
      </c>
      <c r="AH1805" s="120">
        <v>8.7694195846762959</v>
      </c>
      <c r="AI1805" s="123">
        <v>100.28562861616415</v>
      </c>
      <c r="AJ1805" s="144" t="s">
        <v>771</v>
      </c>
      <c r="AK1805" s="143">
        <f t="shared" si="229"/>
        <v>2242.4827016315053</v>
      </c>
      <c r="AL1805" s="143">
        <f t="shared" si="230"/>
        <v>8.7694195846762959</v>
      </c>
      <c r="AM1805" s="143">
        <v>1</v>
      </c>
      <c r="AN1805" s="143">
        <v>26321</v>
      </c>
      <c r="AO1805" s="146" t="s">
        <v>774</v>
      </c>
      <c r="AP1805" s="26">
        <v>0</v>
      </c>
      <c r="AQ1805" s="141">
        <f t="shared" si="231"/>
        <v>-0.28562861616414637</v>
      </c>
      <c r="AR1805" s="145"/>
      <c r="AS1805" s="146"/>
      <c r="AT1805" s="145"/>
      <c r="AU1805" s="146"/>
      <c r="AV1805" s="145"/>
      <c r="AW1805" s="108"/>
      <c r="AX1805" s="144"/>
      <c r="AY1805" s="145"/>
      <c r="AZ1805" s="145"/>
      <c r="BA1805" s="145"/>
      <c r="BB1805" s="145"/>
      <c r="BC1805" s="145"/>
    </row>
    <row r="1806" spans="1:55" x14ac:dyDescent="0.2">
      <c r="A1806" s="6">
        <v>1834</v>
      </c>
      <c r="B1806" s="88" t="s">
        <v>757</v>
      </c>
      <c r="D1806" s="120" t="s">
        <v>145</v>
      </c>
      <c r="E1806" s="120" t="s">
        <v>773</v>
      </c>
      <c r="F1806" s="120">
        <v>81235.934838119327</v>
      </c>
      <c r="G1806" s="120">
        <v>550.93734857226957</v>
      </c>
      <c r="H1806" s="110">
        <f t="shared" si="224"/>
        <v>353.54811906602191</v>
      </c>
      <c r="I1806" s="120">
        <v>119.62865877621897</v>
      </c>
      <c r="J1806" s="121">
        <v>0.64172109584188952</v>
      </c>
      <c r="K1806" s="121">
        <v>0.9331881520905918</v>
      </c>
      <c r="L1806" s="122">
        <v>0.19590000000000002</v>
      </c>
      <c r="M1806" s="123">
        <v>5.0994824385990087</v>
      </c>
      <c r="N1806" s="113">
        <f t="shared" si="225"/>
        <v>2.5497412192995044</v>
      </c>
      <c r="O1806" s="113">
        <v>1</v>
      </c>
      <c r="P1806" s="123" t="s">
        <v>780</v>
      </c>
      <c r="Q1806" s="124">
        <v>2.6629999999999998</v>
      </c>
      <c r="R1806" s="123">
        <v>5.2286760972782274</v>
      </c>
      <c r="S1806" s="113">
        <f t="shared" si="226"/>
        <v>2.6143380486391137</v>
      </c>
      <c r="T1806" s="113">
        <v>1</v>
      </c>
      <c r="U1806" s="123" t="s">
        <v>780</v>
      </c>
      <c r="V1806" s="124">
        <v>9.8589999999999997E-2</v>
      </c>
      <c r="W1806" s="114">
        <f t="shared" si="227"/>
        <v>5.6935724999999991E-4</v>
      </c>
      <c r="X1806" s="124">
        <v>1.155</v>
      </c>
      <c r="Y1806" s="113">
        <f t="shared" si="228"/>
        <v>0.57750000000000001</v>
      </c>
      <c r="Z1806" s="113">
        <v>1</v>
      </c>
      <c r="AA1806" s="123" t="s">
        <v>780</v>
      </c>
      <c r="AB1806" s="121">
        <v>0.97529132494046245</v>
      </c>
      <c r="AC1806" s="120">
        <v>1153.07034738368</v>
      </c>
      <c r="AD1806" s="120">
        <v>54.067909384114728</v>
      </c>
      <c r="AE1806" s="120">
        <v>1318.1418346191001</v>
      </c>
      <c r="AF1806" s="120">
        <v>39.348268140218124</v>
      </c>
      <c r="AG1806" s="120">
        <v>1597.6815909937386</v>
      </c>
      <c r="AH1806" s="120">
        <v>21.560419492913383</v>
      </c>
      <c r="AI1806" s="123">
        <v>72.171473582948664</v>
      </c>
      <c r="AJ1806" s="144" t="s">
        <v>771</v>
      </c>
      <c r="AK1806" s="143">
        <f t="shared" si="229"/>
        <v>1597.6815909937386</v>
      </c>
      <c r="AL1806" s="143">
        <f t="shared" si="230"/>
        <v>21.560419492913383</v>
      </c>
      <c r="AM1806" s="143">
        <v>1</v>
      </c>
      <c r="AN1806" s="143">
        <v>26321</v>
      </c>
      <c r="AO1806" s="146" t="s">
        <v>774</v>
      </c>
      <c r="AP1806" s="26">
        <v>0</v>
      </c>
      <c r="AQ1806" s="141">
        <f t="shared" si="231"/>
        <v>27.828526417051336</v>
      </c>
      <c r="AR1806" s="145"/>
      <c r="AS1806" s="146"/>
      <c r="AT1806" s="145"/>
      <c r="AU1806" s="146"/>
      <c r="AV1806" s="145"/>
      <c r="AW1806" s="108"/>
      <c r="AX1806" s="144"/>
      <c r="AY1806" s="145"/>
      <c r="AZ1806" s="145"/>
      <c r="BA1806" s="145"/>
      <c r="BB1806" s="145"/>
      <c r="BC1806" s="145"/>
    </row>
    <row r="1807" spans="1:55" x14ac:dyDescent="0.2">
      <c r="A1807" s="6">
        <v>1835</v>
      </c>
      <c r="B1807" s="88" t="s">
        <v>757</v>
      </c>
      <c r="D1807" s="120" t="s">
        <v>552</v>
      </c>
      <c r="E1807" s="120" t="s">
        <v>773</v>
      </c>
      <c r="F1807" s="120">
        <v>140518.90725166813</v>
      </c>
      <c r="G1807" s="120">
        <v>560.24468229102638</v>
      </c>
      <c r="H1807" s="110">
        <f t="shared" si="224"/>
        <v>355.71956943938886</v>
      </c>
      <c r="I1807" s="120">
        <v>207.65807716973748</v>
      </c>
      <c r="J1807" s="121">
        <v>0.6349360925385914</v>
      </c>
      <c r="K1807" s="121">
        <v>0.64802058766000836</v>
      </c>
      <c r="L1807" s="122">
        <v>0.32570000000000005</v>
      </c>
      <c r="M1807" s="123">
        <v>6.1370422006803933</v>
      </c>
      <c r="N1807" s="113">
        <f t="shared" si="225"/>
        <v>3.0685211003401967</v>
      </c>
      <c r="O1807" s="113">
        <v>1</v>
      </c>
      <c r="P1807" s="123" t="s">
        <v>780</v>
      </c>
      <c r="Q1807" s="124">
        <v>5.335</v>
      </c>
      <c r="R1807" s="123">
        <v>8.2167505859444869</v>
      </c>
      <c r="S1807" s="113">
        <f t="shared" si="226"/>
        <v>4.1083752929722435</v>
      </c>
      <c r="T1807" s="113">
        <v>1</v>
      </c>
      <c r="U1807" s="123" t="s">
        <v>780</v>
      </c>
      <c r="V1807" s="124">
        <v>0.11880000000000002</v>
      </c>
      <c r="W1807" s="114">
        <f t="shared" si="227"/>
        <v>3.2456160000000006E-3</v>
      </c>
      <c r="X1807" s="124">
        <v>5.4640000000000004</v>
      </c>
      <c r="Y1807" s="113">
        <f t="shared" si="228"/>
        <v>2.7320000000000002</v>
      </c>
      <c r="Z1807" s="113">
        <v>1</v>
      </c>
      <c r="AA1807" s="123" t="s">
        <v>780</v>
      </c>
      <c r="AB1807" s="121">
        <v>0.74689405945683351</v>
      </c>
      <c r="AC1807" s="120">
        <v>1817.633483150162</v>
      </c>
      <c r="AD1807" s="120">
        <v>97.942501916580795</v>
      </c>
      <c r="AE1807" s="120">
        <v>1874.4688991572154</v>
      </c>
      <c r="AF1807" s="120">
        <v>72.810547937494903</v>
      </c>
      <c r="AG1807" s="120">
        <v>1938.0650931542309</v>
      </c>
      <c r="AH1807" s="120">
        <v>97.761876973825053</v>
      </c>
      <c r="AI1807" s="123">
        <v>93.785987352567986</v>
      </c>
      <c r="AJ1807" s="144" t="s">
        <v>771</v>
      </c>
      <c r="AK1807" s="143">
        <f t="shared" si="229"/>
        <v>1938.0650931542309</v>
      </c>
      <c r="AL1807" s="143">
        <f t="shared" si="230"/>
        <v>97.761876973825053</v>
      </c>
      <c r="AM1807" s="143">
        <v>1</v>
      </c>
      <c r="AN1807" s="143">
        <v>26321</v>
      </c>
      <c r="AO1807" s="146" t="s">
        <v>774</v>
      </c>
      <c r="AP1807" s="26">
        <v>0</v>
      </c>
      <c r="AQ1807" s="141">
        <f t="shared" si="231"/>
        <v>6.2140126474320141</v>
      </c>
      <c r="AR1807" s="145"/>
      <c r="AS1807" s="146"/>
      <c r="AT1807" s="145"/>
      <c r="AU1807" s="146"/>
      <c r="AV1807" s="145"/>
      <c r="AW1807" s="108"/>
      <c r="AX1807" s="144"/>
      <c r="AY1807" s="145"/>
      <c r="AZ1807" s="145"/>
      <c r="BA1807" s="145"/>
      <c r="BB1807" s="145"/>
      <c r="BC1807" s="145"/>
    </row>
    <row r="1808" spans="1:55" x14ac:dyDescent="0.2">
      <c r="A1808" s="6">
        <v>1836</v>
      </c>
      <c r="B1808" s="88" t="s">
        <v>757</v>
      </c>
      <c r="D1808" s="120" t="s">
        <v>553</v>
      </c>
      <c r="E1808" s="120" t="s">
        <v>773</v>
      </c>
      <c r="F1808" s="120">
        <v>156767.71925674303</v>
      </c>
      <c r="G1808" s="120">
        <v>496.75221313658295</v>
      </c>
      <c r="H1808" s="110">
        <f t="shared" si="224"/>
        <v>321.58349195000994</v>
      </c>
      <c r="I1808" s="120">
        <v>200.46126187145398</v>
      </c>
      <c r="J1808" s="121">
        <v>0.64737203669305032</v>
      </c>
      <c r="K1808" s="121" t="s">
        <v>560</v>
      </c>
      <c r="L1808" s="122">
        <v>0.34150000000000003</v>
      </c>
      <c r="M1808" s="123">
        <v>4.7251424005762646</v>
      </c>
      <c r="N1808" s="113">
        <f t="shared" si="225"/>
        <v>2.3625712002881323</v>
      </c>
      <c r="O1808" s="113">
        <v>1</v>
      </c>
      <c r="P1808" s="123" t="s">
        <v>780</v>
      </c>
      <c r="Q1808" s="124">
        <v>6.109</v>
      </c>
      <c r="R1808" s="123">
        <v>4.7808156757419304</v>
      </c>
      <c r="S1808" s="113">
        <f t="shared" si="226"/>
        <v>2.3904078378709652</v>
      </c>
      <c r="T1808" s="113">
        <v>1</v>
      </c>
      <c r="U1808" s="123" t="s">
        <v>780</v>
      </c>
      <c r="V1808" s="124">
        <v>0.1298</v>
      </c>
      <c r="W1808" s="114">
        <f t="shared" si="227"/>
        <v>4.7214750000000003E-4</v>
      </c>
      <c r="X1808" s="124">
        <v>0.72750000000000004</v>
      </c>
      <c r="Y1808" s="113">
        <f t="shared" si="228"/>
        <v>0.36375000000000002</v>
      </c>
      <c r="Z1808" s="113">
        <v>1</v>
      </c>
      <c r="AA1808" s="123" t="s">
        <v>780</v>
      </c>
      <c r="AB1808" s="121">
        <v>0.98835485847150428</v>
      </c>
      <c r="AC1808" s="120">
        <v>1893.7408424122834</v>
      </c>
      <c r="AD1808" s="120">
        <v>78.006421001429771</v>
      </c>
      <c r="AE1808" s="120">
        <v>1991.5389699862658</v>
      </c>
      <c r="AF1808" s="120">
        <v>42.596273061146576</v>
      </c>
      <c r="AG1808" s="120">
        <v>2094.6247612656825</v>
      </c>
      <c r="AH1808" s="120">
        <v>12.783794256608216</v>
      </c>
      <c r="AI1808" s="123">
        <v>90.409551029463884</v>
      </c>
      <c r="AJ1808" s="144" t="s">
        <v>771</v>
      </c>
      <c r="AK1808" s="143">
        <f t="shared" si="229"/>
        <v>2094.6247612656825</v>
      </c>
      <c r="AL1808" s="143">
        <f t="shared" si="230"/>
        <v>12.783794256608216</v>
      </c>
      <c r="AM1808" s="143">
        <v>1</v>
      </c>
      <c r="AN1808" s="143">
        <v>26321</v>
      </c>
      <c r="AO1808" s="146" t="s">
        <v>774</v>
      </c>
      <c r="AP1808" s="26">
        <v>0</v>
      </c>
      <c r="AQ1808" s="141">
        <f t="shared" si="231"/>
        <v>9.5904489705361158</v>
      </c>
      <c r="AR1808" s="145"/>
      <c r="AS1808" s="146"/>
      <c r="AT1808" s="145"/>
      <c r="AU1808" s="146"/>
      <c r="AV1808" s="145"/>
      <c r="AW1808" s="108"/>
      <c r="AX1808" s="144"/>
      <c r="AY1808" s="145"/>
      <c r="AZ1808" s="145"/>
      <c r="BA1808" s="145"/>
      <c r="BB1808" s="145"/>
      <c r="BC1808" s="145"/>
    </row>
    <row r="1809" spans="1:55" x14ac:dyDescent="0.2">
      <c r="A1809" s="6">
        <v>1837</v>
      </c>
      <c r="B1809" s="88" t="s">
        <v>757</v>
      </c>
      <c r="D1809" s="120" t="s">
        <v>554</v>
      </c>
      <c r="E1809" s="120" t="s">
        <v>773</v>
      </c>
      <c r="F1809" s="120">
        <v>132736.27593971186</v>
      </c>
      <c r="G1809" s="120">
        <v>221.60418781820226</v>
      </c>
      <c r="H1809" s="110">
        <f t="shared" si="224"/>
        <v>170.97818330085968</v>
      </c>
      <c r="I1809" s="120">
        <v>106.68048740899863</v>
      </c>
      <c r="J1809" s="121">
        <v>0.77154761822969375</v>
      </c>
      <c r="K1809" s="121">
        <v>0.28646297383998426</v>
      </c>
      <c r="L1809" s="122">
        <v>0.41470000000000007</v>
      </c>
      <c r="M1809" s="123">
        <v>4.0018004507149003</v>
      </c>
      <c r="N1809" s="113">
        <f t="shared" si="225"/>
        <v>2.0009002253574502</v>
      </c>
      <c r="O1809" s="113">
        <v>1</v>
      </c>
      <c r="P1809" s="123" t="s">
        <v>780</v>
      </c>
      <c r="Q1809" s="124">
        <v>8.0489999999999995</v>
      </c>
      <c r="R1809" s="123">
        <v>4.0252118669781609</v>
      </c>
      <c r="S1809" s="113">
        <f t="shared" si="226"/>
        <v>2.0126059334890805</v>
      </c>
      <c r="T1809" s="113">
        <v>1</v>
      </c>
      <c r="U1809" s="123" t="s">
        <v>780</v>
      </c>
      <c r="V1809" s="124">
        <v>0.14080000000000001</v>
      </c>
      <c r="W1809" s="114">
        <f t="shared" si="227"/>
        <v>3.0518400000000007E-4</v>
      </c>
      <c r="X1809" s="124">
        <v>0.4335</v>
      </c>
      <c r="Y1809" s="113">
        <f t="shared" si="228"/>
        <v>0.21675</v>
      </c>
      <c r="Z1809" s="113">
        <v>1</v>
      </c>
      <c r="AA1809" s="123" t="s">
        <v>780</v>
      </c>
      <c r="AB1809" s="121">
        <v>0.99418380521648508</v>
      </c>
      <c r="AC1809" s="120">
        <v>2236.4132042280794</v>
      </c>
      <c r="AD1809" s="120">
        <v>76.069328275683347</v>
      </c>
      <c r="AE1809" s="120">
        <v>2236.5239559761221</v>
      </c>
      <c r="AF1809" s="120">
        <v>37.021371146273395</v>
      </c>
      <c r="AG1809" s="120">
        <v>2236.6253427198626</v>
      </c>
      <c r="AH1809" s="120">
        <v>7.4993269884863141</v>
      </c>
      <c r="AI1809" s="123">
        <v>99.990515242417615</v>
      </c>
      <c r="AJ1809" s="144" t="s">
        <v>771</v>
      </c>
      <c r="AK1809" s="143">
        <f t="shared" si="229"/>
        <v>2236.6253427198626</v>
      </c>
      <c r="AL1809" s="143">
        <f t="shared" si="230"/>
        <v>7.4993269884863141</v>
      </c>
      <c r="AM1809" s="143">
        <v>1</v>
      </c>
      <c r="AN1809" s="143">
        <v>26321</v>
      </c>
      <c r="AO1809" s="146" t="s">
        <v>774</v>
      </c>
      <c r="AP1809" s="26">
        <v>0</v>
      </c>
      <c r="AQ1809" s="141">
        <f t="shared" si="231"/>
        <v>9.4847575823848729E-3</v>
      </c>
      <c r="AR1809" s="145"/>
      <c r="AS1809" s="146"/>
      <c r="AT1809" s="145"/>
      <c r="AU1809" s="146"/>
      <c r="AV1809" s="145"/>
      <c r="AW1809" s="108"/>
      <c r="AX1809" s="144"/>
      <c r="AY1809" s="145"/>
      <c r="AZ1809" s="145"/>
      <c r="BA1809" s="145"/>
      <c r="BB1809" s="145"/>
      <c r="BC1809" s="145"/>
    </row>
    <row r="1810" spans="1:55" x14ac:dyDescent="0.2">
      <c r="A1810" s="6">
        <v>1838</v>
      </c>
      <c r="B1810" s="88" t="s">
        <v>757</v>
      </c>
      <c r="D1810" s="120" t="s">
        <v>149</v>
      </c>
      <c r="E1810" s="120" t="s">
        <v>773</v>
      </c>
      <c r="F1810" s="120">
        <v>289815.88400307472</v>
      </c>
      <c r="G1810" s="120">
        <v>543.13276217542841</v>
      </c>
      <c r="H1810" s="110">
        <f t="shared" si="224"/>
        <v>213.67757285491712</v>
      </c>
      <c r="I1810" s="120">
        <v>248.98575688878566</v>
      </c>
      <c r="J1810" s="121">
        <v>0.39341683605876943</v>
      </c>
      <c r="K1810" s="121" t="s">
        <v>560</v>
      </c>
      <c r="L1810" s="122">
        <v>0.41490000000000005</v>
      </c>
      <c r="M1810" s="123">
        <v>3.7880878189393981</v>
      </c>
      <c r="N1810" s="113">
        <f t="shared" si="225"/>
        <v>1.894043909469699</v>
      </c>
      <c r="O1810" s="113">
        <v>1</v>
      </c>
      <c r="P1810" s="123" t="s">
        <v>780</v>
      </c>
      <c r="Q1810" s="124">
        <v>8.1029999999999998</v>
      </c>
      <c r="R1810" s="123">
        <v>3.8198666679875699</v>
      </c>
      <c r="S1810" s="113">
        <f t="shared" si="226"/>
        <v>1.909933333993785</v>
      </c>
      <c r="T1810" s="113">
        <v>1</v>
      </c>
      <c r="U1810" s="123" t="s">
        <v>780</v>
      </c>
      <c r="V1810" s="124">
        <v>0.1416</v>
      </c>
      <c r="W1810" s="114">
        <f t="shared" si="227"/>
        <v>3.4812360000000003E-4</v>
      </c>
      <c r="X1810" s="124">
        <v>0.49170000000000003</v>
      </c>
      <c r="Y1810" s="113">
        <f t="shared" si="228"/>
        <v>0.24585000000000001</v>
      </c>
      <c r="Z1810" s="113">
        <v>1</v>
      </c>
      <c r="AA1810" s="123" t="s">
        <v>780</v>
      </c>
      <c r="AB1810" s="121">
        <v>0.99168063919233229</v>
      </c>
      <c r="AC1810" s="120">
        <v>2237.3306472039671</v>
      </c>
      <c r="AD1810" s="120">
        <v>72.008984102286831</v>
      </c>
      <c r="AE1810" s="120">
        <v>2242.5324301309379</v>
      </c>
      <c r="AF1810" s="120">
        <v>35.125880850722751</v>
      </c>
      <c r="AG1810" s="120">
        <v>2247.2839271073126</v>
      </c>
      <c r="AH1810" s="120">
        <v>8.4964059915867196</v>
      </c>
      <c r="AI1810" s="123">
        <v>99.557097357245937</v>
      </c>
      <c r="AJ1810" s="144" t="s">
        <v>771</v>
      </c>
      <c r="AK1810" s="143">
        <f t="shared" si="229"/>
        <v>2247.2839271073126</v>
      </c>
      <c r="AL1810" s="143">
        <f t="shared" si="230"/>
        <v>8.4964059915867196</v>
      </c>
      <c r="AM1810" s="143">
        <v>1</v>
      </c>
      <c r="AN1810" s="143">
        <v>26321</v>
      </c>
      <c r="AO1810" s="146" t="s">
        <v>774</v>
      </c>
      <c r="AP1810" s="26">
        <v>0</v>
      </c>
      <c r="AQ1810" s="141">
        <f t="shared" si="231"/>
        <v>0.44290264275406344</v>
      </c>
      <c r="AR1810" s="145"/>
      <c r="AS1810" s="146"/>
      <c r="AT1810" s="145"/>
      <c r="AU1810" s="146"/>
      <c r="AV1810" s="145"/>
      <c r="AW1810" s="108"/>
      <c r="AX1810" s="144"/>
      <c r="AY1810" s="145"/>
      <c r="AZ1810" s="145"/>
      <c r="BA1810" s="145"/>
      <c r="BB1810" s="145"/>
      <c r="BC1810" s="145"/>
    </row>
    <row r="1811" spans="1:55" x14ac:dyDescent="0.2">
      <c r="A1811" s="6">
        <v>1839</v>
      </c>
      <c r="B1811" s="88" t="s">
        <v>757</v>
      </c>
      <c r="D1811" s="120" t="s">
        <v>150</v>
      </c>
      <c r="E1811" s="120" t="s">
        <v>773</v>
      </c>
      <c r="F1811" s="120">
        <v>40763.931958329726</v>
      </c>
      <c r="G1811" s="120">
        <v>70.215748770590139</v>
      </c>
      <c r="H1811" s="110">
        <f t="shared" si="224"/>
        <v>35.806464502247238</v>
      </c>
      <c r="I1811" s="120">
        <v>31.722828227987637</v>
      </c>
      <c r="J1811" s="121">
        <v>0.50994919415065432</v>
      </c>
      <c r="K1811" s="121">
        <v>0.55898676043296902</v>
      </c>
      <c r="L1811" s="122">
        <v>0.40710000000000002</v>
      </c>
      <c r="M1811" s="123">
        <v>3.8852058903025886</v>
      </c>
      <c r="N1811" s="113">
        <f t="shared" si="225"/>
        <v>1.9426029451512943</v>
      </c>
      <c r="O1811" s="113">
        <v>1</v>
      </c>
      <c r="P1811" s="123" t="s">
        <v>780</v>
      </c>
      <c r="Q1811" s="124">
        <v>7.9420000000000002</v>
      </c>
      <c r="R1811" s="123">
        <v>3.9685042793927243</v>
      </c>
      <c r="S1811" s="113">
        <f t="shared" si="226"/>
        <v>1.9842521396963622</v>
      </c>
      <c r="T1811" s="113">
        <v>1</v>
      </c>
      <c r="U1811" s="123" t="s">
        <v>780</v>
      </c>
      <c r="V1811" s="124">
        <v>0.14149999999999999</v>
      </c>
      <c r="W1811" s="114">
        <f t="shared" si="227"/>
        <v>5.7222600000000001E-4</v>
      </c>
      <c r="X1811" s="124">
        <v>0.80880000000000007</v>
      </c>
      <c r="Y1811" s="113">
        <f t="shared" si="228"/>
        <v>0.40440000000000004</v>
      </c>
      <c r="Z1811" s="113">
        <v>1</v>
      </c>
      <c r="AA1811" s="123" t="s">
        <v>780</v>
      </c>
      <c r="AB1811" s="121">
        <v>0.97901012995685055</v>
      </c>
      <c r="AC1811" s="120">
        <v>2201.4868573627837</v>
      </c>
      <c r="AD1811" s="120">
        <v>72.86747574149058</v>
      </c>
      <c r="AE1811" s="120">
        <v>2224.4212670053721</v>
      </c>
      <c r="AF1811" s="120">
        <v>36.434976639129218</v>
      </c>
      <c r="AG1811" s="120">
        <v>2245.6067630108873</v>
      </c>
      <c r="AH1811" s="120">
        <v>13.978687988145065</v>
      </c>
      <c r="AI1811" s="123">
        <v>98.035279089160383</v>
      </c>
      <c r="AJ1811" s="144" t="s">
        <v>771</v>
      </c>
      <c r="AK1811" s="143">
        <f t="shared" si="229"/>
        <v>2245.6067630108873</v>
      </c>
      <c r="AL1811" s="143">
        <f t="shared" si="230"/>
        <v>13.978687988145065</v>
      </c>
      <c r="AM1811" s="143">
        <v>1</v>
      </c>
      <c r="AN1811" s="143">
        <v>26321</v>
      </c>
      <c r="AO1811" s="146" t="s">
        <v>774</v>
      </c>
      <c r="AP1811" s="26">
        <v>0</v>
      </c>
      <c r="AQ1811" s="141">
        <f t="shared" si="231"/>
        <v>1.9647209108396169</v>
      </c>
      <c r="AR1811" s="145"/>
      <c r="AS1811" s="146"/>
      <c r="AT1811" s="145"/>
      <c r="AU1811" s="146"/>
      <c r="AV1811" s="145"/>
      <c r="AW1811" s="108"/>
      <c r="AX1811" s="144"/>
      <c r="AY1811" s="145"/>
      <c r="AZ1811" s="145"/>
      <c r="BA1811" s="145"/>
      <c r="BB1811" s="145"/>
      <c r="BC1811" s="145"/>
    </row>
    <row r="1812" spans="1:55" x14ac:dyDescent="0.2">
      <c r="A1812" s="6">
        <v>1840</v>
      </c>
      <c r="B1812" s="88" t="s">
        <v>757</v>
      </c>
      <c r="D1812" s="120" t="s">
        <v>151</v>
      </c>
      <c r="E1812" s="120" t="s">
        <v>773</v>
      </c>
      <c r="F1812" s="120">
        <v>49535.072474640801</v>
      </c>
      <c r="G1812" s="120">
        <v>116.20797844388646</v>
      </c>
      <c r="H1812" s="110">
        <f t="shared" si="224"/>
        <v>114.79739291712822</v>
      </c>
      <c r="I1812" s="120">
        <v>54.318012458136714</v>
      </c>
      <c r="J1812" s="121">
        <v>0.98786154319482145</v>
      </c>
      <c r="K1812" s="121">
        <v>0.57932464372481007</v>
      </c>
      <c r="L1812" s="122">
        <v>0.38990000000000002</v>
      </c>
      <c r="M1812" s="123">
        <v>3.9433518483820955</v>
      </c>
      <c r="N1812" s="113">
        <f t="shared" si="225"/>
        <v>1.9716759241910478</v>
      </c>
      <c r="O1812" s="113">
        <v>1</v>
      </c>
      <c r="P1812" s="123" t="s">
        <v>780</v>
      </c>
      <c r="Q1812" s="124">
        <v>7.1159999999999997</v>
      </c>
      <c r="R1812" s="123">
        <v>4.0249900790951454</v>
      </c>
      <c r="S1812" s="113">
        <f t="shared" si="226"/>
        <v>2.0124950395475727</v>
      </c>
      <c r="T1812" s="113">
        <v>1</v>
      </c>
      <c r="U1812" s="123" t="s">
        <v>780</v>
      </c>
      <c r="V1812" s="124">
        <v>0.13240000000000002</v>
      </c>
      <c r="W1812" s="114">
        <f t="shared" si="227"/>
        <v>5.3390300000000007E-4</v>
      </c>
      <c r="X1812" s="124">
        <v>0.80649999999999999</v>
      </c>
      <c r="Y1812" s="113">
        <f t="shared" si="228"/>
        <v>0.40325</v>
      </c>
      <c r="Z1812" s="113">
        <v>1</v>
      </c>
      <c r="AA1812" s="123" t="s">
        <v>780</v>
      </c>
      <c r="AB1812" s="121">
        <v>0.97971715976716078</v>
      </c>
      <c r="AC1812" s="120">
        <v>2122.5703528783424</v>
      </c>
      <c r="AD1812" s="120">
        <v>71.713745752923842</v>
      </c>
      <c r="AE1812" s="120">
        <v>2126.0334996181305</v>
      </c>
      <c r="AF1812" s="120">
        <v>36.480953274472085</v>
      </c>
      <c r="AG1812" s="120">
        <v>2129.3837325839827</v>
      </c>
      <c r="AH1812" s="120">
        <v>14.118093930272039</v>
      </c>
      <c r="AI1812" s="123">
        <v>99.680030442546283</v>
      </c>
      <c r="AJ1812" s="144" t="s">
        <v>771</v>
      </c>
      <c r="AK1812" s="143">
        <f t="shared" si="229"/>
        <v>2129.3837325839827</v>
      </c>
      <c r="AL1812" s="143">
        <f t="shared" si="230"/>
        <v>14.118093930272039</v>
      </c>
      <c r="AM1812" s="143">
        <v>1</v>
      </c>
      <c r="AN1812" s="143">
        <v>26321</v>
      </c>
      <c r="AO1812" s="146" t="s">
        <v>774</v>
      </c>
      <c r="AP1812" s="26">
        <v>0</v>
      </c>
      <c r="AQ1812" s="141">
        <f t="shared" si="231"/>
        <v>0.31996955745371736</v>
      </c>
      <c r="AR1812" s="145"/>
      <c r="AS1812" s="146"/>
      <c r="AT1812" s="145"/>
      <c r="AU1812" s="146"/>
      <c r="AV1812" s="145"/>
      <c r="AW1812" s="108"/>
      <c r="AX1812" s="144"/>
      <c r="AY1812" s="145"/>
      <c r="AZ1812" s="145"/>
      <c r="BA1812" s="145"/>
      <c r="BB1812" s="145"/>
      <c r="BC1812" s="145"/>
    </row>
    <row r="1813" spans="1:55" x14ac:dyDescent="0.2">
      <c r="A1813" s="6">
        <v>1841</v>
      </c>
      <c r="B1813" s="88" t="s">
        <v>757</v>
      </c>
      <c r="D1813" s="120" t="s">
        <v>152</v>
      </c>
      <c r="E1813" s="120" t="s">
        <v>773</v>
      </c>
      <c r="F1813" s="120">
        <v>89617.656749221831</v>
      </c>
      <c r="G1813" s="120">
        <v>227.25842296428863</v>
      </c>
      <c r="H1813" s="110">
        <f t="shared" si="224"/>
        <v>232.35213844465304</v>
      </c>
      <c r="I1813" s="120">
        <v>104.73707962174598</v>
      </c>
      <c r="J1813" s="121">
        <v>1.0224137588122084</v>
      </c>
      <c r="K1813" s="121" t="s">
        <v>560</v>
      </c>
      <c r="L1813" s="122">
        <v>0.38490000000000002</v>
      </c>
      <c r="M1813" s="123">
        <v>4.0390461857228077</v>
      </c>
      <c r="N1813" s="113">
        <f t="shared" si="225"/>
        <v>2.0195230928614039</v>
      </c>
      <c r="O1813" s="113">
        <v>1</v>
      </c>
      <c r="P1813" s="123" t="s">
        <v>780</v>
      </c>
      <c r="Q1813" s="124">
        <v>6.8819999999999997</v>
      </c>
      <c r="R1813" s="123">
        <v>4.0962930682825185</v>
      </c>
      <c r="S1813" s="113">
        <f t="shared" si="226"/>
        <v>2.0481465341412592</v>
      </c>
      <c r="T1813" s="113">
        <v>1</v>
      </c>
      <c r="U1813" s="123" t="s">
        <v>780</v>
      </c>
      <c r="V1813" s="124">
        <v>0.12970000000000001</v>
      </c>
      <c r="W1813" s="114">
        <f t="shared" si="227"/>
        <v>4.4253640000000013E-4</v>
      </c>
      <c r="X1813" s="124">
        <v>0.68240000000000012</v>
      </c>
      <c r="Y1813" s="113">
        <f t="shared" si="228"/>
        <v>0.34120000000000006</v>
      </c>
      <c r="Z1813" s="113">
        <v>1</v>
      </c>
      <c r="AA1813" s="123" t="s">
        <v>780</v>
      </c>
      <c r="AB1813" s="121">
        <v>0.98602471024278715</v>
      </c>
      <c r="AC1813" s="120">
        <v>2099.3232120481211</v>
      </c>
      <c r="AD1813" s="120">
        <v>72.779515819938979</v>
      </c>
      <c r="AE1813" s="120">
        <v>2096.302628136792</v>
      </c>
      <c r="AF1813" s="120">
        <v>36.981240895299834</v>
      </c>
      <c r="AG1813" s="120">
        <v>2093.338457605751</v>
      </c>
      <c r="AH1813" s="120">
        <v>11.994031631835034</v>
      </c>
      <c r="AI1813" s="123">
        <v>100.28589521300894</v>
      </c>
      <c r="AJ1813" s="144" t="s">
        <v>771</v>
      </c>
      <c r="AK1813" s="143">
        <f t="shared" si="229"/>
        <v>2093.338457605751</v>
      </c>
      <c r="AL1813" s="143">
        <f t="shared" si="230"/>
        <v>11.994031631835034</v>
      </c>
      <c r="AM1813" s="143">
        <v>1</v>
      </c>
      <c r="AN1813" s="143">
        <v>26321</v>
      </c>
      <c r="AO1813" s="146" t="s">
        <v>774</v>
      </c>
      <c r="AP1813" s="26">
        <v>0</v>
      </c>
      <c r="AQ1813" s="141">
        <f t="shared" si="231"/>
        <v>-0.28589521300894205</v>
      </c>
      <c r="AR1813" s="145"/>
      <c r="AS1813" s="146"/>
      <c r="AT1813" s="145"/>
      <c r="AU1813" s="146"/>
      <c r="AV1813" s="145"/>
      <c r="AW1813" s="108"/>
      <c r="AX1813" s="144"/>
      <c r="AY1813" s="145"/>
      <c r="AZ1813" s="145"/>
      <c r="BA1813" s="145"/>
      <c r="BB1813" s="145"/>
      <c r="BC1813" s="145"/>
    </row>
    <row r="1814" spans="1:55" x14ac:dyDescent="0.2">
      <c r="A1814" s="6">
        <v>1842</v>
      </c>
      <c r="B1814" s="88" t="s">
        <v>757</v>
      </c>
      <c r="D1814" s="120" t="s">
        <v>153</v>
      </c>
      <c r="E1814" s="120" t="s">
        <v>773</v>
      </c>
      <c r="F1814" s="120">
        <v>160760.11943089459</v>
      </c>
      <c r="G1814" s="120">
        <v>252.13366076301782</v>
      </c>
      <c r="H1814" s="110">
        <f t="shared" si="224"/>
        <v>126.85608356949243</v>
      </c>
      <c r="I1814" s="120">
        <v>118.07577912016222</v>
      </c>
      <c r="J1814" s="121">
        <v>0.50313029678621668</v>
      </c>
      <c r="K1814" s="121" t="s">
        <v>560</v>
      </c>
      <c r="L1814" s="122">
        <v>0.41549999999999998</v>
      </c>
      <c r="M1814" s="123">
        <v>4.0299247919986936</v>
      </c>
      <c r="N1814" s="113">
        <f t="shared" si="225"/>
        <v>2.0149623959993468</v>
      </c>
      <c r="O1814" s="113">
        <v>1</v>
      </c>
      <c r="P1814" s="123" t="s">
        <v>780</v>
      </c>
      <c r="Q1814" s="124">
        <v>8.1750000000000007</v>
      </c>
      <c r="R1814" s="123">
        <v>4.0791072265102679</v>
      </c>
      <c r="S1814" s="113">
        <f t="shared" si="226"/>
        <v>2.039553613255134</v>
      </c>
      <c r="T1814" s="113">
        <v>1</v>
      </c>
      <c r="U1814" s="123" t="s">
        <v>780</v>
      </c>
      <c r="V1814" s="124">
        <v>0.14270000000000002</v>
      </c>
      <c r="W1814" s="114">
        <f t="shared" si="227"/>
        <v>4.5057525000000002E-4</v>
      </c>
      <c r="X1814" s="124">
        <v>0.63149999999999995</v>
      </c>
      <c r="Y1814" s="113">
        <f t="shared" si="228"/>
        <v>0.31574999999999998</v>
      </c>
      <c r="Z1814" s="113">
        <v>1</v>
      </c>
      <c r="AA1814" s="123" t="s">
        <v>780</v>
      </c>
      <c r="AB1814" s="121">
        <v>0.9879428434261458</v>
      </c>
      <c r="AC1814" s="120">
        <v>2240.2347852820299</v>
      </c>
      <c r="AD1814" s="120">
        <v>76.717257573983261</v>
      </c>
      <c r="AE1814" s="120">
        <v>2250.5640019670291</v>
      </c>
      <c r="AF1814" s="120">
        <v>37.5915634003577</v>
      </c>
      <c r="AG1814" s="120">
        <v>2259.969391538732</v>
      </c>
      <c r="AH1814" s="120">
        <v>10.897569312641354</v>
      </c>
      <c r="AI1814" s="123">
        <v>99.126775507199866</v>
      </c>
      <c r="AJ1814" s="144" t="s">
        <v>771</v>
      </c>
      <c r="AK1814" s="143">
        <f t="shared" si="229"/>
        <v>2259.969391538732</v>
      </c>
      <c r="AL1814" s="143">
        <f t="shared" si="230"/>
        <v>10.897569312641354</v>
      </c>
      <c r="AM1814" s="143">
        <v>1</v>
      </c>
      <c r="AN1814" s="143">
        <v>26321</v>
      </c>
      <c r="AO1814" s="146" t="s">
        <v>774</v>
      </c>
      <c r="AP1814" s="26">
        <v>0</v>
      </c>
      <c r="AQ1814" s="141">
        <f t="shared" si="231"/>
        <v>0.87322449280013359</v>
      </c>
      <c r="AR1814" s="145"/>
      <c r="AS1814" s="146"/>
      <c r="AT1814" s="145"/>
      <c r="AU1814" s="146"/>
      <c r="AV1814" s="145"/>
      <c r="AW1814" s="108"/>
      <c r="AX1814" s="144"/>
      <c r="AY1814" s="145"/>
      <c r="AZ1814" s="145"/>
      <c r="BA1814" s="145"/>
      <c r="BB1814" s="145"/>
      <c r="BC1814" s="145"/>
    </row>
    <row r="1815" spans="1:55" x14ac:dyDescent="0.2">
      <c r="A1815" s="6">
        <v>1843</v>
      </c>
      <c r="B1815" s="88" t="s">
        <v>757</v>
      </c>
      <c r="D1815" s="120" t="s">
        <v>154</v>
      </c>
      <c r="E1815" s="120" t="s">
        <v>773</v>
      </c>
      <c r="F1815" s="120">
        <v>131607.02922977149</v>
      </c>
      <c r="G1815" s="120">
        <v>291.18715163578139</v>
      </c>
      <c r="H1815" s="110">
        <f t="shared" si="224"/>
        <v>198.67626847844215</v>
      </c>
      <c r="I1815" s="120">
        <v>130.63553694160422</v>
      </c>
      <c r="J1815" s="121">
        <v>0.68229750990849902</v>
      </c>
      <c r="K1815" s="121">
        <v>0.46206294149385563</v>
      </c>
      <c r="L1815" s="122">
        <v>0.3896</v>
      </c>
      <c r="M1815" s="123">
        <v>3.9229772055398078</v>
      </c>
      <c r="N1815" s="113">
        <f t="shared" si="225"/>
        <v>1.9614886027699039</v>
      </c>
      <c r="O1815" s="113">
        <v>1</v>
      </c>
      <c r="P1815" s="123" t="s">
        <v>780</v>
      </c>
      <c r="Q1815" s="124">
        <v>7.0590000000000002</v>
      </c>
      <c r="R1815" s="123">
        <v>3.988025106290606</v>
      </c>
      <c r="S1815" s="113">
        <f t="shared" si="226"/>
        <v>1.994012553145303</v>
      </c>
      <c r="T1815" s="113">
        <v>1</v>
      </c>
      <c r="U1815" s="123" t="s">
        <v>780</v>
      </c>
      <c r="V1815" s="124">
        <v>0.13140000000000002</v>
      </c>
      <c r="W1815" s="114">
        <f t="shared" si="227"/>
        <v>4.7133180000000013E-4</v>
      </c>
      <c r="X1815" s="124">
        <v>0.71740000000000004</v>
      </c>
      <c r="Y1815" s="113">
        <f t="shared" si="228"/>
        <v>0.35870000000000002</v>
      </c>
      <c r="Z1815" s="113">
        <v>1</v>
      </c>
      <c r="AA1815" s="123" t="s">
        <v>780</v>
      </c>
      <c r="AB1815" s="121">
        <v>0.98368919477257222</v>
      </c>
      <c r="AC1815" s="120">
        <v>2120.8143828980737</v>
      </c>
      <c r="AD1815" s="120">
        <v>71.291036223712126</v>
      </c>
      <c r="AE1815" s="120">
        <v>2118.9056811440119</v>
      </c>
      <c r="AF1815" s="120">
        <v>36.103461863079247</v>
      </c>
      <c r="AG1815" s="120">
        <v>2117.0539321514866</v>
      </c>
      <c r="AH1815" s="120">
        <v>12.57408167251498</v>
      </c>
      <c r="AI1815" s="123">
        <v>100.17762659181599</v>
      </c>
      <c r="AJ1815" s="144" t="s">
        <v>771</v>
      </c>
      <c r="AK1815" s="143">
        <f t="shared" si="229"/>
        <v>2117.0539321514866</v>
      </c>
      <c r="AL1815" s="143">
        <f t="shared" si="230"/>
        <v>12.57408167251498</v>
      </c>
      <c r="AM1815" s="143">
        <v>1</v>
      </c>
      <c r="AN1815" s="143">
        <v>26321</v>
      </c>
      <c r="AO1815" s="146" t="s">
        <v>774</v>
      </c>
      <c r="AP1815" s="26">
        <v>0</v>
      </c>
      <c r="AQ1815" s="141">
        <f t="shared" si="231"/>
        <v>-0.17762659181599361</v>
      </c>
      <c r="AR1815" s="145"/>
      <c r="AS1815" s="146"/>
      <c r="AT1815" s="145"/>
      <c r="AU1815" s="146"/>
      <c r="AV1815" s="145"/>
      <c r="AW1815" s="108"/>
      <c r="AX1815" s="144"/>
      <c r="AY1815" s="145"/>
      <c r="AZ1815" s="145"/>
      <c r="BA1815" s="145"/>
      <c r="BB1815" s="145"/>
      <c r="BC1815" s="145"/>
    </row>
    <row r="1816" spans="1:55" x14ac:dyDescent="0.2">
      <c r="A1816" s="6">
        <v>1844</v>
      </c>
      <c r="B1816" s="88" t="s">
        <v>757</v>
      </c>
      <c r="D1816" s="120" t="s">
        <v>155</v>
      </c>
      <c r="E1816" s="120" t="s">
        <v>773</v>
      </c>
      <c r="F1816" s="120">
        <v>122210.85841967516</v>
      </c>
      <c r="G1816" s="120">
        <v>215.83303143623584</v>
      </c>
      <c r="H1816" s="110">
        <f t="shared" si="224"/>
        <v>110.41495743263768</v>
      </c>
      <c r="I1816" s="120">
        <v>98.960634060114728</v>
      </c>
      <c r="J1816" s="121">
        <v>0.51157580791917789</v>
      </c>
      <c r="K1816" s="121">
        <v>0.1892350346050167</v>
      </c>
      <c r="L1816" s="122">
        <v>0.41199999999999998</v>
      </c>
      <c r="M1816" s="123">
        <v>4.2562554823860941</v>
      </c>
      <c r="N1816" s="113">
        <f t="shared" si="225"/>
        <v>2.128127741193047</v>
      </c>
      <c r="O1816" s="113">
        <v>1</v>
      </c>
      <c r="P1816" s="123" t="s">
        <v>780</v>
      </c>
      <c r="Q1816" s="124">
        <v>7.9450000000000003</v>
      </c>
      <c r="R1816" s="123">
        <v>4.2828071384688542</v>
      </c>
      <c r="S1816" s="113">
        <f t="shared" si="226"/>
        <v>2.1414035692344271</v>
      </c>
      <c r="T1816" s="113">
        <v>1</v>
      </c>
      <c r="U1816" s="123" t="s">
        <v>780</v>
      </c>
      <c r="V1816" s="124">
        <v>0.1399</v>
      </c>
      <c r="W1816" s="114">
        <f t="shared" si="227"/>
        <v>3.3310190000000002E-4</v>
      </c>
      <c r="X1816" s="124">
        <v>0.47620000000000007</v>
      </c>
      <c r="Y1816" s="113">
        <f t="shared" si="228"/>
        <v>0.23810000000000003</v>
      </c>
      <c r="Z1816" s="113">
        <v>1</v>
      </c>
      <c r="AA1816" s="123" t="s">
        <v>780</v>
      </c>
      <c r="AB1816" s="121">
        <v>0.99380040818455984</v>
      </c>
      <c r="AC1816" s="120">
        <v>2223.8856380547595</v>
      </c>
      <c r="AD1816" s="120">
        <v>80.554672047559507</v>
      </c>
      <c r="AE1816" s="120">
        <v>2224.8566969385197</v>
      </c>
      <c r="AF1816" s="120">
        <v>39.379425876308233</v>
      </c>
      <c r="AG1816" s="120">
        <v>2225.7507789584643</v>
      </c>
      <c r="AH1816" s="120">
        <v>8.2469513235139491</v>
      </c>
      <c r="AI1816" s="123">
        <v>99.91620171847913</v>
      </c>
      <c r="AJ1816" s="144" t="s">
        <v>771</v>
      </c>
      <c r="AK1816" s="143">
        <f t="shared" si="229"/>
        <v>2225.7507789584643</v>
      </c>
      <c r="AL1816" s="143">
        <f t="shared" si="230"/>
        <v>8.2469513235139491</v>
      </c>
      <c r="AM1816" s="143">
        <v>1</v>
      </c>
      <c r="AN1816" s="143">
        <v>26321</v>
      </c>
      <c r="AO1816" s="146" t="s">
        <v>774</v>
      </c>
      <c r="AP1816" s="26">
        <v>0</v>
      </c>
      <c r="AQ1816" s="141">
        <f t="shared" si="231"/>
        <v>8.3798281520870432E-2</v>
      </c>
      <c r="AR1816" s="145"/>
      <c r="AS1816" s="146"/>
      <c r="AT1816" s="145"/>
      <c r="AU1816" s="146"/>
      <c r="AV1816" s="145"/>
      <c r="AW1816" s="108"/>
      <c r="AX1816" s="144"/>
      <c r="AY1816" s="145"/>
      <c r="AZ1816" s="145"/>
      <c r="BA1816" s="145"/>
      <c r="BB1816" s="145"/>
      <c r="BC1816" s="145"/>
    </row>
    <row r="1817" spans="1:55" x14ac:dyDescent="0.2">
      <c r="A1817" s="6">
        <v>1845</v>
      </c>
      <c r="B1817" s="88" t="s">
        <v>757</v>
      </c>
      <c r="D1817" s="120" t="s">
        <v>156</v>
      </c>
      <c r="E1817" s="120" t="s">
        <v>773</v>
      </c>
      <c r="F1817" s="120">
        <v>95857.2179153873</v>
      </c>
      <c r="G1817" s="120">
        <v>572.78957911404893</v>
      </c>
      <c r="H1817" s="110">
        <f t="shared" si="224"/>
        <v>340.45020134662195</v>
      </c>
      <c r="I1817" s="120">
        <v>126.94081009710101</v>
      </c>
      <c r="J1817" s="121">
        <v>0.59437219837903932</v>
      </c>
      <c r="K1817" s="121">
        <v>1.857299447378167</v>
      </c>
      <c r="L1817" s="122">
        <v>0.20039999999999999</v>
      </c>
      <c r="M1817" s="123">
        <v>5.444895609203126</v>
      </c>
      <c r="N1817" s="113">
        <f t="shared" si="225"/>
        <v>2.722447804601563</v>
      </c>
      <c r="O1817" s="113">
        <v>1</v>
      </c>
      <c r="P1817" s="123" t="s">
        <v>780</v>
      </c>
      <c r="Q1817" s="124">
        <v>2.766</v>
      </c>
      <c r="R1817" s="123">
        <v>5.7363523408714867</v>
      </c>
      <c r="S1817" s="113">
        <f t="shared" si="226"/>
        <v>2.8681761704357434</v>
      </c>
      <c r="T1817" s="113">
        <v>1</v>
      </c>
      <c r="U1817" s="123" t="s">
        <v>780</v>
      </c>
      <c r="V1817" s="124">
        <v>0.10010000000000001</v>
      </c>
      <c r="W1817" s="114">
        <f t="shared" si="227"/>
        <v>9.0340250000000004E-4</v>
      </c>
      <c r="X1817" s="124">
        <v>1.8049999999999999</v>
      </c>
      <c r="Y1817" s="113">
        <f t="shared" si="228"/>
        <v>0.90249999999999997</v>
      </c>
      <c r="Z1817" s="113">
        <v>1</v>
      </c>
      <c r="AA1817" s="123" t="s">
        <v>780</v>
      </c>
      <c r="AB1817" s="121">
        <v>0.94919127794997304</v>
      </c>
      <c r="AC1817" s="120">
        <v>1177.4774860353741</v>
      </c>
      <c r="AD1817" s="120">
        <v>58.865905520321576</v>
      </c>
      <c r="AE1817" s="120">
        <v>1346.475198230708</v>
      </c>
      <c r="AF1817" s="120">
        <v>43.708025394532569</v>
      </c>
      <c r="AG1817" s="120">
        <v>1626.1674441806831</v>
      </c>
      <c r="AH1817" s="120">
        <v>33.570180653174944</v>
      </c>
      <c r="AI1817" s="123">
        <v>72.408133015393517</v>
      </c>
      <c r="AJ1817" s="144" t="s">
        <v>771</v>
      </c>
      <c r="AK1817" s="143">
        <f t="shared" si="229"/>
        <v>1626.1674441806831</v>
      </c>
      <c r="AL1817" s="143">
        <f t="shared" si="230"/>
        <v>33.570180653174944</v>
      </c>
      <c r="AM1817" s="143">
        <v>1</v>
      </c>
      <c r="AN1817" s="143">
        <v>26321</v>
      </c>
      <c r="AO1817" s="146" t="s">
        <v>774</v>
      </c>
      <c r="AP1817" s="26">
        <v>0</v>
      </c>
      <c r="AQ1817" s="141">
        <f t="shared" si="231"/>
        <v>27.591866984606483</v>
      </c>
      <c r="AR1817" s="145"/>
      <c r="AS1817" s="146"/>
      <c r="AT1817" s="145"/>
      <c r="AU1817" s="146"/>
      <c r="AV1817" s="145"/>
      <c r="AW1817" s="108"/>
      <c r="AX1817" s="144"/>
      <c r="AY1817" s="145"/>
      <c r="AZ1817" s="145"/>
      <c r="BA1817" s="145"/>
      <c r="BB1817" s="145"/>
      <c r="BC1817" s="145"/>
    </row>
    <row r="1818" spans="1:55" x14ac:dyDescent="0.2">
      <c r="A1818" s="6">
        <v>1846</v>
      </c>
      <c r="B1818" s="88" t="s">
        <v>757</v>
      </c>
      <c r="D1818" s="120" t="s">
        <v>157</v>
      </c>
      <c r="E1818" s="120" t="s">
        <v>773</v>
      </c>
      <c r="F1818" s="120">
        <v>34572.424123608442</v>
      </c>
      <c r="G1818" s="120">
        <v>92.786218742029959</v>
      </c>
      <c r="H1818" s="110">
        <f t="shared" si="224"/>
        <v>95.659145226271377</v>
      </c>
      <c r="I1818" s="120">
        <v>32.448045533679483</v>
      </c>
      <c r="J1818" s="121">
        <v>1.0309628576656293</v>
      </c>
      <c r="K1818" s="121">
        <v>2.2422777760411887</v>
      </c>
      <c r="L1818" s="122">
        <v>0.28590000000000004</v>
      </c>
      <c r="M1818" s="123">
        <v>6.4739691718479646</v>
      </c>
      <c r="N1818" s="113">
        <f t="shared" si="225"/>
        <v>3.2369845859239823</v>
      </c>
      <c r="O1818" s="113">
        <v>1</v>
      </c>
      <c r="P1818" s="123" t="s">
        <v>780</v>
      </c>
      <c r="Q1818" s="124">
        <v>5.0940000000000003</v>
      </c>
      <c r="R1818" s="123">
        <v>6.7310359607877697</v>
      </c>
      <c r="S1818" s="113">
        <f t="shared" si="226"/>
        <v>3.3655179803938848</v>
      </c>
      <c r="T1818" s="113">
        <v>1</v>
      </c>
      <c r="U1818" s="123" t="s">
        <v>780</v>
      </c>
      <c r="V1818" s="124">
        <v>0.12920000000000001</v>
      </c>
      <c r="W1818" s="114">
        <f t="shared" si="227"/>
        <v>1.1899320000000003E-3</v>
      </c>
      <c r="X1818" s="124">
        <v>1.8420000000000001</v>
      </c>
      <c r="Y1818" s="113">
        <f t="shared" si="228"/>
        <v>0.92100000000000004</v>
      </c>
      <c r="Z1818" s="113">
        <v>1</v>
      </c>
      <c r="AA1818" s="123" t="s">
        <v>780</v>
      </c>
      <c r="AB1818" s="121">
        <v>0.96180873339002049</v>
      </c>
      <c r="AC1818" s="120">
        <v>1620.880701794064</v>
      </c>
      <c r="AD1818" s="120">
        <v>93.456621913042454</v>
      </c>
      <c r="AE1818" s="120">
        <v>1835.1635881060313</v>
      </c>
      <c r="AF1818" s="120">
        <v>58.801381767318617</v>
      </c>
      <c r="AG1818" s="120">
        <v>2087.715274540968</v>
      </c>
      <c r="AH1818" s="120">
        <v>32.401818202505389</v>
      </c>
      <c r="AI1818" s="123">
        <v>77.638973166513409</v>
      </c>
      <c r="AJ1818" s="144" t="s">
        <v>771</v>
      </c>
      <c r="AK1818" s="143">
        <f t="shared" si="229"/>
        <v>2087.715274540968</v>
      </c>
      <c r="AL1818" s="143">
        <f t="shared" si="230"/>
        <v>32.401818202505389</v>
      </c>
      <c r="AM1818" s="143">
        <v>1</v>
      </c>
      <c r="AN1818" s="143">
        <v>26321</v>
      </c>
      <c r="AO1818" s="146" t="s">
        <v>774</v>
      </c>
      <c r="AP1818" s="26">
        <v>0</v>
      </c>
      <c r="AQ1818" s="141">
        <f t="shared" si="231"/>
        <v>22.361026833486591</v>
      </c>
      <c r="AR1818" s="145"/>
      <c r="AS1818" s="146"/>
      <c r="AT1818" s="145"/>
      <c r="AU1818" s="146"/>
      <c r="AV1818" s="145"/>
      <c r="AW1818" s="108"/>
      <c r="AX1818" s="144"/>
      <c r="AY1818" s="145"/>
      <c r="AZ1818" s="145"/>
      <c r="BA1818" s="145"/>
      <c r="BB1818" s="145"/>
      <c r="BC1818" s="145"/>
    </row>
    <row r="1819" spans="1:55" x14ac:dyDescent="0.2">
      <c r="A1819" s="6">
        <v>1847</v>
      </c>
      <c r="B1819" s="88" t="s">
        <v>757</v>
      </c>
      <c r="D1819" s="120" t="s">
        <v>158</v>
      </c>
      <c r="E1819" s="120" t="s">
        <v>773</v>
      </c>
      <c r="F1819" s="120">
        <v>100129.42996533473</v>
      </c>
      <c r="G1819" s="120">
        <v>833.57901981632233</v>
      </c>
      <c r="H1819" s="110">
        <f t="shared" si="224"/>
        <v>381.94700641632505</v>
      </c>
      <c r="I1819" s="120">
        <v>229.81703895871019</v>
      </c>
      <c r="J1819" s="121">
        <v>0.45820131905489464</v>
      </c>
      <c r="K1819" s="121">
        <v>9.359472594112038E-2</v>
      </c>
      <c r="L1819" s="122">
        <v>0.25880000000000003</v>
      </c>
      <c r="M1819" s="123">
        <v>8.5283914569627957</v>
      </c>
      <c r="N1819" s="113">
        <f t="shared" si="225"/>
        <v>4.2641957284813978</v>
      </c>
      <c r="O1819" s="113">
        <v>1</v>
      </c>
      <c r="P1819" s="123" t="s">
        <v>780</v>
      </c>
      <c r="Q1819" s="124">
        <v>3.6520000000000001</v>
      </c>
      <c r="R1819" s="123">
        <v>8.6923020377215057</v>
      </c>
      <c r="S1819" s="113">
        <f t="shared" si="226"/>
        <v>4.3461510188607528</v>
      </c>
      <c r="T1819" s="113">
        <v>1</v>
      </c>
      <c r="U1819" s="123" t="s">
        <v>780</v>
      </c>
      <c r="V1819" s="124">
        <v>0.1024</v>
      </c>
      <c r="W1819" s="114">
        <f t="shared" si="227"/>
        <v>8.6016E-4</v>
      </c>
      <c r="X1819" s="124">
        <v>1.68</v>
      </c>
      <c r="Y1819" s="113">
        <f t="shared" si="228"/>
        <v>0.84</v>
      </c>
      <c r="Z1819" s="113">
        <v>1</v>
      </c>
      <c r="AA1819" s="123" t="s">
        <v>780</v>
      </c>
      <c r="AB1819" s="121">
        <v>0.98114301826519645</v>
      </c>
      <c r="AC1819" s="120">
        <v>1483.6187088080524</v>
      </c>
      <c r="AD1819" s="120">
        <v>114.02685989779479</v>
      </c>
      <c r="AE1819" s="120">
        <v>1560.9530070795709</v>
      </c>
      <c r="AF1819" s="120">
        <v>71.765180783458845</v>
      </c>
      <c r="AG1819" s="120">
        <v>1667.2040365636783</v>
      </c>
      <c r="AH1819" s="120">
        <v>31.078670982531797</v>
      </c>
      <c r="AI1819" s="123">
        <v>88.988430706176857</v>
      </c>
      <c r="AJ1819" s="144" t="s">
        <v>771</v>
      </c>
      <c r="AK1819" s="143">
        <f t="shared" si="229"/>
        <v>1667.2040365636783</v>
      </c>
      <c r="AL1819" s="143">
        <f t="shared" si="230"/>
        <v>31.078670982531797</v>
      </c>
      <c r="AM1819" s="143">
        <v>1</v>
      </c>
      <c r="AN1819" s="143">
        <v>26321</v>
      </c>
      <c r="AO1819" s="146" t="s">
        <v>774</v>
      </c>
      <c r="AP1819" s="26">
        <v>0</v>
      </c>
      <c r="AQ1819" s="141">
        <f t="shared" si="231"/>
        <v>11.011569293823143</v>
      </c>
      <c r="AR1819" s="145"/>
      <c r="AS1819" s="146"/>
      <c r="AT1819" s="145"/>
      <c r="AU1819" s="146"/>
      <c r="AV1819" s="145"/>
      <c r="AW1819" s="108"/>
      <c r="AX1819" s="144"/>
      <c r="AY1819" s="145"/>
      <c r="AZ1819" s="145"/>
      <c r="BA1819" s="145"/>
      <c r="BB1819" s="145"/>
      <c r="BC1819" s="145"/>
    </row>
    <row r="1820" spans="1:55" x14ac:dyDescent="0.2">
      <c r="A1820" s="6">
        <v>1848</v>
      </c>
      <c r="B1820" s="88" t="s">
        <v>757</v>
      </c>
      <c r="D1820" s="120" t="s">
        <v>159</v>
      </c>
      <c r="E1820" s="120" t="s">
        <v>773</v>
      </c>
      <c r="F1820" s="120">
        <v>103592.90204846427</v>
      </c>
      <c r="G1820" s="120">
        <v>753.31868398938423</v>
      </c>
      <c r="H1820" s="110">
        <f t="shared" si="224"/>
        <v>117.73383439475681</v>
      </c>
      <c r="I1820" s="120">
        <v>213.20087068962073</v>
      </c>
      <c r="J1820" s="121">
        <v>0.15628689012632524</v>
      </c>
      <c r="K1820" s="121">
        <v>0.85703983768340208</v>
      </c>
      <c r="L1820" s="122">
        <v>0.27290000000000003</v>
      </c>
      <c r="M1820" s="123">
        <v>6.9755812664583221</v>
      </c>
      <c r="N1820" s="113">
        <f t="shared" si="225"/>
        <v>3.4877906332291611</v>
      </c>
      <c r="O1820" s="113">
        <v>1</v>
      </c>
      <c r="P1820" s="123" t="s">
        <v>780</v>
      </c>
      <c r="Q1820" s="124">
        <v>4.4480000000000004</v>
      </c>
      <c r="R1820" s="123">
        <v>7.086998980630808</v>
      </c>
      <c r="S1820" s="113">
        <f t="shared" si="226"/>
        <v>3.543499490315404</v>
      </c>
      <c r="T1820" s="113">
        <v>1</v>
      </c>
      <c r="U1820" s="123" t="s">
        <v>780</v>
      </c>
      <c r="V1820" s="124">
        <v>0.1182</v>
      </c>
      <c r="W1820" s="114">
        <f t="shared" si="227"/>
        <v>7.39932E-4</v>
      </c>
      <c r="X1820" s="124">
        <v>1.252</v>
      </c>
      <c r="Y1820" s="113">
        <f t="shared" si="228"/>
        <v>0.626</v>
      </c>
      <c r="Z1820" s="113">
        <v>1</v>
      </c>
      <c r="AA1820" s="123" t="s">
        <v>780</v>
      </c>
      <c r="AB1820" s="121">
        <v>0.98427857623840542</v>
      </c>
      <c r="AC1820" s="120">
        <v>1555.3949077946854</v>
      </c>
      <c r="AD1820" s="120">
        <v>97.128856256817016</v>
      </c>
      <c r="AE1820" s="120">
        <v>1721.2843836934908</v>
      </c>
      <c r="AF1820" s="120">
        <v>60.519331660540502</v>
      </c>
      <c r="AG1820" s="120">
        <v>1929.4165615542395</v>
      </c>
      <c r="AH1820" s="120">
        <v>22.420158873992218</v>
      </c>
      <c r="AI1820" s="123">
        <v>80.614779555003864</v>
      </c>
      <c r="AJ1820" s="144" t="s">
        <v>771</v>
      </c>
      <c r="AK1820" s="143">
        <f t="shared" si="229"/>
        <v>1929.4165615542395</v>
      </c>
      <c r="AL1820" s="143">
        <f t="shared" si="230"/>
        <v>22.420158873992218</v>
      </c>
      <c r="AM1820" s="143">
        <v>1</v>
      </c>
      <c r="AN1820" s="143">
        <v>26321</v>
      </c>
      <c r="AO1820" s="146" t="s">
        <v>774</v>
      </c>
      <c r="AP1820" s="26">
        <v>0</v>
      </c>
      <c r="AQ1820" s="141">
        <f t="shared" si="231"/>
        <v>19.385220444996136</v>
      </c>
      <c r="AR1820" s="145"/>
      <c r="AS1820" s="146"/>
      <c r="AT1820" s="145"/>
      <c r="AU1820" s="146"/>
      <c r="AV1820" s="145"/>
      <c r="AW1820" s="108"/>
      <c r="AX1820" s="144"/>
      <c r="AY1820" s="145"/>
      <c r="AZ1820" s="145"/>
      <c r="BA1820" s="145"/>
      <c r="BB1820" s="145"/>
      <c r="BC1820" s="145"/>
    </row>
    <row r="1821" spans="1:55" x14ac:dyDescent="0.2">
      <c r="A1821" s="6">
        <v>1849</v>
      </c>
      <c r="B1821" s="88" t="s">
        <v>757</v>
      </c>
      <c r="D1821" s="120" t="s">
        <v>160</v>
      </c>
      <c r="E1821" s="120" t="s">
        <v>773</v>
      </c>
      <c r="F1821" s="120">
        <v>66287.194910669219</v>
      </c>
      <c r="G1821" s="120">
        <v>144.2839553139876</v>
      </c>
      <c r="H1821" s="110">
        <f t="shared" si="224"/>
        <v>176.92837882186734</v>
      </c>
      <c r="I1821" s="120">
        <v>69.472494374634564</v>
      </c>
      <c r="J1821" s="121">
        <v>1.2262512379622506</v>
      </c>
      <c r="K1821" s="121">
        <v>0.79510243450089657</v>
      </c>
      <c r="L1821" s="122">
        <v>0.38500000000000001</v>
      </c>
      <c r="M1821" s="123">
        <v>4.5008193277311701</v>
      </c>
      <c r="N1821" s="113">
        <f t="shared" si="225"/>
        <v>2.2504096638655851</v>
      </c>
      <c r="O1821" s="113">
        <v>1</v>
      </c>
      <c r="P1821" s="123" t="s">
        <v>780</v>
      </c>
      <c r="Q1821" s="124">
        <v>6.9550000000000001</v>
      </c>
      <c r="R1821" s="123">
        <v>4.5757840125095406</v>
      </c>
      <c r="S1821" s="113">
        <f t="shared" si="226"/>
        <v>2.2878920062547703</v>
      </c>
      <c r="T1821" s="113">
        <v>1</v>
      </c>
      <c r="U1821" s="123" t="s">
        <v>780</v>
      </c>
      <c r="V1821" s="124">
        <v>0.13100000000000001</v>
      </c>
      <c r="W1821" s="114">
        <f t="shared" si="227"/>
        <v>5.4030950000000006E-4</v>
      </c>
      <c r="X1821" s="124">
        <v>0.82490000000000008</v>
      </c>
      <c r="Y1821" s="113">
        <f t="shared" si="228"/>
        <v>0.41245000000000004</v>
      </c>
      <c r="Z1821" s="113">
        <v>1</v>
      </c>
      <c r="AA1821" s="123" t="s">
        <v>780</v>
      </c>
      <c r="AB1821" s="121">
        <v>0.98361708407271242</v>
      </c>
      <c r="AC1821" s="120">
        <v>2099.4654434347985</v>
      </c>
      <c r="AD1821" s="120">
        <v>81.157463160591305</v>
      </c>
      <c r="AE1821" s="120">
        <v>2105.7175851630232</v>
      </c>
      <c r="AF1821" s="120">
        <v>41.456141167079295</v>
      </c>
      <c r="AG1821" s="120">
        <v>2111.8315595540162</v>
      </c>
      <c r="AH1821" s="120">
        <v>14.46732099279024</v>
      </c>
      <c r="AI1821" s="123">
        <v>99.414436437258786</v>
      </c>
      <c r="AJ1821" s="144" t="s">
        <v>771</v>
      </c>
      <c r="AK1821" s="143">
        <f t="shared" si="229"/>
        <v>2111.8315595540162</v>
      </c>
      <c r="AL1821" s="143">
        <f t="shared" si="230"/>
        <v>14.46732099279024</v>
      </c>
      <c r="AM1821" s="143">
        <v>1</v>
      </c>
      <c r="AN1821" s="143">
        <v>26321</v>
      </c>
      <c r="AO1821" s="146" t="s">
        <v>774</v>
      </c>
      <c r="AP1821" s="26">
        <v>0</v>
      </c>
      <c r="AQ1821" s="141">
        <f t="shared" si="231"/>
        <v>0.58556356274121413</v>
      </c>
      <c r="AR1821" s="145"/>
      <c r="AS1821" s="146"/>
      <c r="AT1821" s="145"/>
      <c r="AU1821" s="146"/>
      <c r="AV1821" s="145"/>
      <c r="AW1821" s="108"/>
      <c r="AX1821" s="144"/>
      <c r="AY1821" s="145"/>
      <c r="AZ1821" s="145"/>
      <c r="BA1821" s="145"/>
      <c r="BB1821" s="145"/>
      <c r="BC1821" s="145"/>
    </row>
    <row r="1822" spans="1:55" x14ac:dyDescent="0.2">
      <c r="A1822" s="6">
        <v>1850</v>
      </c>
      <c r="B1822" s="88" t="s">
        <v>757</v>
      </c>
      <c r="D1822" s="120" t="s">
        <v>161</v>
      </c>
      <c r="E1822" s="120" t="s">
        <v>773</v>
      </c>
      <c r="F1822" s="120">
        <v>73522.396396870303</v>
      </c>
      <c r="G1822" s="120">
        <v>128.57205584186562</v>
      </c>
      <c r="H1822" s="110">
        <f t="shared" si="224"/>
        <v>97.225943948624462</v>
      </c>
      <c r="I1822" s="120">
        <v>60.314198378765894</v>
      </c>
      <c r="J1822" s="121">
        <v>0.75619809695043982</v>
      </c>
      <c r="K1822" s="121">
        <v>9.9062706769538517E-2</v>
      </c>
      <c r="L1822" s="122">
        <v>0.40440000000000004</v>
      </c>
      <c r="M1822" s="123">
        <v>4.1399419107721682</v>
      </c>
      <c r="N1822" s="113">
        <f t="shared" si="225"/>
        <v>2.0699709553860841</v>
      </c>
      <c r="O1822" s="113">
        <v>1</v>
      </c>
      <c r="P1822" s="123" t="s">
        <v>780</v>
      </c>
      <c r="Q1822" s="124">
        <v>7.7839999999999998</v>
      </c>
      <c r="R1822" s="123">
        <v>4.1869296201768602</v>
      </c>
      <c r="S1822" s="113">
        <f t="shared" si="226"/>
        <v>2.0934648100884301</v>
      </c>
      <c r="T1822" s="113">
        <v>1</v>
      </c>
      <c r="U1822" s="123" t="s">
        <v>780</v>
      </c>
      <c r="V1822" s="124">
        <v>0.1396</v>
      </c>
      <c r="W1822" s="114">
        <f t="shared" si="227"/>
        <v>4.3659899999999997E-4</v>
      </c>
      <c r="X1822" s="124">
        <v>0.62549999999999994</v>
      </c>
      <c r="Y1822" s="113">
        <f t="shared" si="228"/>
        <v>0.31274999999999997</v>
      </c>
      <c r="Z1822" s="113">
        <v>1</v>
      </c>
      <c r="AA1822" s="123" t="s">
        <v>780</v>
      </c>
      <c r="AB1822" s="121">
        <v>0.98877752585611711</v>
      </c>
      <c r="AC1822" s="120">
        <v>2189.205382639233</v>
      </c>
      <c r="AD1822" s="120">
        <v>77.307903260864805</v>
      </c>
      <c r="AE1822" s="120">
        <v>2206.3260927751248</v>
      </c>
      <c r="AF1822" s="120">
        <v>38.390028433185762</v>
      </c>
      <c r="AG1822" s="120">
        <v>2222.2685527228027</v>
      </c>
      <c r="AH1822" s="120">
        <v>10.837761642108232</v>
      </c>
      <c r="AI1822" s="123">
        <v>98.51218836521538</v>
      </c>
      <c r="AJ1822" s="144" t="s">
        <v>771</v>
      </c>
      <c r="AK1822" s="143">
        <f t="shared" si="229"/>
        <v>2222.2685527228027</v>
      </c>
      <c r="AL1822" s="143">
        <f t="shared" si="230"/>
        <v>10.837761642108232</v>
      </c>
      <c r="AM1822" s="143">
        <v>1</v>
      </c>
      <c r="AN1822" s="143">
        <v>26321</v>
      </c>
      <c r="AO1822" s="146" t="s">
        <v>774</v>
      </c>
      <c r="AP1822" s="26">
        <v>0</v>
      </c>
      <c r="AQ1822" s="141">
        <f t="shared" si="231"/>
        <v>1.4878116347846202</v>
      </c>
      <c r="AR1822" s="145"/>
      <c r="AS1822" s="146"/>
      <c r="AT1822" s="145"/>
      <c r="AU1822" s="146"/>
      <c r="AV1822" s="145"/>
      <c r="AW1822" s="108"/>
      <c r="AX1822" s="144"/>
      <c r="AY1822" s="145"/>
      <c r="AZ1822" s="145"/>
      <c r="BA1822" s="145"/>
      <c r="BB1822" s="145"/>
      <c r="BC1822" s="145"/>
    </row>
    <row r="1823" spans="1:55" x14ac:dyDescent="0.2">
      <c r="A1823" s="6">
        <v>1851</v>
      </c>
      <c r="B1823" s="88" t="s">
        <v>757</v>
      </c>
      <c r="D1823" s="120" t="s">
        <v>162</v>
      </c>
      <c r="E1823" s="120" t="s">
        <v>773</v>
      </c>
      <c r="F1823" s="120">
        <v>43404.581735254862</v>
      </c>
      <c r="G1823" s="120">
        <v>91.242785721881077</v>
      </c>
      <c r="H1823" s="110">
        <f t="shared" si="224"/>
        <v>68.874311176351654</v>
      </c>
      <c r="I1823" s="120">
        <v>42.614133543397323</v>
      </c>
      <c r="J1823" s="121">
        <v>0.75484665041123133</v>
      </c>
      <c r="K1823" s="121">
        <v>1.7541755916423127</v>
      </c>
      <c r="L1823" s="122">
        <v>0.40040000000000003</v>
      </c>
      <c r="M1823" s="123">
        <v>4.1050262904975261</v>
      </c>
      <c r="N1823" s="113">
        <f t="shared" si="225"/>
        <v>2.052513145248763</v>
      </c>
      <c r="O1823" s="113">
        <v>1</v>
      </c>
      <c r="P1823" s="123" t="s">
        <v>780</v>
      </c>
      <c r="Q1823" s="124">
        <v>7.4939999999999998</v>
      </c>
      <c r="R1823" s="123">
        <v>4.3808029221979474</v>
      </c>
      <c r="S1823" s="113">
        <f t="shared" si="226"/>
        <v>2.1904014610989737</v>
      </c>
      <c r="T1823" s="113">
        <v>1</v>
      </c>
      <c r="U1823" s="123" t="s">
        <v>780</v>
      </c>
      <c r="V1823" s="124">
        <v>0.13570000000000002</v>
      </c>
      <c r="W1823" s="114">
        <f t="shared" si="227"/>
        <v>1.0381050000000001E-3</v>
      </c>
      <c r="X1823" s="124">
        <v>1.53</v>
      </c>
      <c r="Y1823" s="113">
        <f t="shared" si="228"/>
        <v>0.76500000000000001</v>
      </c>
      <c r="Z1823" s="113">
        <v>1</v>
      </c>
      <c r="AA1823" s="123" t="s">
        <v>780</v>
      </c>
      <c r="AB1823" s="121">
        <v>0.93704883862658261</v>
      </c>
      <c r="AC1823" s="120">
        <v>2171.0787881143506</v>
      </c>
      <c r="AD1823" s="120">
        <v>76.115097776198581</v>
      </c>
      <c r="AE1823" s="120">
        <v>2172.3209917838917</v>
      </c>
      <c r="AF1823" s="120">
        <v>40.023887123625173</v>
      </c>
      <c r="AG1823" s="120">
        <v>2173.4946585187427</v>
      </c>
      <c r="AH1823" s="120">
        <v>26.646962918393935</v>
      </c>
      <c r="AI1823" s="123">
        <v>99.888848569518061</v>
      </c>
      <c r="AJ1823" s="144" t="s">
        <v>771</v>
      </c>
      <c r="AK1823" s="143">
        <f t="shared" si="229"/>
        <v>2173.4946585187427</v>
      </c>
      <c r="AL1823" s="143">
        <f t="shared" si="230"/>
        <v>26.646962918393935</v>
      </c>
      <c r="AM1823" s="143">
        <v>1</v>
      </c>
      <c r="AN1823" s="143">
        <v>26321</v>
      </c>
      <c r="AO1823" s="146" t="s">
        <v>774</v>
      </c>
      <c r="AP1823" s="26">
        <v>0</v>
      </c>
      <c r="AQ1823" s="141">
        <f t="shared" si="231"/>
        <v>0.11115143048193943</v>
      </c>
      <c r="AR1823" s="145"/>
      <c r="AS1823" s="146"/>
      <c r="AT1823" s="145"/>
      <c r="AU1823" s="146"/>
      <c r="AV1823" s="145"/>
      <c r="AW1823" s="108"/>
      <c r="AX1823" s="144"/>
      <c r="AY1823" s="145"/>
      <c r="AZ1823" s="145"/>
      <c r="BA1823" s="145"/>
      <c r="BB1823" s="145"/>
      <c r="BC1823" s="145"/>
    </row>
    <row r="1824" spans="1:55" x14ac:dyDescent="0.2">
      <c r="A1824" s="6">
        <v>1852</v>
      </c>
      <c r="B1824" s="88" t="s">
        <v>757</v>
      </c>
      <c r="D1824" s="120" t="s">
        <v>163</v>
      </c>
      <c r="E1824" s="120" t="s">
        <v>773</v>
      </c>
      <c r="F1824" s="120">
        <v>75353.52803423423</v>
      </c>
      <c r="G1824" s="120">
        <v>148.19137114413505</v>
      </c>
      <c r="H1824" s="110">
        <f t="shared" si="224"/>
        <v>93.736453994915976</v>
      </c>
      <c r="I1824" s="120">
        <v>65.755646554191941</v>
      </c>
      <c r="J1824" s="121">
        <v>0.63253651863268945</v>
      </c>
      <c r="K1824" s="121">
        <v>1.8010202168946721</v>
      </c>
      <c r="L1824" s="122">
        <v>0.37690000000000001</v>
      </c>
      <c r="M1824" s="123">
        <v>3.8516123370956534</v>
      </c>
      <c r="N1824" s="113">
        <f t="shared" si="225"/>
        <v>1.9258061685478267</v>
      </c>
      <c r="O1824" s="113">
        <v>1</v>
      </c>
      <c r="P1824" s="123" t="s">
        <v>780</v>
      </c>
      <c r="Q1824" s="124">
        <v>7.5289999999999999</v>
      </c>
      <c r="R1824" s="123">
        <v>4.2200214745779006</v>
      </c>
      <c r="S1824" s="113">
        <f t="shared" si="226"/>
        <v>2.1100107372889503</v>
      </c>
      <c r="T1824" s="113">
        <v>1</v>
      </c>
      <c r="U1824" s="123" t="s">
        <v>780</v>
      </c>
      <c r="V1824" s="124">
        <v>0.1449</v>
      </c>
      <c r="W1824" s="114">
        <f t="shared" si="227"/>
        <v>1.2490379999999998E-3</v>
      </c>
      <c r="X1824" s="124">
        <v>1.724</v>
      </c>
      <c r="Y1824" s="113">
        <f t="shared" si="228"/>
        <v>0.86199999999999999</v>
      </c>
      <c r="Z1824" s="113">
        <v>1</v>
      </c>
      <c r="AA1824" s="123" t="s">
        <v>780</v>
      </c>
      <c r="AB1824" s="121">
        <v>0.91269970077128659</v>
      </c>
      <c r="AC1824" s="120">
        <v>2061.7680862509483</v>
      </c>
      <c r="AD1824" s="120">
        <v>68.32517611987123</v>
      </c>
      <c r="AE1824" s="120">
        <v>2176.48426398946</v>
      </c>
      <c r="AF1824" s="120">
        <v>38.548164341941174</v>
      </c>
      <c r="AG1824" s="120">
        <v>2286.4520531839453</v>
      </c>
      <c r="AH1824" s="120">
        <v>29.672715267941303</v>
      </c>
      <c r="AI1824" s="123">
        <v>90.173248259454269</v>
      </c>
      <c r="AJ1824" s="144" t="s">
        <v>771</v>
      </c>
      <c r="AK1824" s="143">
        <f t="shared" si="229"/>
        <v>2286.4520531839453</v>
      </c>
      <c r="AL1824" s="143">
        <f t="shared" si="230"/>
        <v>29.672715267941303</v>
      </c>
      <c r="AM1824" s="143">
        <v>1</v>
      </c>
      <c r="AN1824" s="143">
        <v>26321</v>
      </c>
      <c r="AO1824" s="146" t="s">
        <v>774</v>
      </c>
      <c r="AP1824" s="26">
        <v>0</v>
      </c>
      <c r="AQ1824" s="141">
        <f t="shared" si="231"/>
        <v>9.8267517405457312</v>
      </c>
      <c r="AR1824" s="145"/>
      <c r="AS1824" s="146"/>
      <c r="AT1824" s="145"/>
      <c r="AU1824" s="146"/>
      <c r="AV1824" s="145"/>
      <c r="AW1824" s="108"/>
      <c r="AX1824" s="144"/>
      <c r="AY1824" s="145"/>
      <c r="AZ1824" s="145"/>
      <c r="BA1824" s="145"/>
      <c r="BB1824" s="145"/>
      <c r="BC1824" s="145"/>
    </row>
    <row r="1825" spans="1:55" x14ac:dyDescent="0.2">
      <c r="A1825" s="6">
        <v>1853</v>
      </c>
      <c r="B1825" s="88" t="s">
        <v>757</v>
      </c>
      <c r="D1825" s="120" t="s">
        <v>164</v>
      </c>
      <c r="E1825" s="120" t="s">
        <v>773</v>
      </c>
      <c r="F1825" s="120">
        <v>103897.8095683499</v>
      </c>
      <c r="G1825" s="120">
        <v>275.04158684781896</v>
      </c>
      <c r="H1825" s="110">
        <f t="shared" si="224"/>
        <v>73.473058635974382</v>
      </c>
      <c r="I1825" s="120">
        <v>125.08189870961991</v>
      </c>
      <c r="J1825" s="121">
        <v>0.26713436130888513</v>
      </c>
      <c r="K1825" s="121">
        <v>0.54691690518905389</v>
      </c>
      <c r="L1825" s="122">
        <v>0.42030000000000001</v>
      </c>
      <c r="M1825" s="123">
        <v>4.0383486386622467</v>
      </c>
      <c r="N1825" s="113">
        <f t="shared" si="225"/>
        <v>2.0191743193311233</v>
      </c>
      <c r="O1825" s="113">
        <v>1</v>
      </c>
      <c r="P1825" s="123" t="s">
        <v>780</v>
      </c>
      <c r="Q1825" s="124">
        <v>8.3330000000000002</v>
      </c>
      <c r="R1825" s="123">
        <v>4.0971549374674847</v>
      </c>
      <c r="S1825" s="113">
        <f t="shared" si="226"/>
        <v>2.0485774687337424</v>
      </c>
      <c r="T1825" s="113">
        <v>1</v>
      </c>
      <c r="U1825" s="123" t="s">
        <v>780</v>
      </c>
      <c r="V1825" s="124">
        <v>0.14380000000000001</v>
      </c>
      <c r="W1825" s="114">
        <f t="shared" si="227"/>
        <v>4.9733230000000017E-4</v>
      </c>
      <c r="X1825" s="124">
        <v>0.69170000000000009</v>
      </c>
      <c r="Y1825" s="113">
        <f t="shared" si="228"/>
        <v>0.34585000000000005</v>
      </c>
      <c r="Z1825" s="113">
        <v>1</v>
      </c>
      <c r="AA1825" s="123" t="s">
        <v>780</v>
      </c>
      <c r="AB1825" s="121">
        <v>0.98564704051890528</v>
      </c>
      <c r="AC1825" s="120">
        <v>2262.0340377321909</v>
      </c>
      <c r="AD1825" s="120">
        <v>77.506910811271155</v>
      </c>
      <c r="AE1825" s="120">
        <v>2267.9417623777117</v>
      </c>
      <c r="AF1825" s="120">
        <v>37.840876523654515</v>
      </c>
      <c r="AG1825" s="120">
        <v>2273.2734453856192</v>
      </c>
      <c r="AH1825" s="120">
        <v>11.918613569811994</v>
      </c>
      <c r="AI1825" s="123">
        <v>99.50558487909835</v>
      </c>
      <c r="AJ1825" s="144" t="s">
        <v>771</v>
      </c>
      <c r="AK1825" s="143">
        <f t="shared" si="229"/>
        <v>2273.2734453856192</v>
      </c>
      <c r="AL1825" s="143">
        <f t="shared" si="230"/>
        <v>11.918613569811994</v>
      </c>
      <c r="AM1825" s="143">
        <v>1</v>
      </c>
      <c r="AN1825" s="143">
        <v>26321</v>
      </c>
      <c r="AO1825" s="146" t="s">
        <v>774</v>
      </c>
      <c r="AP1825" s="26">
        <v>0</v>
      </c>
      <c r="AQ1825" s="141">
        <f t="shared" si="231"/>
        <v>0.49441512090164963</v>
      </c>
      <c r="AR1825" s="145"/>
      <c r="AS1825" s="146"/>
      <c r="AT1825" s="145"/>
      <c r="AU1825" s="146"/>
      <c r="AV1825" s="145"/>
      <c r="AW1825" s="108"/>
      <c r="AX1825" s="144"/>
      <c r="AY1825" s="145"/>
      <c r="AZ1825" s="145"/>
      <c r="BA1825" s="145"/>
      <c r="BB1825" s="145"/>
      <c r="BC1825" s="145"/>
    </row>
    <row r="1826" spans="1:55" x14ac:dyDescent="0.2">
      <c r="A1826" s="6">
        <v>1854</v>
      </c>
      <c r="B1826" s="88" t="s">
        <v>757</v>
      </c>
      <c r="D1826" s="120" t="s">
        <v>165</v>
      </c>
      <c r="E1826" s="120" t="s">
        <v>773</v>
      </c>
      <c r="F1826" s="120">
        <v>98974.134823940622</v>
      </c>
      <c r="G1826" s="120">
        <v>255.2492280629379</v>
      </c>
      <c r="H1826" s="110">
        <f t="shared" si="224"/>
        <v>162.02449739458635</v>
      </c>
      <c r="I1826" s="120">
        <v>113.3230312423058</v>
      </c>
      <c r="J1826" s="121">
        <v>0.63476978412109153</v>
      </c>
      <c r="K1826" s="121">
        <v>8.9314546809130313E-2</v>
      </c>
      <c r="L1826" s="122">
        <v>0.38840000000000002</v>
      </c>
      <c r="M1826" s="123">
        <v>4.0538111307050393</v>
      </c>
      <c r="N1826" s="113">
        <f t="shared" si="225"/>
        <v>2.0269055653525196</v>
      </c>
      <c r="O1826" s="113">
        <v>1</v>
      </c>
      <c r="P1826" s="123" t="s">
        <v>780</v>
      </c>
      <c r="Q1826" s="124">
        <v>7.0629999999999997</v>
      </c>
      <c r="R1826" s="123">
        <v>4.1152265639972976</v>
      </c>
      <c r="S1826" s="113">
        <f t="shared" si="226"/>
        <v>2.0576132819986488</v>
      </c>
      <c r="T1826" s="113">
        <v>1</v>
      </c>
      <c r="U1826" s="123" t="s">
        <v>780</v>
      </c>
      <c r="V1826" s="124">
        <v>0.13190000000000002</v>
      </c>
      <c r="W1826" s="114">
        <f t="shared" si="227"/>
        <v>4.6712385000000013E-4</v>
      </c>
      <c r="X1826" s="124">
        <v>0.70830000000000004</v>
      </c>
      <c r="Y1826" s="113">
        <f t="shared" si="228"/>
        <v>0.35415000000000002</v>
      </c>
      <c r="Z1826" s="113">
        <v>1</v>
      </c>
      <c r="AA1826" s="123" t="s">
        <v>780</v>
      </c>
      <c r="AB1826" s="121">
        <v>0.98507605053156466</v>
      </c>
      <c r="AC1826" s="120">
        <v>2115.3458297129087</v>
      </c>
      <c r="AD1826" s="120">
        <v>73.520843508730195</v>
      </c>
      <c r="AE1826" s="120">
        <v>2119.3604889835997</v>
      </c>
      <c r="AF1826" s="120">
        <v>37.278815809018397</v>
      </c>
      <c r="AG1826" s="120">
        <v>2123.2578001387592</v>
      </c>
      <c r="AH1826" s="120">
        <v>12.406995607479331</v>
      </c>
      <c r="AI1826" s="123">
        <v>99.627366473099329</v>
      </c>
      <c r="AJ1826" s="144" t="s">
        <v>771</v>
      </c>
      <c r="AK1826" s="143">
        <f t="shared" si="229"/>
        <v>2123.2578001387592</v>
      </c>
      <c r="AL1826" s="143">
        <f t="shared" si="230"/>
        <v>12.406995607479331</v>
      </c>
      <c r="AM1826" s="143">
        <v>1</v>
      </c>
      <c r="AN1826" s="143">
        <v>26321</v>
      </c>
      <c r="AO1826" s="146" t="s">
        <v>774</v>
      </c>
      <c r="AP1826" s="26">
        <v>0</v>
      </c>
      <c r="AQ1826" s="141">
        <f t="shared" si="231"/>
        <v>0.37263352690067109</v>
      </c>
      <c r="AR1826" s="145"/>
      <c r="AS1826" s="146"/>
      <c r="AT1826" s="145"/>
      <c r="AU1826" s="146"/>
      <c r="AV1826" s="145"/>
      <c r="AW1826" s="108"/>
      <c r="AX1826" s="144"/>
      <c r="AY1826" s="145"/>
      <c r="AZ1826" s="145"/>
      <c r="BA1826" s="145"/>
      <c r="BB1826" s="145"/>
      <c r="BC1826" s="145"/>
    </row>
    <row r="1827" spans="1:55" x14ac:dyDescent="0.2">
      <c r="A1827" s="6">
        <v>1855</v>
      </c>
      <c r="B1827" s="88" t="s">
        <v>757</v>
      </c>
      <c r="D1827" s="120" t="s">
        <v>166</v>
      </c>
      <c r="E1827" s="120" t="s">
        <v>773</v>
      </c>
      <c r="F1827" s="120">
        <v>207479.04472113264</v>
      </c>
      <c r="G1827" s="120">
        <v>357.71305296588577</v>
      </c>
      <c r="H1827" s="110">
        <f t="shared" si="224"/>
        <v>100.43234993028085</v>
      </c>
      <c r="I1827" s="120">
        <v>160.12921397113297</v>
      </c>
      <c r="J1827" s="121">
        <v>0.28076232918416549</v>
      </c>
      <c r="K1827" s="121" t="s">
        <v>560</v>
      </c>
      <c r="L1827" s="122">
        <v>0.41690000000000005</v>
      </c>
      <c r="M1827" s="123">
        <v>4.1954187878467524</v>
      </c>
      <c r="N1827" s="113">
        <f t="shared" si="225"/>
        <v>2.0977093939233762</v>
      </c>
      <c r="O1827" s="113">
        <v>1</v>
      </c>
      <c r="P1827" s="123" t="s">
        <v>780</v>
      </c>
      <c r="Q1827" s="124">
        <v>8.1140000000000008</v>
      </c>
      <c r="R1827" s="123">
        <v>4.2308273738839022</v>
      </c>
      <c r="S1827" s="113">
        <f t="shared" si="226"/>
        <v>2.1154136869419511</v>
      </c>
      <c r="T1827" s="113">
        <v>1</v>
      </c>
      <c r="U1827" s="123" t="s">
        <v>780</v>
      </c>
      <c r="V1827" s="124">
        <v>0.14120000000000002</v>
      </c>
      <c r="W1827" s="114">
        <f t="shared" si="227"/>
        <v>3.8561720000000006E-4</v>
      </c>
      <c r="X1827" s="124">
        <v>0.54620000000000002</v>
      </c>
      <c r="Y1827" s="113">
        <f t="shared" si="228"/>
        <v>0.27310000000000001</v>
      </c>
      <c r="Z1827" s="113">
        <v>1</v>
      </c>
      <c r="AA1827" s="123" t="s">
        <v>780</v>
      </c>
      <c r="AB1827" s="121">
        <v>0.99163081286281729</v>
      </c>
      <c r="AC1827" s="120">
        <v>2246.1674941715055</v>
      </c>
      <c r="AD1827" s="120">
        <v>80.065297623081733</v>
      </c>
      <c r="AE1827" s="120">
        <v>2243.8242336126991</v>
      </c>
      <c r="AF1827" s="120">
        <v>38.984561738508091</v>
      </c>
      <c r="AG1827" s="120">
        <v>2241.6873574232682</v>
      </c>
      <c r="AH1827" s="120">
        <v>9.444207784728059</v>
      </c>
      <c r="AI1827" s="123">
        <v>100.19985555672612</v>
      </c>
      <c r="AJ1827" s="144" t="s">
        <v>771</v>
      </c>
      <c r="AK1827" s="143">
        <f t="shared" si="229"/>
        <v>2241.6873574232682</v>
      </c>
      <c r="AL1827" s="143">
        <f t="shared" si="230"/>
        <v>9.444207784728059</v>
      </c>
      <c r="AM1827" s="143">
        <v>1</v>
      </c>
      <c r="AN1827" s="143">
        <v>26321</v>
      </c>
      <c r="AO1827" s="146" t="s">
        <v>774</v>
      </c>
      <c r="AP1827" s="26">
        <v>0</v>
      </c>
      <c r="AQ1827" s="141">
        <f t="shared" si="231"/>
        <v>-0.19985555672612065</v>
      </c>
      <c r="AR1827" s="145"/>
      <c r="AS1827" s="146"/>
      <c r="AT1827" s="145"/>
      <c r="AU1827" s="146"/>
      <c r="AV1827" s="145"/>
      <c r="AW1827" s="108"/>
      <c r="AX1827" s="144"/>
      <c r="AY1827" s="145"/>
      <c r="AZ1827" s="145"/>
      <c r="BA1827" s="145"/>
      <c r="BB1827" s="145"/>
      <c r="BC1827" s="145"/>
    </row>
    <row r="1828" spans="1:55" x14ac:dyDescent="0.2">
      <c r="A1828" s="6">
        <v>1856</v>
      </c>
      <c r="B1828" s="88" t="s">
        <v>757</v>
      </c>
      <c r="D1828" s="120" t="s">
        <v>167</v>
      </c>
      <c r="E1828" s="120" t="s">
        <v>773</v>
      </c>
      <c r="F1828" s="120">
        <v>48968.812406537174</v>
      </c>
      <c r="G1828" s="120">
        <v>94.036810327689452</v>
      </c>
      <c r="H1828" s="110">
        <f t="shared" si="224"/>
        <v>104.78251475704185</v>
      </c>
      <c r="I1828" s="120">
        <v>44.6688739742672</v>
      </c>
      <c r="J1828" s="121">
        <v>1.1142712560316212</v>
      </c>
      <c r="K1828" s="121">
        <v>1.1059299070770796</v>
      </c>
      <c r="L1828" s="122">
        <v>0.39150000000000001</v>
      </c>
      <c r="M1828" s="123">
        <v>3.8791964281726812</v>
      </c>
      <c r="N1828" s="113">
        <f t="shared" si="225"/>
        <v>1.9395982140863406</v>
      </c>
      <c r="O1828" s="113">
        <v>1</v>
      </c>
      <c r="P1828" s="123" t="s">
        <v>780</v>
      </c>
      <c r="Q1828" s="124">
        <v>7.1920000000000002</v>
      </c>
      <c r="R1828" s="123">
        <v>3.9958406384542209</v>
      </c>
      <c r="S1828" s="113">
        <f t="shared" si="226"/>
        <v>1.9979203192271104</v>
      </c>
      <c r="T1828" s="113">
        <v>1</v>
      </c>
      <c r="U1828" s="123" t="s">
        <v>780</v>
      </c>
      <c r="V1828" s="124">
        <v>0.13320000000000001</v>
      </c>
      <c r="W1828" s="114">
        <f t="shared" si="227"/>
        <v>6.3829440000000022E-4</v>
      </c>
      <c r="X1828" s="124">
        <v>0.95840000000000014</v>
      </c>
      <c r="Y1828" s="113">
        <f t="shared" si="228"/>
        <v>0.47920000000000007</v>
      </c>
      <c r="Z1828" s="113">
        <v>1</v>
      </c>
      <c r="AA1828" s="123" t="s">
        <v>780</v>
      </c>
      <c r="AB1828" s="121">
        <v>0.9708085930257061</v>
      </c>
      <c r="AC1828" s="120">
        <v>2129.904324487215</v>
      </c>
      <c r="AD1828" s="120">
        <v>70.747430606031685</v>
      </c>
      <c r="AE1828" s="120">
        <v>2135.5160420868933</v>
      </c>
      <c r="AF1828" s="120">
        <v>36.260144251578367</v>
      </c>
      <c r="AG1828" s="120">
        <v>2140.9203912896251</v>
      </c>
      <c r="AH1828" s="120">
        <v>16.755026173981484</v>
      </c>
      <c r="AI1828" s="123">
        <v>99.485451824961402</v>
      </c>
      <c r="AJ1828" s="144" t="s">
        <v>771</v>
      </c>
      <c r="AK1828" s="143">
        <f t="shared" si="229"/>
        <v>2140.9203912896251</v>
      </c>
      <c r="AL1828" s="143">
        <f t="shared" si="230"/>
        <v>16.755026173981484</v>
      </c>
      <c r="AM1828" s="143">
        <v>1</v>
      </c>
      <c r="AN1828" s="143">
        <v>26321</v>
      </c>
      <c r="AO1828" s="146" t="s">
        <v>774</v>
      </c>
      <c r="AP1828" s="26">
        <v>0</v>
      </c>
      <c r="AQ1828" s="141">
        <f t="shared" si="231"/>
        <v>0.51454817503859829</v>
      </c>
      <c r="AR1828" s="145"/>
      <c r="AS1828" s="146"/>
      <c r="AT1828" s="145"/>
      <c r="AU1828" s="146"/>
      <c r="AV1828" s="145"/>
      <c r="AW1828" s="108"/>
      <c r="AX1828" s="144"/>
      <c r="AY1828" s="145"/>
      <c r="AZ1828" s="145"/>
      <c r="BA1828" s="145"/>
      <c r="BB1828" s="145"/>
      <c r="BC1828" s="145"/>
    </row>
    <row r="1829" spans="1:55" x14ac:dyDescent="0.2">
      <c r="A1829" s="6">
        <v>1857</v>
      </c>
      <c r="B1829" s="88" t="s">
        <v>757</v>
      </c>
      <c r="D1829" s="120" t="s">
        <v>168</v>
      </c>
      <c r="E1829" s="120" t="s">
        <v>773</v>
      </c>
      <c r="F1829" s="120">
        <v>71116.06961676816</v>
      </c>
      <c r="G1829" s="120">
        <v>424.53709098593612</v>
      </c>
      <c r="H1829" s="110">
        <f t="shared" si="224"/>
        <v>576.87953571276091</v>
      </c>
      <c r="I1829" s="120">
        <v>115.16141059219942</v>
      </c>
      <c r="J1829" s="121">
        <v>1.3588436628070066</v>
      </c>
      <c r="K1829" s="121">
        <v>0.73291224540054933</v>
      </c>
      <c r="L1829" s="122">
        <v>0.22440000000000002</v>
      </c>
      <c r="M1829" s="123">
        <v>4.558795950128415</v>
      </c>
      <c r="N1829" s="113">
        <f t="shared" si="225"/>
        <v>2.2793979750642075</v>
      </c>
      <c r="O1829" s="113">
        <v>1</v>
      </c>
      <c r="P1829" s="123" t="s">
        <v>780</v>
      </c>
      <c r="Q1829" s="124">
        <v>2.952</v>
      </c>
      <c r="R1829" s="123">
        <v>4.7437045646610647</v>
      </c>
      <c r="S1829" s="113">
        <f t="shared" si="226"/>
        <v>2.3718522823305324</v>
      </c>
      <c r="T1829" s="113">
        <v>1</v>
      </c>
      <c r="U1829" s="123" t="s">
        <v>780</v>
      </c>
      <c r="V1829" s="124">
        <v>9.5439999999999997E-2</v>
      </c>
      <c r="W1829" s="114">
        <f t="shared" si="227"/>
        <v>6.2608640000000001E-4</v>
      </c>
      <c r="X1829" s="124">
        <v>1.3120000000000001</v>
      </c>
      <c r="Y1829" s="113">
        <f t="shared" si="228"/>
        <v>0.65600000000000003</v>
      </c>
      <c r="Z1829" s="113">
        <v>1</v>
      </c>
      <c r="AA1829" s="123" t="s">
        <v>780</v>
      </c>
      <c r="AB1829" s="121">
        <v>0.96102020857071202</v>
      </c>
      <c r="AC1829" s="120">
        <v>1304.8816157297874</v>
      </c>
      <c r="AD1829" s="120">
        <v>54.07891110955461</v>
      </c>
      <c r="AE1829" s="120">
        <v>1395.4676834159386</v>
      </c>
      <c r="AF1829" s="120">
        <v>36.633046844964156</v>
      </c>
      <c r="AG1829" s="120">
        <v>1536.7574732872745</v>
      </c>
      <c r="AH1829" s="120">
        <v>24.676090411095227</v>
      </c>
      <c r="AI1829" s="123">
        <v>84.911356437949721</v>
      </c>
      <c r="AJ1829" s="144" t="s">
        <v>771</v>
      </c>
      <c r="AK1829" s="143">
        <f t="shared" si="229"/>
        <v>1536.7574732872745</v>
      </c>
      <c r="AL1829" s="143">
        <f t="shared" si="230"/>
        <v>24.676090411095227</v>
      </c>
      <c r="AM1829" s="143">
        <v>1</v>
      </c>
      <c r="AN1829" s="143">
        <v>26321</v>
      </c>
      <c r="AO1829" s="146" t="s">
        <v>774</v>
      </c>
      <c r="AP1829" s="26">
        <v>0</v>
      </c>
      <c r="AQ1829" s="141">
        <f t="shared" si="231"/>
        <v>15.088643562050279</v>
      </c>
      <c r="AR1829" s="145"/>
      <c r="AS1829" s="146"/>
      <c r="AT1829" s="145"/>
      <c r="AU1829" s="146"/>
      <c r="AV1829" s="145"/>
      <c r="AW1829" s="108"/>
      <c r="AX1829" s="144"/>
      <c r="AY1829" s="145"/>
      <c r="AZ1829" s="145"/>
      <c r="BA1829" s="145"/>
      <c r="BB1829" s="145"/>
      <c r="BC1829" s="145"/>
    </row>
    <row r="1830" spans="1:55" x14ac:dyDescent="0.2">
      <c r="A1830" s="6">
        <v>1858</v>
      </c>
      <c r="B1830" s="88" t="s">
        <v>757</v>
      </c>
      <c r="D1830" s="120" t="s">
        <v>169</v>
      </c>
      <c r="E1830" s="120" t="s">
        <v>773</v>
      </c>
      <c r="F1830" s="120">
        <v>191083.87264888349</v>
      </c>
      <c r="G1830" s="120">
        <v>447.06407985891394</v>
      </c>
      <c r="H1830" s="110">
        <f t="shared" si="224"/>
        <v>220.05240167435667</v>
      </c>
      <c r="I1830" s="120">
        <v>217.58939068835724</v>
      </c>
      <c r="J1830" s="121">
        <v>0.49221669015278879</v>
      </c>
      <c r="K1830" s="121">
        <v>0.17111849889668371</v>
      </c>
      <c r="L1830" s="122">
        <v>0.43240000000000001</v>
      </c>
      <c r="M1830" s="123">
        <v>3.8450001693589231</v>
      </c>
      <c r="N1830" s="113">
        <f t="shared" si="225"/>
        <v>1.9225000846794615</v>
      </c>
      <c r="O1830" s="113">
        <v>1</v>
      </c>
      <c r="P1830" s="123" t="s">
        <v>780</v>
      </c>
      <c r="Q1830" s="124">
        <v>8.9860000000000007</v>
      </c>
      <c r="R1830" s="123">
        <v>3.8716322911541168</v>
      </c>
      <c r="S1830" s="113">
        <f t="shared" si="226"/>
        <v>1.9358161455770584</v>
      </c>
      <c r="T1830" s="113">
        <v>1</v>
      </c>
      <c r="U1830" s="123" t="s">
        <v>780</v>
      </c>
      <c r="V1830" s="124">
        <v>0.15070000000000003</v>
      </c>
      <c r="W1830" s="114">
        <f t="shared" si="227"/>
        <v>3.4156155000000012E-4</v>
      </c>
      <c r="X1830" s="124">
        <v>0.45330000000000004</v>
      </c>
      <c r="Y1830" s="113">
        <f t="shared" si="228"/>
        <v>0.22665000000000002</v>
      </c>
      <c r="Z1830" s="113">
        <v>1</v>
      </c>
      <c r="AA1830" s="123" t="s">
        <v>780</v>
      </c>
      <c r="AB1830" s="121">
        <v>0.99312121611960857</v>
      </c>
      <c r="AC1830" s="120">
        <v>2316.4022472879979</v>
      </c>
      <c r="AD1830" s="120">
        <v>75.257358479153936</v>
      </c>
      <c r="AE1830" s="120">
        <v>2336.5370434882298</v>
      </c>
      <c r="AF1830" s="120">
        <v>36.005931057540693</v>
      </c>
      <c r="AG1830" s="120">
        <v>2354.168119405063</v>
      </c>
      <c r="AH1830" s="120">
        <v>7.7451715344748759</v>
      </c>
      <c r="AI1830" s="123">
        <v>98.395786953116627</v>
      </c>
      <c r="AJ1830" s="144" t="s">
        <v>771</v>
      </c>
      <c r="AK1830" s="143">
        <f t="shared" si="229"/>
        <v>2354.168119405063</v>
      </c>
      <c r="AL1830" s="143">
        <f t="shared" si="230"/>
        <v>7.7451715344748759</v>
      </c>
      <c r="AM1830" s="143">
        <v>1</v>
      </c>
      <c r="AN1830" s="143">
        <v>26321</v>
      </c>
      <c r="AO1830" s="146" t="s">
        <v>774</v>
      </c>
      <c r="AP1830" s="26">
        <v>0</v>
      </c>
      <c r="AQ1830" s="141">
        <f t="shared" si="231"/>
        <v>1.6042130468833733</v>
      </c>
      <c r="AR1830" s="145"/>
      <c r="AS1830" s="146"/>
      <c r="AT1830" s="145"/>
      <c r="AU1830" s="146"/>
      <c r="AV1830" s="145"/>
      <c r="AW1830" s="108"/>
      <c r="AX1830" s="144"/>
      <c r="AY1830" s="145"/>
      <c r="AZ1830" s="145"/>
      <c r="BA1830" s="145"/>
      <c r="BB1830" s="145"/>
      <c r="BC1830" s="145"/>
    </row>
    <row r="1831" spans="1:55" x14ac:dyDescent="0.2">
      <c r="A1831" s="6">
        <v>1859</v>
      </c>
      <c r="B1831" s="88" t="s">
        <v>757</v>
      </c>
      <c r="D1831" s="120" t="s">
        <v>170</v>
      </c>
      <c r="E1831" s="120" t="s">
        <v>773</v>
      </c>
      <c r="F1831" s="120">
        <v>147415.12952267344</v>
      </c>
      <c r="G1831" s="120">
        <v>267.00052759726168</v>
      </c>
      <c r="H1831" s="110">
        <f t="shared" si="224"/>
        <v>145.27716065834883</v>
      </c>
      <c r="I1831" s="120">
        <v>129.1807221801738</v>
      </c>
      <c r="J1831" s="121">
        <v>0.54410814078046332</v>
      </c>
      <c r="K1831" s="121" t="s">
        <v>560</v>
      </c>
      <c r="L1831" s="122">
        <v>0.42180000000000001</v>
      </c>
      <c r="M1831" s="123">
        <v>4.8329743004649401</v>
      </c>
      <c r="N1831" s="113">
        <f t="shared" si="225"/>
        <v>2.4164871502324701</v>
      </c>
      <c r="O1831" s="113">
        <v>1</v>
      </c>
      <c r="P1831" s="123" t="s">
        <v>780</v>
      </c>
      <c r="Q1831" s="124">
        <v>8.3019999999999996</v>
      </c>
      <c r="R1831" s="123">
        <v>4.8759110816097762</v>
      </c>
      <c r="S1831" s="113">
        <f t="shared" si="226"/>
        <v>2.4379555408048881</v>
      </c>
      <c r="T1831" s="113">
        <v>1</v>
      </c>
      <c r="U1831" s="123" t="s">
        <v>780</v>
      </c>
      <c r="V1831" s="124">
        <v>0.14270000000000002</v>
      </c>
      <c r="W1831" s="114">
        <f t="shared" si="227"/>
        <v>4.6070695000000012E-4</v>
      </c>
      <c r="X1831" s="124">
        <v>0.64570000000000005</v>
      </c>
      <c r="Y1831" s="113">
        <f t="shared" si="228"/>
        <v>0.32285000000000003</v>
      </c>
      <c r="Z1831" s="113">
        <v>1</v>
      </c>
      <c r="AA1831" s="123" t="s">
        <v>780</v>
      </c>
      <c r="AB1831" s="121">
        <v>0.99119410087136772</v>
      </c>
      <c r="AC1831" s="120">
        <v>2268.8373601252238</v>
      </c>
      <c r="AD1831" s="120">
        <v>93.103016892350752</v>
      </c>
      <c r="AE1831" s="120">
        <v>2264.5090859796737</v>
      </c>
      <c r="AF1831" s="120">
        <v>45.176879171431665</v>
      </c>
      <c r="AG1831" s="120">
        <v>2260.60190509822</v>
      </c>
      <c r="AH1831" s="120">
        <v>11.140638618025779</v>
      </c>
      <c r="AI1831" s="123">
        <v>100.36430364003634</v>
      </c>
      <c r="AJ1831" s="144" t="s">
        <v>771</v>
      </c>
      <c r="AK1831" s="143">
        <f t="shared" si="229"/>
        <v>2260.60190509822</v>
      </c>
      <c r="AL1831" s="143">
        <f t="shared" si="230"/>
        <v>11.140638618025779</v>
      </c>
      <c r="AM1831" s="143">
        <v>1</v>
      </c>
      <c r="AN1831" s="143">
        <v>26321</v>
      </c>
      <c r="AO1831" s="146" t="s">
        <v>774</v>
      </c>
      <c r="AP1831" s="26">
        <v>0</v>
      </c>
      <c r="AQ1831" s="141">
        <f t="shared" si="231"/>
        <v>-0.36430364003633997</v>
      </c>
      <c r="AR1831" s="145"/>
      <c r="AS1831" s="146"/>
      <c r="AT1831" s="145"/>
      <c r="AU1831" s="146"/>
      <c r="AV1831" s="145"/>
      <c r="AW1831" s="108"/>
      <c r="AX1831" s="144"/>
      <c r="AY1831" s="145"/>
      <c r="AZ1831" s="145"/>
      <c r="BA1831" s="145"/>
      <c r="BB1831" s="145"/>
      <c r="BC1831" s="145"/>
    </row>
    <row r="1832" spans="1:55" x14ac:dyDescent="0.2">
      <c r="A1832" s="6">
        <v>1860</v>
      </c>
      <c r="B1832" s="88" t="s">
        <v>757</v>
      </c>
      <c r="D1832" s="120" t="s">
        <v>171</v>
      </c>
      <c r="E1832" s="120" t="s">
        <v>773</v>
      </c>
      <c r="F1832" s="120">
        <v>96226.135395779784</v>
      </c>
      <c r="G1832" s="120">
        <v>237.68590470368648</v>
      </c>
      <c r="H1832" s="110">
        <f t="shared" si="224"/>
        <v>153.54675078952894</v>
      </c>
      <c r="I1832" s="120">
        <v>103.56538662778939</v>
      </c>
      <c r="J1832" s="121">
        <v>0.64600696865449192</v>
      </c>
      <c r="K1832" s="121">
        <v>1.4239106351058038E-2</v>
      </c>
      <c r="L1832" s="122">
        <v>0.38680000000000003</v>
      </c>
      <c r="M1832" s="123">
        <v>4.0718546038759271</v>
      </c>
      <c r="N1832" s="113">
        <f t="shared" si="225"/>
        <v>2.0359273019379636</v>
      </c>
      <c r="O1832" s="113">
        <v>1</v>
      </c>
      <c r="P1832" s="123" t="s">
        <v>780</v>
      </c>
      <c r="Q1832" s="124">
        <v>7.0830000000000002</v>
      </c>
      <c r="R1832" s="123">
        <v>4.0986521861117922</v>
      </c>
      <c r="S1832" s="113">
        <f t="shared" si="226"/>
        <v>2.0493260930558961</v>
      </c>
      <c r="T1832" s="113">
        <v>1</v>
      </c>
      <c r="U1832" s="123" t="s">
        <v>780</v>
      </c>
      <c r="V1832" s="124">
        <v>0.1328</v>
      </c>
      <c r="W1832" s="114">
        <f t="shared" si="227"/>
        <v>3.1068559999999999E-4</v>
      </c>
      <c r="X1832" s="124">
        <v>0.46790000000000004</v>
      </c>
      <c r="Y1832" s="113">
        <f t="shared" si="228"/>
        <v>0.23395000000000002</v>
      </c>
      <c r="Z1832" s="113">
        <v>1</v>
      </c>
      <c r="AA1832" s="123" t="s">
        <v>780</v>
      </c>
      <c r="AB1832" s="121">
        <v>0.99346185501500517</v>
      </c>
      <c r="AC1832" s="120">
        <v>2108.1788861822206</v>
      </c>
      <c r="AD1832" s="120">
        <v>73.637237438216289</v>
      </c>
      <c r="AE1832" s="120">
        <v>2121.96721342206</v>
      </c>
      <c r="AF1832" s="120">
        <v>37.139621032510604</v>
      </c>
      <c r="AG1832" s="120">
        <v>2135.3537383203811</v>
      </c>
      <c r="AH1832" s="120">
        <v>8.1851861510783817</v>
      </c>
      <c r="AI1832" s="123">
        <v>98.72738405583631</v>
      </c>
      <c r="AJ1832" s="144" t="s">
        <v>771</v>
      </c>
      <c r="AK1832" s="143">
        <f t="shared" si="229"/>
        <v>2135.3537383203811</v>
      </c>
      <c r="AL1832" s="143">
        <f t="shared" si="230"/>
        <v>8.1851861510783817</v>
      </c>
      <c r="AM1832" s="143">
        <v>1</v>
      </c>
      <c r="AN1832" s="143">
        <v>26321</v>
      </c>
      <c r="AO1832" s="146" t="s">
        <v>774</v>
      </c>
      <c r="AP1832" s="26">
        <v>0</v>
      </c>
      <c r="AQ1832" s="141">
        <f t="shared" si="231"/>
        <v>1.2726159441636895</v>
      </c>
      <c r="AR1832" s="145"/>
      <c r="AS1832" s="146"/>
      <c r="AT1832" s="145"/>
      <c r="AU1832" s="146"/>
      <c r="AV1832" s="145"/>
      <c r="AW1832" s="108"/>
      <c r="AX1832" s="144"/>
      <c r="AY1832" s="145"/>
      <c r="AZ1832" s="145"/>
      <c r="BA1832" s="145"/>
      <c r="BB1832" s="145"/>
      <c r="BC1832" s="145"/>
    </row>
    <row r="1833" spans="1:55" x14ac:dyDescent="0.2">
      <c r="A1833" s="6">
        <v>1861</v>
      </c>
      <c r="B1833" s="88" t="s">
        <v>757</v>
      </c>
      <c r="D1833" s="120" t="s">
        <v>172</v>
      </c>
      <c r="E1833" s="120" t="s">
        <v>773</v>
      </c>
      <c r="F1833" s="120">
        <v>34784.152587977158</v>
      </c>
      <c r="G1833" s="120">
        <v>37.769040378381639</v>
      </c>
      <c r="H1833" s="110">
        <f t="shared" si="224"/>
        <v>25.235033269284404</v>
      </c>
      <c r="I1833" s="120">
        <v>23.666302046778057</v>
      </c>
      <c r="J1833" s="121">
        <v>0.6681407050979381</v>
      </c>
      <c r="K1833" s="121" t="s">
        <v>560</v>
      </c>
      <c r="L1833" s="122">
        <v>0.53039999999999998</v>
      </c>
      <c r="M1833" s="123">
        <v>4.0931961444281031</v>
      </c>
      <c r="N1833" s="113">
        <f t="shared" si="225"/>
        <v>2.0465980722140515</v>
      </c>
      <c r="O1833" s="113">
        <v>1</v>
      </c>
      <c r="P1833" s="123" t="s">
        <v>780</v>
      </c>
      <c r="Q1833" s="124">
        <v>14.17</v>
      </c>
      <c r="R1833" s="123">
        <v>4.1432076253010708</v>
      </c>
      <c r="S1833" s="113">
        <f t="shared" si="226"/>
        <v>2.0716038126505354</v>
      </c>
      <c r="T1833" s="113">
        <v>1</v>
      </c>
      <c r="U1833" s="123" t="s">
        <v>780</v>
      </c>
      <c r="V1833" s="124">
        <v>0.19370000000000001</v>
      </c>
      <c r="W1833" s="114">
        <f t="shared" si="227"/>
        <v>6.2158330000000009E-4</v>
      </c>
      <c r="X1833" s="124">
        <v>0.64180000000000004</v>
      </c>
      <c r="Y1833" s="113">
        <f t="shared" si="228"/>
        <v>0.32090000000000002</v>
      </c>
      <c r="Z1833" s="113">
        <v>1</v>
      </c>
      <c r="AA1833" s="123" t="s">
        <v>780</v>
      </c>
      <c r="AB1833" s="121">
        <v>0.98792928441056982</v>
      </c>
      <c r="AC1833" s="120">
        <v>2743.298355253316</v>
      </c>
      <c r="AD1833" s="120">
        <v>92.108301788226527</v>
      </c>
      <c r="AE1833" s="120">
        <v>2760.852761579597</v>
      </c>
      <c r="AF1833" s="120">
        <v>40.075986981553797</v>
      </c>
      <c r="AG1833" s="120">
        <v>2773.7116483003247</v>
      </c>
      <c r="AH1833" s="120">
        <v>10.524803166969109</v>
      </c>
      <c r="AI1833" s="123">
        <v>98.903516410379382</v>
      </c>
      <c r="AJ1833" s="144" t="s">
        <v>771</v>
      </c>
      <c r="AK1833" s="143">
        <f t="shared" si="229"/>
        <v>2773.7116483003247</v>
      </c>
      <c r="AL1833" s="143">
        <f t="shared" si="230"/>
        <v>10.524803166969109</v>
      </c>
      <c r="AM1833" s="143">
        <v>1</v>
      </c>
      <c r="AN1833" s="143">
        <v>26321</v>
      </c>
      <c r="AO1833" s="146" t="s">
        <v>774</v>
      </c>
      <c r="AP1833" s="26">
        <v>0</v>
      </c>
      <c r="AQ1833" s="141">
        <f t="shared" si="231"/>
        <v>1.0964835896206182</v>
      </c>
      <c r="AR1833" s="145"/>
      <c r="AS1833" s="146"/>
      <c r="AT1833" s="145"/>
      <c r="AU1833" s="146"/>
      <c r="AV1833" s="145"/>
      <c r="AW1833" s="108"/>
      <c r="AX1833" s="144"/>
      <c r="AY1833" s="145"/>
      <c r="AZ1833" s="145"/>
      <c r="BA1833" s="145"/>
      <c r="BB1833" s="145"/>
      <c r="BC1833" s="145"/>
    </row>
    <row r="1834" spans="1:55" x14ac:dyDescent="0.2">
      <c r="A1834" s="6">
        <v>1862</v>
      </c>
      <c r="B1834" s="88" t="s">
        <v>757</v>
      </c>
      <c r="D1834" s="120" t="s">
        <v>173</v>
      </c>
      <c r="E1834" s="120" t="s">
        <v>773</v>
      </c>
      <c r="F1834" s="120">
        <v>132012.1811342827</v>
      </c>
      <c r="G1834" s="120">
        <v>312.10634712128365</v>
      </c>
      <c r="H1834" s="110">
        <f t="shared" si="224"/>
        <v>120.44196770571529</v>
      </c>
      <c r="I1834" s="120">
        <v>145.4991003055203</v>
      </c>
      <c r="J1834" s="121">
        <v>0.38590041124319679</v>
      </c>
      <c r="K1834" s="121">
        <v>0.42550425555810084</v>
      </c>
      <c r="L1834" s="122">
        <v>0.42580000000000001</v>
      </c>
      <c r="M1834" s="123">
        <v>3.8687101125825727</v>
      </c>
      <c r="N1834" s="113">
        <f t="shared" si="225"/>
        <v>1.9343550562912863</v>
      </c>
      <c r="O1834" s="113">
        <v>1</v>
      </c>
      <c r="P1834" s="123" t="s">
        <v>780</v>
      </c>
      <c r="Q1834" s="124">
        <v>8.2859999999999996</v>
      </c>
      <c r="R1834" s="123">
        <v>3.8965203194768807</v>
      </c>
      <c r="S1834" s="113">
        <f t="shared" si="226"/>
        <v>1.9482601597384404</v>
      </c>
      <c r="T1834" s="113">
        <v>1</v>
      </c>
      <c r="U1834" s="123" t="s">
        <v>780</v>
      </c>
      <c r="V1834" s="124">
        <v>0.1411</v>
      </c>
      <c r="W1834" s="114">
        <f t="shared" si="227"/>
        <v>3.2784585000000008E-4</v>
      </c>
      <c r="X1834" s="124">
        <v>0.46470000000000006</v>
      </c>
      <c r="Y1834" s="113">
        <f t="shared" si="228"/>
        <v>0.23235000000000003</v>
      </c>
      <c r="Z1834" s="113">
        <v>1</v>
      </c>
      <c r="AA1834" s="123" t="s">
        <v>780</v>
      </c>
      <c r="AB1834" s="121">
        <v>0.99286280973429097</v>
      </c>
      <c r="AC1834" s="120">
        <v>2286.7761649846138</v>
      </c>
      <c r="AD1834" s="120">
        <v>74.912723137294051</v>
      </c>
      <c r="AE1834" s="120">
        <v>2262.7666713579647</v>
      </c>
      <c r="AF1834" s="120">
        <v>35.932186987223304</v>
      </c>
      <c r="AG1834" s="120">
        <v>2241.1326297280334</v>
      </c>
      <c r="AH1834" s="120">
        <v>8.0352509043781115</v>
      </c>
      <c r="AI1834" s="123">
        <v>102.03662802687941</v>
      </c>
      <c r="AJ1834" s="144" t="s">
        <v>771</v>
      </c>
      <c r="AK1834" s="143">
        <f t="shared" si="229"/>
        <v>2241.1326297280334</v>
      </c>
      <c r="AL1834" s="143">
        <f t="shared" si="230"/>
        <v>8.0352509043781115</v>
      </c>
      <c r="AM1834" s="143">
        <v>1</v>
      </c>
      <c r="AN1834" s="143">
        <v>26321</v>
      </c>
      <c r="AO1834" s="146" t="s">
        <v>774</v>
      </c>
      <c r="AP1834" s="26">
        <v>0</v>
      </c>
      <c r="AQ1834" s="141">
        <f t="shared" si="231"/>
        <v>-2.0366280268794128</v>
      </c>
      <c r="AR1834" s="145"/>
      <c r="AS1834" s="146"/>
      <c r="AT1834" s="145"/>
      <c r="AU1834" s="146"/>
      <c r="AV1834" s="145"/>
      <c r="AW1834" s="108"/>
      <c r="AX1834" s="144"/>
      <c r="AY1834" s="145"/>
      <c r="AZ1834" s="145"/>
      <c r="BA1834" s="145"/>
      <c r="BB1834" s="145"/>
      <c r="BC1834" s="145"/>
    </row>
    <row r="1835" spans="1:55" x14ac:dyDescent="0.2">
      <c r="A1835" s="6">
        <v>1863</v>
      </c>
      <c r="B1835" s="88" t="s">
        <v>757</v>
      </c>
      <c r="D1835" s="120" t="s">
        <v>174</v>
      </c>
      <c r="E1835" s="120" t="s">
        <v>773</v>
      </c>
      <c r="F1835" s="120">
        <v>96825.732416627958</v>
      </c>
      <c r="G1835" s="120">
        <v>147.95015328409971</v>
      </c>
      <c r="H1835" s="110">
        <f t="shared" si="224"/>
        <v>108.28713368815582</v>
      </c>
      <c r="I1835" s="120">
        <v>76.733616343433468</v>
      </c>
      <c r="J1835" s="121">
        <v>0.73191633320053817</v>
      </c>
      <c r="K1835" s="121" t="s">
        <v>560</v>
      </c>
      <c r="L1835" s="122">
        <v>0.4456</v>
      </c>
      <c r="M1835" s="123">
        <v>3.9900361728608895</v>
      </c>
      <c r="N1835" s="113">
        <f t="shared" si="225"/>
        <v>1.9950180864304448</v>
      </c>
      <c r="O1835" s="113">
        <v>1</v>
      </c>
      <c r="P1835" s="123" t="s">
        <v>780</v>
      </c>
      <c r="Q1835" s="124">
        <v>9.4120000000000008</v>
      </c>
      <c r="R1835" s="123">
        <v>4.0248402392601026</v>
      </c>
      <c r="S1835" s="113">
        <f t="shared" si="226"/>
        <v>2.0124201196300513</v>
      </c>
      <c r="T1835" s="113">
        <v>1</v>
      </c>
      <c r="U1835" s="123" t="s">
        <v>780</v>
      </c>
      <c r="V1835" s="124">
        <v>0.15320000000000003</v>
      </c>
      <c r="W1835" s="114">
        <f t="shared" si="227"/>
        <v>4.0460120000000011E-4</v>
      </c>
      <c r="X1835" s="124">
        <v>0.5282</v>
      </c>
      <c r="Y1835" s="113">
        <f t="shared" si="228"/>
        <v>0.2641</v>
      </c>
      <c r="Z1835" s="113">
        <v>1</v>
      </c>
      <c r="AA1835" s="123" t="s">
        <v>780</v>
      </c>
      <c r="AB1835" s="121">
        <v>0.99135268375134034</v>
      </c>
      <c r="AC1835" s="120">
        <v>2375.6791769574311</v>
      </c>
      <c r="AD1835" s="120">
        <v>79.777295028493427</v>
      </c>
      <c r="AE1835" s="120">
        <v>2379.0473909693101</v>
      </c>
      <c r="AF1835" s="120">
        <v>37.63148441649173</v>
      </c>
      <c r="AG1835" s="120">
        <v>2381.9337800297853</v>
      </c>
      <c r="AH1835" s="120">
        <v>8.9975902420606069</v>
      </c>
      <c r="AI1835" s="123">
        <v>99.737414905284396</v>
      </c>
      <c r="AJ1835" s="144" t="s">
        <v>771</v>
      </c>
      <c r="AK1835" s="143">
        <f t="shared" si="229"/>
        <v>2381.9337800297853</v>
      </c>
      <c r="AL1835" s="143">
        <f t="shared" si="230"/>
        <v>8.9975902420606069</v>
      </c>
      <c r="AM1835" s="143">
        <v>1</v>
      </c>
      <c r="AN1835" s="143">
        <v>26321</v>
      </c>
      <c r="AO1835" s="146" t="s">
        <v>774</v>
      </c>
      <c r="AP1835" s="26">
        <v>0</v>
      </c>
      <c r="AQ1835" s="141">
        <f t="shared" si="231"/>
        <v>0.26258509471560387</v>
      </c>
      <c r="AR1835" s="145"/>
      <c r="AS1835" s="146"/>
      <c r="AT1835" s="145"/>
      <c r="AU1835" s="146"/>
      <c r="AV1835" s="145"/>
      <c r="AW1835" s="108"/>
      <c r="AX1835" s="144"/>
      <c r="AY1835" s="145"/>
      <c r="AZ1835" s="145"/>
      <c r="BA1835" s="145"/>
      <c r="BB1835" s="145"/>
      <c r="BC1835" s="145"/>
    </row>
    <row r="1836" spans="1:55" x14ac:dyDescent="0.2">
      <c r="A1836" s="6">
        <v>1864</v>
      </c>
      <c r="B1836" s="88" t="s">
        <v>757</v>
      </c>
      <c r="D1836" s="120" t="s">
        <v>175</v>
      </c>
      <c r="E1836" s="120" t="s">
        <v>773</v>
      </c>
      <c r="F1836" s="120">
        <v>45221.781173446005</v>
      </c>
      <c r="G1836" s="120">
        <v>91.500384633567194</v>
      </c>
      <c r="H1836" s="110">
        <f t="shared" si="224"/>
        <v>95.719119234695512</v>
      </c>
      <c r="I1836" s="120">
        <v>42.622886545530939</v>
      </c>
      <c r="J1836" s="121">
        <v>1.0461061952692674</v>
      </c>
      <c r="K1836" s="121" t="s">
        <v>560</v>
      </c>
      <c r="L1836" s="122">
        <v>0.38730000000000003</v>
      </c>
      <c r="M1836" s="123">
        <v>4.1572677756855532</v>
      </c>
      <c r="N1836" s="113">
        <f t="shared" si="225"/>
        <v>2.0786338878427766</v>
      </c>
      <c r="O1836" s="113">
        <v>1</v>
      </c>
      <c r="P1836" s="123" t="s">
        <v>780</v>
      </c>
      <c r="Q1836" s="124">
        <v>7.0149999999999997</v>
      </c>
      <c r="R1836" s="123">
        <v>4.206259072718634</v>
      </c>
      <c r="S1836" s="113">
        <f t="shared" si="226"/>
        <v>2.103129536359317</v>
      </c>
      <c r="T1836" s="113">
        <v>1</v>
      </c>
      <c r="U1836" s="123" t="s">
        <v>780</v>
      </c>
      <c r="V1836" s="124">
        <v>0.13140000000000002</v>
      </c>
      <c r="W1836" s="114">
        <f t="shared" si="227"/>
        <v>4.2054570000000011E-4</v>
      </c>
      <c r="X1836" s="124">
        <v>0.6401</v>
      </c>
      <c r="Y1836" s="113">
        <f t="shared" si="228"/>
        <v>0.32005</v>
      </c>
      <c r="Z1836" s="113">
        <v>1</v>
      </c>
      <c r="AA1836" s="123" t="s">
        <v>780</v>
      </c>
      <c r="AB1836" s="121">
        <v>0.98835276282651408</v>
      </c>
      <c r="AC1836" s="120">
        <v>2110.2333919251973</v>
      </c>
      <c r="AD1836" s="120">
        <v>75.253230250539218</v>
      </c>
      <c r="AE1836" s="120">
        <v>2113.3738401950809</v>
      </c>
      <c r="AF1836" s="120">
        <v>38.086607355909109</v>
      </c>
      <c r="AG1836" s="120">
        <v>2116.4314532400558</v>
      </c>
      <c r="AH1836" s="120">
        <v>11.220917091311476</v>
      </c>
      <c r="AI1836" s="123">
        <v>99.707145662319007</v>
      </c>
      <c r="AJ1836" s="144" t="s">
        <v>771</v>
      </c>
      <c r="AK1836" s="143">
        <f t="shared" si="229"/>
        <v>2116.4314532400558</v>
      </c>
      <c r="AL1836" s="143">
        <f t="shared" si="230"/>
        <v>11.220917091311476</v>
      </c>
      <c r="AM1836" s="143">
        <v>1</v>
      </c>
      <c r="AN1836" s="143">
        <v>26321</v>
      </c>
      <c r="AO1836" s="146" t="s">
        <v>774</v>
      </c>
      <c r="AP1836" s="26">
        <v>0</v>
      </c>
      <c r="AQ1836" s="141">
        <f t="shared" si="231"/>
        <v>0.29285433768099267</v>
      </c>
      <c r="AR1836" s="145"/>
      <c r="AS1836" s="146"/>
      <c r="AT1836" s="145"/>
      <c r="AU1836" s="146"/>
      <c r="AV1836" s="145"/>
      <c r="AW1836" s="108"/>
      <c r="AX1836" s="144"/>
      <c r="AY1836" s="145"/>
      <c r="AZ1836" s="145"/>
      <c r="BA1836" s="145"/>
      <c r="BB1836" s="145"/>
      <c r="BC1836" s="145"/>
    </row>
    <row r="1837" spans="1:55" x14ac:dyDescent="0.2">
      <c r="A1837" s="6">
        <v>1865</v>
      </c>
      <c r="B1837" s="88" t="s">
        <v>757</v>
      </c>
      <c r="D1837" s="120" t="s">
        <v>176</v>
      </c>
      <c r="E1837" s="120" t="s">
        <v>773</v>
      </c>
      <c r="F1837" s="120">
        <v>118114.77246680204</v>
      </c>
      <c r="G1837" s="120">
        <v>593.67126672105462</v>
      </c>
      <c r="H1837" s="110">
        <f t="shared" si="224"/>
        <v>230.67526603072227</v>
      </c>
      <c r="I1837" s="120">
        <v>131.4230812969559</v>
      </c>
      <c r="J1837" s="121">
        <v>0.38855723522679514</v>
      </c>
      <c r="K1837" s="121">
        <v>1.4442090484335501</v>
      </c>
      <c r="L1837" s="122">
        <v>0.20710000000000003</v>
      </c>
      <c r="M1837" s="123">
        <v>5.2648826608506427</v>
      </c>
      <c r="N1837" s="113">
        <f t="shared" si="225"/>
        <v>2.6324413304253214</v>
      </c>
      <c r="O1837" s="113">
        <v>1</v>
      </c>
      <c r="P1837" s="123" t="s">
        <v>780</v>
      </c>
      <c r="Q1837" s="124">
        <v>3.1179999999999999</v>
      </c>
      <c r="R1837" s="123">
        <v>5.4774322837908436</v>
      </c>
      <c r="S1837" s="113">
        <f t="shared" si="226"/>
        <v>2.7387161418954218</v>
      </c>
      <c r="T1837" s="113">
        <v>1</v>
      </c>
      <c r="U1837" s="123" t="s">
        <v>780</v>
      </c>
      <c r="V1837" s="124">
        <v>0.10920000000000001</v>
      </c>
      <c r="W1837" s="114">
        <f t="shared" si="227"/>
        <v>8.2500599999999998E-4</v>
      </c>
      <c r="X1837" s="124">
        <v>1.5109999999999999</v>
      </c>
      <c r="Y1837" s="113">
        <f t="shared" si="228"/>
        <v>0.75549999999999995</v>
      </c>
      <c r="Z1837" s="113">
        <v>1</v>
      </c>
      <c r="AA1837" s="123" t="s">
        <v>780</v>
      </c>
      <c r="AB1837" s="121">
        <v>0.9611953901156951</v>
      </c>
      <c r="AC1837" s="120">
        <v>1213.4609311087859</v>
      </c>
      <c r="AD1837" s="120">
        <v>58.499096377767955</v>
      </c>
      <c r="AE1837" s="120">
        <v>1437.1142112452037</v>
      </c>
      <c r="AF1837" s="120">
        <v>43.008909437257671</v>
      </c>
      <c r="AG1837" s="120">
        <v>1785.7481154914144</v>
      </c>
      <c r="AH1837" s="120">
        <v>27.539166427056902</v>
      </c>
      <c r="AI1837" s="123">
        <v>67.952524803581127</v>
      </c>
      <c r="AJ1837" s="144" t="s">
        <v>771</v>
      </c>
      <c r="AK1837" s="143">
        <f t="shared" si="229"/>
        <v>1785.7481154914144</v>
      </c>
      <c r="AL1837" s="143">
        <f t="shared" si="230"/>
        <v>27.539166427056902</v>
      </c>
      <c r="AM1837" s="143">
        <v>1</v>
      </c>
      <c r="AN1837" s="143">
        <v>26321</v>
      </c>
      <c r="AO1837" s="146" t="s">
        <v>774</v>
      </c>
      <c r="AP1837" s="26">
        <v>0</v>
      </c>
      <c r="AQ1837" s="141">
        <f t="shared" si="231"/>
        <v>32.047475196418873</v>
      </c>
      <c r="AR1837" s="145"/>
      <c r="AS1837" s="146"/>
      <c r="AT1837" s="145"/>
      <c r="AU1837" s="146"/>
      <c r="AV1837" s="145"/>
      <c r="AW1837" s="108"/>
      <c r="AX1837" s="144"/>
      <c r="AY1837" s="145"/>
      <c r="AZ1837" s="145"/>
      <c r="BA1837" s="145"/>
      <c r="BB1837" s="145"/>
      <c r="BC1837" s="145"/>
    </row>
    <row r="1838" spans="1:55" x14ac:dyDescent="0.2">
      <c r="A1838" s="6">
        <v>1866</v>
      </c>
      <c r="B1838" s="88" t="s">
        <v>757</v>
      </c>
      <c r="D1838" s="120" t="s">
        <v>177</v>
      </c>
      <c r="E1838" s="120" t="s">
        <v>773</v>
      </c>
      <c r="F1838" s="120">
        <v>109439.93354219288</v>
      </c>
      <c r="G1838" s="120">
        <v>202.89000703267851</v>
      </c>
      <c r="H1838" s="110">
        <f t="shared" si="224"/>
        <v>90.374455461531326</v>
      </c>
      <c r="I1838" s="120">
        <v>93.636331422770624</v>
      </c>
      <c r="J1838" s="121">
        <v>0.445435715554858</v>
      </c>
      <c r="K1838" s="121">
        <v>0.44225045466240998</v>
      </c>
      <c r="L1838" s="122">
        <v>0.4168</v>
      </c>
      <c r="M1838" s="123">
        <v>3.9547780445086076</v>
      </c>
      <c r="N1838" s="113">
        <f t="shared" si="225"/>
        <v>1.9773890222543038</v>
      </c>
      <c r="O1838" s="113">
        <v>1</v>
      </c>
      <c r="P1838" s="123" t="s">
        <v>780</v>
      </c>
      <c r="Q1838" s="124">
        <v>8.1790000000000003</v>
      </c>
      <c r="R1838" s="123">
        <v>4.0226112953820827</v>
      </c>
      <c r="S1838" s="113">
        <f t="shared" si="226"/>
        <v>2.0113056476910414</v>
      </c>
      <c r="T1838" s="113">
        <v>1</v>
      </c>
      <c r="U1838" s="123" t="s">
        <v>780</v>
      </c>
      <c r="V1838" s="124">
        <v>0.14230000000000001</v>
      </c>
      <c r="W1838" s="114">
        <f t="shared" si="227"/>
        <v>5.2337940000000006E-4</v>
      </c>
      <c r="X1838" s="124">
        <v>0.73560000000000003</v>
      </c>
      <c r="Y1838" s="113">
        <f t="shared" si="228"/>
        <v>0.36780000000000002</v>
      </c>
      <c r="Z1838" s="113">
        <v>1</v>
      </c>
      <c r="AA1838" s="123" t="s">
        <v>780</v>
      </c>
      <c r="AB1838" s="121">
        <v>0.98313701078914906</v>
      </c>
      <c r="AC1838" s="120">
        <v>2246.041552186342</v>
      </c>
      <c r="AD1838" s="120">
        <v>75.442375213767264</v>
      </c>
      <c r="AE1838" s="120">
        <v>2250.9894658072153</v>
      </c>
      <c r="AF1838" s="120">
        <v>37.063232606310521</v>
      </c>
      <c r="AG1838" s="120">
        <v>2255.4906020326298</v>
      </c>
      <c r="AH1838" s="120">
        <v>12.699909322102979</v>
      </c>
      <c r="AI1838" s="123">
        <v>99.581064543661924</v>
      </c>
      <c r="AJ1838" s="144" t="s">
        <v>771</v>
      </c>
      <c r="AK1838" s="143">
        <f t="shared" si="229"/>
        <v>2255.4906020326298</v>
      </c>
      <c r="AL1838" s="143">
        <f t="shared" si="230"/>
        <v>12.699909322102979</v>
      </c>
      <c r="AM1838" s="143">
        <v>1</v>
      </c>
      <c r="AN1838" s="143">
        <v>26321</v>
      </c>
      <c r="AO1838" s="146" t="s">
        <v>774</v>
      </c>
      <c r="AP1838" s="26">
        <v>0</v>
      </c>
      <c r="AQ1838" s="141">
        <f t="shared" si="231"/>
        <v>0.41893545633807605</v>
      </c>
      <c r="AR1838" s="145"/>
      <c r="AS1838" s="146"/>
      <c r="AT1838" s="145"/>
      <c r="AU1838" s="146"/>
      <c r="AV1838" s="145"/>
      <c r="AW1838" s="108"/>
      <c r="AX1838" s="144"/>
      <c r="AY1838" s="145"/>
      <c r="AZ1838" s="145"/>
      <c r="BA1838" s="145"/>
      <c r="BB1838" s="145"/>
      <c r="BC1838" s="145"/>
    </row>
    <row r="1839" spans="1:55" x14ac:dyDescent="0.2">
      <c r="A1839" s="6">
        <v>1867</v>
      </c>
      <c r="B1839" s="88" t="s">
        <v>757</v>
      </c>
      <c r="D1839" s="120" t="s">
        <v>178</v>
      </c>
      <c r="E1839" s="120" t="s">
        <v>773</v>
      </c>
      <c r="F1839" s="120">
        <v>126028.97736951889</v>
      </c>
      <c r="G1839" s="120">
        <v>212.67860119951953</v>
      </c>
      <c r="H1839" s="110">
        <f t="shared" si="224"/>
        <v>171.65024644387915</v>
      </c>
      <c r="I1839" s="120">
        <v>101.33029832996594</v>
      </c>
      <c r="J1839" s="121">
        <v>0.80708752773321768</v>
      </c>
      <c r="K1839" s="121" t="s">
        <v>560</v>
      </c>
      <c r="L1839" s="122">
        <v>0.41199999999999998</v>
      </c>
      <c r="M1839" s="123">
        <v>3.8926384365520423</v>
      </c>
      <c r="N1839" s="113">
        <f t="shared" si="225"/>
        <v>1.9463192182760212</v>
      </c>
      <c r="O1839" s="113">
        <v>1</v>
      </c>
      <c r="P1839" s="123" t="s">
        <v>780</v>
      </c>
      <c r="Q1839" s="124">
        <v>7.9790000000000001</v>
      </c>
      <c r="R1839" s="123">
        <v>3.9342248712768892</v>
      </c>
      <c r="S1839" s="113">
        <f t="shared" si="226"/>
        <v>1.9671124356384446</v>
      </c>
      <c r="T1839" s="113">
        <v>1</v>
      </c>
      <c r="U1839" s="123" t="s">
        <v>780</v>
      </c>
      <c r="V1839" s="124">
        <v>0.14050000000000001</v>
      </c>
      <c r="W1839" s="114">
        <f t="shared" si="227"/>
        <v>4.0077625000000002E-4</v>
      </c>
      <c r="X1839" s="124">
        <v>0.57050000000000001</v>
      </c>
      <c r="Y1839" s="113">
        <f t="shared" si="228"/>
        <v>0.28525</v>
      </c>
      <c r="Z1839" s="113">
        <v>1</v>
      </c>
      <c r="AA1839" s="123" t="s">
        <v>780</v>
      </c>
      <c r="AB1839" s="121">
        <v>0.98942957352833016</v>
      </c>
      <c r="AC1839" s="120">
        <v>2223.98715253828</v>
      </c>
      <c r="AD1839" s="120">
        <v>73.636159060653881</v>
      </c>
      <c r="AE1839" s="120">
        <v>2228.6047994379805</v>
      </c>
      <c r="AF1839" s="120">
        <v>36.133626503158212</v>
      </c>
      <c r="AG1839" s="120">
        <v>2232.8508285974049</v>
      </c>
      <c r="AH1839" s="120">
        <v>9.8736650707211471</v>
      </c>
      <c r="AI1839" s="123">
        <v>99.603033218986127</v>
      </c>
      <c r="AJ1839" s="144" t="s">
        <v>771</v>
      </c>
      <c r="AK1839" s="143">
        <f t="shared" si="229"/>
        <v>2232.8508285974049</v>
      </c>
      <c r="AL1839" s="143">
        <f t="shared" si="230"/>
        <v>9.8736650707211471</v>
      </c>
      <c r="AM1839" s="143">
        <v>1</v>
      </c>
      <c r="AN1839" s="143">
        <v>26321</v>
      </c>
      <c r="AO1839" s="146" t="s">
        <v>774</v>
      </c>
      <c r="AP1839" s="26">
        <v>0</v>
      </c>
      <c r="AQ1839" s="141">
        <f t="shared" si="231"/>
        <v>0.39696678101387306</v>
      </c>
      <c r="AR1839" s="145"/>
      <c r="AS1839" s="146"/>
      <c r="AT1839" s="145"/>
      <c r="AU1839" s="146"/>
      <c r="AV1839" s="145"/>
      <c r="AW1839" s="108"/>
      <c r="AX1839" s="144"/>
      <c r="AY1839" s="145"/>
      <c r="AZ1839" s="145"/>
      <c r="BA1839" s="145"/>
      <c r="BB1839" s="145"/>
      <c r="BC1839" s="145"/>
    </row>
    <row r="1840" spans="1:55" x14ac:dyDescent="0.2">
      <c r="A1840" s="6">
        <v>1868</v>
      </c>
      <c r="B1840" s="88" t="s">
        <v>757</v>
      </c>
      <c r="D1840" s="120" t="s">
        <v>179</v>
      </c>
      <c r="E1840" s="120" t="s">
        <v>773</v>
      </c>
      <c r="F1840" s="120">
        <v>89299.722374059114</v>
      </c>
      <c r="G1840" s="120">
        <v>472.75314190587665</v>
      </c>
      <c r="H1840" s="110">
        <f t="shared" si="224"/>
        <v>134.23472504546109</v>
      </c>
      <c r="I1840" s="120">
        <v>117.46902428162269</v>
      </c>
      <c r="J1840" s="121">
        <v>0.28394253394975155</v>
      </c>
      <c r="K1840" s="121">
        <v>1.7017980322323139</v>
      </c>
      <c r="L1840" s="122">
        <v>0.23849999999999999</v>
      </c>
      <c r="M1840" s="123">
        <v>5.2014866828737665</v>
      </c>
      <c r="N1840" s="113">
        <f t="shared" si="225"/>
        <v>2.6007433414368832</v>
      </c>
      <c r="O1840" s="113">
        <v>1</v>
      </c>
      <c r="P1840" s="123" t="s">
        <v>780</v>
      </c>
      <c r="Q1840" s="124">
        <v>3.556</v>
      </c>
      <c r="R1840" s="123">
        <v>5.4945872628993842</v>
      </c>
      <c r="S1840" s="113">
        <f t="shared" si="226"/>
        <v>2.7472936314496921</v>
      </c>
      <c r="T1840" s="113">
        <v>1</v>
      </c>
      <c r="U1840" s="123" t="s">
        <v>780</v>
      </c>
      <c r="V1840" s="124">
        <v>0.1081</v>
      </c>
      <c r="W1840" s="114">
        <f t="shared" si="227"/>
        <v>9.5722549999999998E-4</v>
      </c>
      <c r="X1840" s="124">
        <v>1.7709999999999999</v>
      </c>
      <c r="Y1840" s="113">
        <f t="shared" si="228"/>
        <v>0.88549999999999995</v>
      </c>
      <c r="Z1840" s="113">
        <v>1</v>
      </c>
      <c r="AA1840" s="123" t="s">
        <v>780</v>
      </c>
      <c r="AB1840" s="121">
        <v>0.94665648828535409</v>
      </c>
      <c r="AC1840" s="120">
        <v>1378.8778478900936</v>
      </c>
      <c r="AD1840" s="120">
        <v>64.89595395548281</v>
      </c>
      <c r="AE1840" s="120">
        <v>1539.8235197991346</v>
      </c>
      <c r="AF1840" s="120">
        <v>44.50744133830699</v>
      </c>
      <c r="AG1840" s="120">
        <v>1768.3963417930379</v>
      </c>
      <c r="AH1840" s="120">
        <v>32.338845447422592</v>
      </c>
      <c r="AI1840" s="123">
        <v>77.973348807767934</v>
      </c>
      <c r="AJ1840" s="144" t="s">
        <v>771</v>
      </c>
      <c r="AK1840" s="143">
        <f t="shared" si="229"/>
        <v>1768.3963417930379</v>
      </c>
      <c r="AL1840" s="143">
        <f t="shared" si="230"/>
        <v>32.338845447422592</v>
      </c>
      <c r="AM1840" s="143">
        <v>1</v>
      </c>
      <c r="AN1840" s="143">
        <v>26321</v>
      </c>
      <c r="AO1840" s="146" t="s">
        <v>774</v>
      </c>
      <c r="AP1840" s="26">
        <v>0</v>
      </c>
      <c r="AQ1840" s="141">
        <f t="shared" si="231"/>
        <v>22.026651192232066</v>
      </c>
      <c r="AR1840" s="145"/>
      <c r="AS1840" s="146"/>
      <c r="AT1840" s="145"/>
      <c r="AU1840" s="146"/>
      <c r="AV1840" s="145"/>
      <c r="AW1840" s="108"/>
      <c r="AX1840" s="144"/>
      <c r="AY1840" s="145"/>
      <c r="AZ1840" s="145"/>
      <c r="BA1840" s="145"/>
      <c r="BB1840" s="145"/>
      <c r="BC1840" s="145"/>
    </row>
    <row r="1841" spans="1:55" x14ac:dyDescent="0.2">
      <c r="A1841" s="6">
        <v>1869</v>
      </c>
      <c r="B1841" s="88" t="s">
        <v>757</v>
      </c>
      <c r="D1841" s="120" t="s">
        <v>180</v>
      </c>
      <c r="E1841" s="120" t="s">
        <v>773</v>
      </c>
      <c r="F1841" s="120">
        <v>114811.86834802508</v>
      </c>
      <c r="G1841" s="120">
        <v>537.70278010833613</v>
      </c>
      <c r="H1841" s="110">
        <f t="shared" si="224"/>
        <v>269.59631457493873</v>
      </c>
      <c r="I1841" s="120">
        <v>165.82200770466966</v>
      </c>
      <c r="J1841" s="121">
        <v>0.5013853834280354</v>
      </c>
      <c r="K1841" s="121">
        <v>1.7820669393111825</v>
      </c>
      <c r="L1841" s="122">
        <v>0.28360000000000002</v>
      </c>
      <c r="M1841" s="123">
        <v>4.6012378418978814</v>
      </c>
      <c r="N1841" s="113">
        <f t="shared" si="225"/>
        <v>2.3006189209489407</v>
      </c>
      <c r="O1841" s="113">
        <v>1</v>
      </c>
      <c r="P1841" s="123" t="s">
        <v>780</v>
      </c>
      <c r="Q1841" s="124">
        <v>4.5439999999999996</v>
      </c>
      <c r="R1841" s="123">
        <v>4.9390358831459702</v>
      </c>
      <c r="S1841" s="113">
        <f t="shared" si="226"/>
        <v>2.4695179415729851</v>
      </c>
      <c r="T1841" s="113">
        <v>1</v>
      </c>
      <c r="U1841" s="123" t="s">
        <v>780</v>
      </c>
      <c r="V1841" s="124">
        <v>0.1162</v>
      </c>
      <c r="W1841" s="114">
        <f t="shared" si="227"/>
        <v>1.0428950000000001E-3</v>
      </c>
      <c r="X1841" s="124">
        <v>1.7949999999999999</v>
      </c>
      <c r="Y1841" s="113">
        <f t="shared" si="228"/>
        <v>0.89749999999999996</v>
      </c>
      <c r="Z1841" s="113">
        <v>1</v>
      </c>
      <c r="AA1841" s="123" t="s">
        <v>780</v>
      </c>
      <c r="AB1841" s="121">
        <v>0.93160648166157389</v>
      </c>
      <c r="AC1841" s="120">
        <v>1609.43916090228</v>
      </c>
      <c r="AD1841" s="120">
        <v>65.868776503932395</v>
      </c>
      <c r="AE1841" s="120">
        <v>1739.1492648774727</v>
      </c>
      <c r="AF1841" s="120">
        <v>41.960235210711517</v>
      </c>
      <c r="AG1841" s="120">
        <v>1898.8909611450472</v>
      </c>
      <c r="AH1841" s="120">
        <v>32.271150967062475</v>
      </c>
      <c r="AI1841" s="123">
        <v>84.756797195546966</v>
      </c>
      <c r="AJ1841" s="144" t="s">
        <v>771</v>
      </c>
      <c r="AK1841" s="143">
        <f t="shared" si="229"/>
        <v>1898.8909611450472</v>
      </c>
      <c r="AL1841" s="143">
        <f t="shared" si="230"/>
        <v>32.271150967062475</v>
      </c>
      <c r="AM1841" s="143">
        <v>1</v>
      </c>
      <c r="AN1841" s="143">
        <v>26321</v>
      </c>
      <c r="AO1841" s="146" t="s">
        <v>774</v>
      </c>
      <c r="AP1841" s="26">
        <v>0</v>
      </c>
      <c r="AQ1841" s="141">
        <f t="shared" si="231"/>
        <v>15.243202804453034</v>
      </c>
      <c r="AR1841" s="145"/>
      <c r="AS1841" s="146"/>
      <c r="AT1841" s="145"/>
      <c r="AU1841" s="146"/>
      <c r="AV1841" s="145"/>
      <c r="AW1841" s="108"/>
      <c r="AX1841" s="144"/>
      <c r="AY1841" s="145"/>
      <c r="AZ1841" s="145"/>
      <c r="BA1841" s="145"/>
      <c r="BB1841" s="145"/>
      <c r="BC1841" s="145"/>
    </row>
    <row r="1842" spans="1:55" x14ac:dyDescent="0.2">
      <c r="A1842" s="6">
        <v>1870</v>
      </c>
      <c r="B1842" s="88" t="s">
        <v>757</v>
      </c>
      <c r="D1842" s="120" t="s">
        <v>181</v>
      </c>
      <c r="E1842" s="120" t="s">
        <v>773</v>
      </c>
      <c r="F1842" s="120">
        <v>68860.247789687957</v>
      </c>
      <c r="G1842" s="120">
        <v>145.98222452208822</v>
      </c>
      <c r="H1842" s="110">
        <f t="shared" si="224"/>
        <v>128.83614040434185</v>
      </c>
      <c r="I1842" s="120">
        <v>68.297882122986096</v>
      </c>
      <c r="J1842" s="121">
        <v>0.88254676777341456</v>
      </c>
      <c r="K1842" s="121">
        <v>0.68734712865990133</v>
      </c>
      <c r="L1842" s="122">
        <v>0.38740000000000002</v>
      </c>
      <c r="M1842" s="123">
        <v>4.5288935595420874</v>
      </c>
      <c r="N1842" s="113">
        <f t="shared" si="225"/>
        <v>2.2644467797710437</v>
      </c>
      <c r="O1842" s="113">
        <v>1</v>
      </c>
      <c r="P1842" s="123" t="s">
        <v>780</v>
      </c>
      <c r="Q1842" s="124">
        <v>7.0010000000000003</v>
      </c>
      <c r="R1842" s="123">
        <v>5.3059020420116969</v>
      </c>
      <c r="S1842" s="113">
        <f t="shared" si="226"/>
        <v>2.6529510210058485</v>
      </c>
      <c r="T1842" s="113">
        <v>1</v>
      </c>
      <c r="U1842" s="123" t="s">
        <v>780</v>
      </c>
      <c r="V1842" s="124">
        <v>0.13109999999999999</v>
      </c>
      <c r="W1842" s="114">
        <f t="shared" si="227"/>
        <v>1.8118019999999997E-3</v>
      </c>
      <c r="X1842" s="124">
        <v>2.7639999999999998</v>
      </c>
      <c r="Y1842" s="113">
        <f t="shared" si="228"/>
        <v>1.3819999999999999</v>
      </c>
      <c r="Z1842" s="113">
        <v>1</v>
      </c>
      <c r="AA1842" s="123" t="s">
        <v>780</v>
      </c>
      <c r="AB1842" s="121">
        <v>0.8535577030413829</v>
      </c>
      <c r="AC1842" s="120">
        <v>2110.7631090107807</v>
      </c>
      <c r="AD1842" s="120">
        <v>82.040739498503854</v>
      </c>
      <c r="AE1842" s="120">
        <v>2111.5382179748553</v>
      </c>
      <c r="AF1842" s="120">
        <v>48.270970805971501</v>
      </c>
      <c r="AG1842" s="120">
        <v>2112.2933319496219</v>
      </c>
      <c r="AH1842" s="120">
        <v>48.480951603376255</v>
      </c>
      <c r="AI1842" s="123">
        <v>99.927556323939683</v>
      </c>
      <c r="AJ1842" s="144" t="s">
        <v>771</v>
      </c>
      <c r="AK1842" s="143">
        <f t="shared" si="229"/>
        <v>2112.2933319496219</v>
      </c>
      <c r="AL1842" s="143">
        <f t="shared" si="230"/>
        <v>48.480951603376255</v>
      </c>
      <c r="AM1842" s="143">
        <v>1</v>
      </c>
      <c r="AN1842" s="143">
        <v>26321</v>
      </c>
      <c r="AO1842" s="146" t="s">
        <v>774</v>
      </c>
      <c r="AP1842" s="26">
        <v>0</v>
      </c>
      <c r="AQ1842" s="141">
        <f t="shared" si="231"/>
        <v>7.2443676060316875E-2</v>
      </c>
      <c r="AR1842" s="145"/>
      <c r="AS1842" s="146"/>
      <c r="AT1842" s="145"/>
      <c r="AU1842" s="146"/>
      <c r="AV1842" s="145"/>
      <c r="AW1842" s="108"/>
      <c r="AX1842" s="144"/>
      <c r="AY1842" s="145"/>
      <c r="AZ1842" s="145"/>
      <c r="BA1842" s="145"/>
      <c r="BB1842" s="145"/>
      <c r="BC1842" s="145"/>
    </row>
    <row r="1843" spans="1:55" x14ac:dyDescent="0.2">
      <c r="A1843" s="6">
        <v>1871</v>
      </c>
      <c r="B1843" s="88" t="s">
        <v>757</v>
      </c>
      <c r="D1843" s="120" t="s">
        <v>182</v>
      </c>
      <c r="E1843" s="120" t="s">
        <v>773</v>
      </c>
      <c r="F1843" s="120">
        <v>122031.00253864717</v>
      </c>
      <c r="G1843" s="120">
        <v>264.7891909938682</v>
      </c>
      <c r="H1843" s="110">
        <f t="shared" si="224"/>
        <v>206.40153211694553</v>
      </c>
      <c r="I1843" s="120">
        <v>119.15800737941541</v>
      </c>
      <c r="J1843" s="121">
        <v>0.77949379784813511</v>
      </c>
      <c r="K1843" s="121">
        <v>0.18679705789514428</v>
      </c>
      <c r="L1843" s="122">
        <v>0.38780000000000003</v>
      </c>
      <c r="M1843" s="123">
        <v>3.8181735413602409</v>
      </c>
      <c r="N1843" s="113">
        <f t="shared" si="225"/>
        <v>1.9090867706801204</v>
      </c>
      <c r="O1843" s="113">
        <v>1</v>
      </c>
      <c r="P1843" s="123" t="s">
        <v>780</v>
      </c>
      <c r="Q1843" s="124">
        <v>7.0339999999999998</v>
      </c>
      <c r="R1843" s="123">
        <v>3.8606100687133749</v>
      </c>
      <c r="S1843" s="113">
        <f t="shared" si="226"/>
        <v>1.9303050343566874</v>
      </c>
      <c r="T1843" s="113">
        <v>1</v>
      </c>
      <c r="U1843" s="123" t="s">
        <v>780</v>
      </c>
      <c r="V1843" s="124">
        <v>0.13150000000000001</v>
      </c>
      <c r="W1843" s="114">
        <f t="shared" si="227"/>
        <v>3.7530100000000009E-4</v>
      </c>
      <c r="X1843" s="124">
        <v>0.57080000000000009</v>
      </c>
      <c r="Y1843" s="113">
        <f t="shared" si="228"/>
        <v>0.28540000000000004</v>
      </c>
      <c r="Z1843" s="113">
        <v>1</v>
      </c>
      <c r="AA1843" s="123" t="s">
        <v>780</v>
      </c>
      <c r="AB1843" s="121">
        <v>0.98900781829870821</v>
      </c>
      <c r="AC1843" s="120">
        <v>2112.7480141812739</v>
      </c>
      <c r="AD1843" s="120">
        <v>69.152008402580122</v>
      </c>
      <c r="AE1843" s="120">
        <v>2115.7619681776632</v>
      </c>
      <c r="AF1843" s="120">
        <v>34.914293325963627</v>
      </c>
      <c r="AG1843" s="120">
        <v>2118.6927846633953</v>
      </c>
      <c r="AH1843" s="120">
        <v>10.004152928578421</v>
      </c>
      <c r="AI1843" s="123">
        <v>99.719413285156122</v>
      </c>
      <c r="AJ1843" s="144" t="s">
        <v>771</v>
      </c>
      <c r="AK1843" s="143">
        <f t="shared" si="229"/>
        <v>2118.6927846633953</v>
      </c>
      <c r="AL1843" s="143">
        <f t="shared" si="230"/>
        <v>10.004152928578421</v>
      </c>
      <c r="AM1843" s="143">
        <v>1</v>
      </c>
      <c r="AN1843" s="143">
        <v>26321</v>
      </c>
      <c r="AO1843" s="146" t="s">
        <v>774</v>
      </c>
      <c r="AP1843" s="26">
        <v>0</v>
      </c>
      <c r="AQ1843" s="141">
        <f t="shared" si="231"/>
        <v>0.28058671484387787</v>
      </c>
      <c r="AR1843" s="145"/>
      <c r="AS1843" s="146"/>
      <c r="AT1843" s="145"/>
      <c r="AU1843" s="146"/>
      <c r="AV1843" s="145"/>
      <c r="AW1843" s="108"/>
      <c r="AX1843" s="144"/>
      <c r="AY1843" s="145"/>
      <c r="AZ1843" s="145"/>
      <c r="BA1843" s="145"/>
      <c r="BB1843" s="145"/>
      <c r="BC1843" s="145"/>
    </row>
    <row r="1844" spans="1:55" x14ac:dyDescent="0.2">
      <c r="A1844" s="6">
        <v>1872</v>
      </c>
      <c r="B1844" s="88" t="s">
        <v>757</v>
      </c>
      <c r="D1844" s="120" t="s">
        <v>183</v>
      </c>
      <c r="E1844" s="120" t="s">
        <v>773</v>
      </c>
      <c r="F1844" s="120">
        <v>169793.78709217097</v>
      </c>
      <c r="G1844" s="120">
        <v>322.51650906293173</v>
      </c>
      <c r="H1844" s="110">
        <f t="shared" si="224"/>
        <v>161.51639579378846</v>
      </c>
      <c r="I1844" s="120">
        <v>148.66134828406786</v>
      </c>
      <c r="J1844" s="121">
        <v>0.50080039704966617</v>
      </c>
      <c r="K1844" s="121" t="s">
        <v>560</v>
      </c>
      <c r="L1844" s="122">
        <v>0.41390000000000005</v>
      </c>
      <c r="M1844" s="123">
        <v>4.0196534242245967</v>
      </c>
      <c r="N1844" s="113">
        <f t="shared" si="225"/>
        <v>2.0098267121122984</v>
      </c>
      <c r="O1844" s="113">
        <v>1</v>
      </c>
      <c r="P1844" s="123" t="s">
        <v>780</v>
      </c>
      <c r="Q1844" s="124">
        <v>8.0500000000000007</v>
      </c>
      <c r="R1844" s="123">
        <v>4.0364653172983163</v>
      </c>
      <c r="S1844" s="113">
        <f t="shared" si="226"/>
        <v>2.0182326586491581</v>
      </c>
      <c r="T1844" s="113">
        <v>1</v>
      </c>
      <c r="U1844" s="123" t="s">
        <v>780</v>
      </c>
      <c r="V1844" s="124">
        <v>0.14099999999999999</v>
      </c>
      <c r="W1844" s="114">
        <f t="shared" si="227"/>
        <v>2.5944E-4</v>
      </c>
      <c r="X1844" s="124">
        <v>0.36799999999999999</v>
      </c>
      <c r="Y1844" s="113">
        <f t="shared" si="228"/>
        <v>0.184</v>
      </c>
      <c r="Z1844" s="113">
        <v>1</v>
      </c>
      <c r="AA1844" s="123" t="s">
        <v>780</v>
      </c>
      <c r="AB1844" s="121">
        <v>0.99583499627714578</v>
      </c>
      <c r="AC1844" s="120">
        <v>2232.9271090582429</v>
      </c>
      <c r="AD1844" s="120">
        <v>76.310451831443061</v>
      </c>
      <c r="AE1844" s="120">
        <v>2236.603688373561</v>
      </c>
      <c r="AF1844" s="120">
        <v>37.127157696908398</v>
      </c>
      <c r="AG1844" s="120">
        <v>2239.9709051761638</v>
      </c>
      <c r="AH1844" s="120">
        <v>6.3642295710339098</v>
      </c>
      <c r="AI1844" s="123">
        <v>99.685540731728068</v>
      </c>
      <c r="AJ1844" s="144" t="s">
        <v>771</v>
      </c>
      <c r="AK1844" s="143">
        <f t="shared" si="229"/>
        <v>2239.9709051761638</v>
      </c>
      <c r="AL1844" s="143">
        <f t="shared" si="230"/>
        <v>6.3642295710339098</v>
      </c>
      <c r="AM1844" s="143">
        <v>1</v>
      </c>
      <c r="AN1844" s="143">
        <v>26321</v>
      </c>
      <c r="AO1844" s="146" t="s">
        <v>774</v>
      </c>
      <c r="AP1844" s="26">
        <v>0</v>
      </c>
      <c r="AQ1844" s="141">
        <f t="shared" si="231"/>
        <v>0.31445926827193205</v>
      </c>
      <c r="AR1844" s="145"/>
      <c r="AS1844" s="146"/>
      <c r="AT1844" s="145"/>
      <c r="AU1844" s="146"/>
      <c r="AV1844" s="145"/>
      <c r="AW1844" s="108"/>
      <c r="AX1844" s="144"/>
      <c r="AY1844" s="145"/>
      <c r="AZ1844" s="145"/>
      <c r="BA1844" s="145"/>
      <c r="BB1844" s="145"/>
      <c r="BC1844" s="145"/>
    </row>
    <row r="1845" spans="1:55" x14ac:dyDescent="0.2">
      <c r="A1845" s="6">
        <v>1873</v>
      </c>
      <c r="B1845" s="88" t="s">
        <v>757</v>
      </c>
      <c r="D1845" s="120" t="s">
        <v>184</v>
      </c>
      <c r="E1845" s="120" t="s">
        <v>773</v>
      </c>
      <c r="F1845" s="120">
        <v>151179.10089316699</v>
      </c>
      <c r="G1845" s="120">
        <v>465.22139833885751</v>
      </c>
      <c r="H1845" s="110">
        <f t="shared" si="224"/>
        <v>188.50507934708767</v>
      </c>
      <c r="I1845" s="120">
        <v>187.18793888258398</v>
      </c>
      <c r="J1845" s="121">
        <v>0.4051943440696692</v>
      </c>
      <c r="K1845" s="121" t="s">
        <v>560</v>
      </c>
      <c r="L1845" s="122">
        <v>0.36840000000000006</v>
      </c>
      <c r="M1845" s="123">
        <v>5.0747113140798801</v>
      </c>
      <c r="N1845" s="113">
        <f t="shared" si="225"/>
        <v>2.53735565703994</v>
      </c>
      <c r="O1845" s="113">
        <v>1</v>
      </c>
      <c r="P1845" s="123" t="s">
        <v>780</v>
      </c>
      <c r="Q1845" s="124">
        <v>6.5460000000000003</v>
      </c>
      <c r="R1845" s="123">
        <v>5.1204145272732058</v>
      </c>
      <c r="S1845" s="113">
        <f t="shared" si="226"/>
        <v>2.5602072636366029</v>
      </c>
      <c r="T1845" s="113">
        <v>1</v>
      </c>
      <c r="U1845" s="123" t="s">
        <v>780</v>
      </c>
      <c r="V1845" s="124">
        <v>0.1288</v>
      </c>
      <c r="W1845" s="114">
        <f t="shared" si="227"/>
        <v>4.3959439999999999E-4</v>
      </c>
      <c r="X1845" s="124">
        <v>0.68259999999999998</v>
      </c>
      <c r="Y1845" s="113">
        <f t="shared" si="228"/>
        <v>0.34129999999999999</v>
      </c>
      <c r="Z1845" s="113">
        <v>1</v>
      </c>
      <c r="AA1845" s="123" t="s">
        <v>780</v>
      </c>
      <c r="AB1845" s="121">
        <v>0.99107431381777911</v>
      </c>
      <c r="AC1845" s="120">
        <v>2022.0508523395233</v>
      </c>
      <c r="AD1845" s="120">
        <v>88.685701755125592</v>
      </c>
      <c r="AE1845" s="120">
        <v>2052.0471380395261</v>
      </c>
      <c r="AF1845" s="120">
        <v>46.133777367166658</v>
      </c>
      <c r="AG1845" s="120">
        <v>2082.3213705499402</v>
      </c>
      <c r="AH1845" s="120">
        <v>12.011898035183002</v>
      </c>
      <c r="AI1845" s="123">
        <v>97.105609198329489</v>
      </c>
      <c r="AJ1845" s="144" t="s">
        <v>771</v>
      </c>
      <c r="AK1845" s="143">
        <f t="shared" si="229"/>
        <v>2082.3213705499402</v>
      </c>
      <c r="AL1845" s="143">
        <f t="shared" si="230"/>
        <v>12.011898035183002</v>
      </c>
      <c r="AM1845" s="143">
        <v>1</v>
      </c>
      <c r="AN1845" s="143">
        <v>26321</v>
      </c>
      <c r="AO1845" s="146" t="s">
        <v>774</v>
      </c>
      <c r="AP1845" s="26">
        <v>0</v>
      </c>
      <c r="AQ1845" s="141">
        <f t="shared" si="231"/>
        <v>2.8943908016705109</v>
      </c>
      <c r="AR1845" s="145"/>
      <c r="AS1845" s="146"/>
      <c r="AT1845" s="145"/>
      <c r="AU1845" s="146"/>
      <c r="AV1845" s="145"/>
      <c r="AW1845" s="108"/>
      <c r="AX1845" s="144"/>
      <c r="AY1845" s="145"/>
      <c r="AZ1845" s="145"/>
      <c r="BA1845" s="145"/>
      <c r="BB1845" s="145"/>
      <c r="BC1845" s="145"/>
    </row>
    <row r="1846" spans="1:55" x14ac:dyDescent="0.2">
      <c r="A1846" s="6">
        <v>1874</v>
      </c>
      <c r="B1846" s="88" t="s">
        <v>757</v>
      </c>
      <c r="D1846" s="120" t="s">
        <v>188</v>
      </c>
      <c r="E1846" s="120" t="s">
        <v>773</v>
      </c>
      <c r="F1846" s="120">
        <v>53636.431577210293</v>
      </c>
      <c r="G1846" s="120">
        <v>114.87659133859749</v>
      </c>
      <c r="H1846" s="110">
        <f t="shared" si="224"/>
        <v>124.4879320812104</v>
      </c>
      <c r="I1846" s="120">
        <v>54.328266697984837</v>
      </c>
      <c r="J1846" s="121">
        <v>1.0836666602883749</v>
      </c>
      <c r="K1846" s="121" t="s">
        <v>560</v>
      </c>
      <c r="L1846" s="122">
        <v>0.38940000000000002</v>
      </c>
      <c r="M1846" s="123">
        <v>4.0842434856560548</v>
      </c>
      <c r="N1846" s="113">
        <f t="shared" si="225"/>
        <v>2.0421217428280274</v>
      </c>
      <c r="O1846" s="113">
        <v>1</v>
      </c>
      <c r="P1846" s="123" t="s">
        <v>780</v>
      </c>
      <c r="Q1846" s="124">
        <v>7.0860000000000003</v>
      </c>
      <c r="R1846" s="123">
        <v>4.1415784867811221</v>
      </c>
      <c r="S1846" s="113">
        <f t="shared" si="226"/>
        <v>2.070789243390561</v>
      </c>
      <c r="T1846" s="113">
        <v>1</v>
      </c>
      <c r="U1846" s="123" t="s">
        <v>780</v>
      </c>
      <c r="V1846" s="124">
        <v>0.13200000000000001</v>
      </c>
      <c r="W1846" s="114">
        <f t="shared" si="227"/>
        <v>4.532880000000001E-4</v>
      </c>
      <c r="X1846" s="124">
        <v>0.68680000000000008</v>
      </c>
      <c r="Y1846" s="113">
        <f t="shared" si="228"/>
        <v>0.34340000000000004</v>
      </c>
      <c r="Z1846" s="113">
        <v>1</v>
      </c>
      <c r="AA1846" s="123" t="s">
        <v>780</v>
      </c>
      <c r="AB1846" s="121">
        <v>0.9861562442174967</v>
      </c>
      <c r="AC1846" s="120">
        <v>2120.063441722571</v>
      </c>
      <c r="AD1846" s="120">
        <v>74.216287775089768</v>
      </c>
      <c r="AE1846" s="120">
        <v>2122.3253443281142</v>
      </c>
      <c r="AF1846" s="120">
        <v>37.537776628944812</v>
      </c>
      <c r="AG1846" s="120">
        <v>2124.5172546850704</v>
      </c>
      <c r="AH1846" s="120">
        <v>12.027651960824409</v>
      </c>
      <c r="AI1846" s="123">
        <v>99.790361177219083</v>
      </c>
      <c r="AJ1846" s="144" t="s">
        <v>771</v>
      </c>
      <c r="AK1846" s="143">
        <f t="shared" si="229"/>
        <v>2124.5172546850704</v>
      </c>
      <c r="AL1846" s="143">
        <f t="shared" si="230"/>
        <v>12.027651960824409</v>
      </c>
      <c r="AM1846" s="143">
        <v>1</v>
      </c>
      <c r="AN1846" s="143">
        <v>26321</v>
      </c>
      <c r="AO1846" s="146" t="s">
        <v>774</v>
      </c>
      <c r="AP1846" s="26">
        <v>0</v>
      </c>
      <c r="AQ1846" s="141">
        <f t="shared" si="231"/>
        <v>0.20963882278091717</v>
      </c>
      <c r="AR1846" s="145"/>
      <c r="AS1846" s="146"/>
      <c r="AT1846" s="145"/>
      <c r="AU1846" s="146"/>
      <c r="AV1846" s="145"/>
      <c r="AW1846" s="108"/>
      <c r="AX1846" s="144"/>
      <c r="AY1846" s="145"/>
      <c r="AZ1846" s="145"/>
      <c r="BA1846" s="145"/>
      <c r="BB1846" s="145"/>
      <c r="BC1846" s="145"/>
    </row>
    <row r="1847" spans="1:55" x14ac:dyDescent="0.2">
      <c r="A1847" s="6">
        <v>1875</v>
      </c>
      <c r="B1847" s="88" t="s">
        <v>757</v>
      </c>
      <c r="D1847" s="120" t="s">
        <v>189</v>
      </c>
      <c r="E1847" s="120" t="s">
        <v>773</v>
      </c>
      <c r="F1847" s="120">
        <v>123557.07252426751</v>
      </c>
      <c r="G1847" s="120">
        <v>220.8993178142311</v>
      </c>
      <c r="H1847" s="110">
        <f t="shared" si="224"/>
        <v>126.98139309112268</v>
      </c>
      <c r="I1847" s="120">
        <v>103.38553852488313</v>
      </c>
      <c r="J1847" s="121">
        <v>0.57483832158282067</v>
      </c>
      <c r="K1847" s="121">
        <v>0.26194040721053624</v>
      </c>
      <c r="L1847" s="122">
        <v>0.41690000000000005</v>
      </c>
      <c r="M1847" s="123">
        <v>4.0409021640972629</v>
      </c>
      <c r="N1847" s="113">
        <f t="shared" si="225"/>
        <v>2.0204510820486314</v>
      </c>
      <c r="O1847" s="113">
        <v>1</v>
      </c>
      <c r="P1847" s="123" t="s">
        <v>780</v>
      </c>
      <c r="Q1847" s="124">
        <v>8.1170000000000009</v>
      </c>
      <c r="R1847" s="123">
        <v>4.0823578220290839</v>
      </c>
      <c r="S1847" s="113">
        <f t="shared" si="226"/>
        <v>2.041178911014542</v>
      </c>
      <c r="T1847" s="113">
        <v>1</v>
      </c>
      <c r="U1847" s="123" t="s">
        <v>780</v>
      </c>
      <c r="V1847" s="124">
        <v>0.14120000000000002</v>
      </c>
      <c r="W1847" s="114">
        <f t="shared" si="227"/>
        <v>4.0969180000000006E-4</v>
      </c>
      <c r="X1847" s="124">
        <v>0.58030000000000004</v>
      </c>
      <c r="Y1847" s="113">
        <f t="shared" si="228"/>
        <v>0.29015000000000002</v>
      </c>
      <c r="Z1847" s="113">
        <v>1</v>
      </c>
      <c r="AA1847" s="123" t="s">
        <v>780</v>
      </c>
      <c r="AB1847" s="121">
        <v>0.98984516797912236</v>
      </c>
      <c r="AC1847" s="120">
        <v>2246.4930932680536</v>
      </c>
      <c r="AD1847" s="120">
        <v>77.108197226764787</v>
      </c>
      <c r="AE1847" s="120">
        <v>2244.0985322997508</v>
      </c>
      <c r="AF1847" s="120">
        <v>37.592132757903073</v>
      </c>
      <c r="AG1847" s="120">
        <v>2241.9151769804262</v>
      </c>
      <c r="AH1847" s="120">
        <v>10.033225676652759</v>
      </c>
      <c r="AI1847" s="123">
        <v>100.20419667678031</v>
      </c>
      <c r="AJ1847" s="144" t="s">
        <v>771</v>
      </c>
      <c r="AK1847" s="143">
        <f t="shared" si="229"/>
        <v>2241.9151769804262</v>
      </c>
      <c r="AL1847" s="143">
        <f t="shared" si="230"/>
        <v>10.033225676652759</v>
      </c>
      <c r="AM1847" s="143">
        <v>1</v>
      </c>
      <c r="AN1847" s="143">
        <v>26321</v>
      </c>
      <c r="AO1847" s="146" t="s">
        <v>774</v>
      </c>
      <c r="AP1847" s="26">
        <v>0</v>
      </c>
      <c r="AQ1847" s="141">
        <f t="shared" si="231"/>
        <v>-0.20419667678031317</v>
      </c>
      <c r="AR1847" s="145"/>
      <c r="AS1847" s="146"/>
      <c r="AT1847" s="145"/>
      <c r="AU1847" s="146"/>
      <c r="AV1847" s="145"/>
      <c r="AW1847" s="108"/>
      <c r="AX1847" s="144"/>
      <c r="AY1847" s="145"/>
      <c r="AZ1847" s="145"/>
      <c r="BA1847" s="145"/>
      <c r="BB1847" s="145"/>
      <c r="BC1847" s="145"/>
    </row>
    <row r="1848" spans="1:55" x14ac:dyDescent="0.2">
      <c r="A1848" s="6">
        <v>1876</v>
      </c>
      <c r="B1848" s="88" t="s">
        <v>757</v>
      </c>
      <c r="D1848" s="120" t="s">
        <v>190</v>
      </c>
      <c r="E1848" s="120" t="s">
        <v>773</v>
      </c>
      <c r="F1848" s="120">
        <v>154707.5268276656</v>
      </c>
      <c r="G1848" s="120">
        <v>416.53225044738605</v>
      </c>
      <c r="H1848" s="110">
        <f t="shared" si="224"/>
        <v>297.3727136456817</v>
      </c>
      <c r="I1848" s="120">
        <v>188.0364436536822</v>
      </c>
      <c r="J1848" s="121">
        <v>0.71392482413134084</v>
      </c>
      <c r="K1848" s="121">
        <v>0.31431214553664877</v>
      </c>
      <c r="L1848" s="122">
        <v>0.38880000000000003</v>
      </c>
      <c r="M1848" s="123">
        <v>4.2570927433180712</v>
      </c>
      <c r="N1848" s="113">
        <f t="shared" si="225"/>
        <v>2.1285463716590356</v>
      </c>
      <c r="O1848" s="113">
        <v>1</v>
      </c>
      <c r="P1848" s="123" t="s">
        <v>780</v>
      </c>
      <c r="Q1848" s="124">
        <v>7.0410000000000004</v>
      </c>
      <c r="R1848" s="123">
        <v>4.3023065999756875</v>
      </c>
      <c r="S1848" s="113">
        <f t="shared" si="226"/>
        <v>2.1511532999878438</v>
      </c>
      <c r="T1848" s="113">
        <v>1</v>
      </c>
      <c r="U1848" s="123" t="s">
        <v>780</v>
      </c>
      <c r="V1848" s="124">
        <v>0.1313</v>
      </c>
      <c r="W1848" s="114">
        <f t="shared" si="227"/>
        <v>4.0840864999999997E-4</v>
      </c>
      <c r="X1848" s="124">
        <v>0.62209999999999999</v>
      </c>
      <c r="Y1848" s="113">
        <f t="shared" si="228"/>
        <v>0.31104999999999999</v>
      </c>
      <c r="Z1848" s="113">
        <v>1</v>
      </c>
      <c r="AA1848" s="123" t="s">
        <v>780</v>
      </c>
      <c r="AB1848" s="121">
        <v>0.98949078695184767</v>
      </c>
      <c r="AC1848" s="120">
        <v>2117.3749472716877</v>
      </c>
      <c r="AD1848" s="120">
        <v>77.292733073881209</v>
      </c>
      <c r="AE1848" s="120">
        <v>2116.6518430225497</v>
      </c>
      <c r="AF1848" s="120">
        <v>38.991451068269726</v>
      </c>
      <c r="AG1848" s="120">
        <v>2115.9493863547737</v>
      </c>
      <c r="AH1848" s="120">
        <v>10.905737265016501</v>
      </c>
      <c r="AI1848" s="123">
        <v>100.06737216523737</v>
      </c>
      <c r="AJ1848" s="144" t="s">
        <v>771</v>
      </c>
      <c r="AK1848" s="143">
        <f t="shared" si="229"/>
        <v>2115.9493863547737</v>
      </c>
      <c r="AL1848" s="143">
        <f t="shared" si="230"/>
        <v>10.905737265016501</v>
      </c>
      <c r="AM1848" s="143">
        <v>1</v>
      </c>
      <c r="AN1848" s="143">
        <v>26321</v>
      </c>
      <c r="AO1848" s="146" t="s">
        <v>774</v>
      </c>
      <c r="AP1848" s="26">
        <v>0</v>
      </c>
      <c r="AQ1848" s="141">
        <f t="shared" si="231"/>
        <v>-6.7372165237372883E-2</v>
      </c>
      <c r="AR1848" s="145"/>
      <c r="AS1848" s="146"/>
      <c r="AT1848" s="145"/>
      <c r="AU1848" s="146"/>
      <c r="AV1848" s="145"/>
      <c r="AW1848" s="108"/>
      <c r="AX1848" s="144"/>
      <c r="AY1848" s="145"/>
      <c r="AZ1848" s="145"/>
      <c r="BA1848" s="145"/>
      <c r="BB1848" s="145"/>
      <c r="BC1848" s="145"/>
    </row>
    <row r="1849" spans="1:55" x14ac:dyDescent="0.2">
      <c r="A1849" s="6">
        <v>1877</v>
      </c>
      <c r="B1849" s="88" t="s">
        <v>757</v>
      </c>
      <c r="D1849" s="120" t="s">
        <v>191</v>
      </c>
      <c r="E1849" s="120" t="s">
        <v>773</v>
      </c>
      <c r="F1849" s="120">
        <v>104171.92579088615</v>
      </c>
      <c r="G1849" s="120">
        <v>426.35372917279426</v>
      </c>
      <c r="H1849" s="110">
        <f t="shared" si="224"/>
        <v>193.07763942265925</v>
      </c>
      <c r="I1849" s="120">
        <v>136.809863988773</v>
      </c>
      <c r="J1849" s="121">
        <v>0.45285786475297368</v>
      </c>
      <c r="K1849" s="121" t="s">
        <v>560</v>
      </c>
      <c r="L1849" s="122">
        <v>0.30099999999999999</v>
      </c>
      <c r="M1849" s="123">
        <v>4.7472343404708841</v>
      </c>
      <c r="N1849" s="113">
        <f t="shared" si="225"/>
        <v>2.3736171702354421</v>
      </c>
      <c r="O1849" s="113">
        <v>1</v>
      </c>
      <c r="P1849" s="123" t="s">
        <v>780</v>
      </c>
      <c r="Q1849" s="124">
        <v>4.4820000000000002</v>
      </c>
      <c r="R1849" s="123">
        <v>4.8453948754456757</v>
      </c>
      <c r="S1849" s="113">
        <f t="shared" si="226"/>
        <v>2.4226974377228379</v>
      </c>
      <c r="T1849" s="113">
        <v>1</v>
      </c>
      <c r="U1849" s="123" t="s">
        <v>780</v>
      </c>
      <c r="V1849" s="124">
        <v>0.108</v>
      </c>
      <c r="W1849" s="114">
        <f t="shared" si="227"/>
        <v>5.2401600000000009E-4</v>
      </c>
      <c r="X1849" s="124">
        <v>0.97040000000000004</v>
      </c>
      <c r="Y1849" s="113">
        <f t="shared" si="228"/>
        <v>0.48520000000000002</v>
      </c>
      <c r="Z1849" s="113">
        <v>1</v>
      </c>
      <c r="AA1849" s="123" t="s">
        <v>780</v>
      </c>
      <c r="AB1849" s="121">
        <v>0.97974147876528583</v>
      </c>
      <c r="AC1849" s="120">
        <v>1696.4742265190503</v>
      </c>
      <c r="AD1849" s="120">
        <v>71.201803109706134</v>
      </c>
      <c r="AE1849" s="120">
        <v>1727.5543279745352</v>
      </c>
      <c r="AF1849" s="120">
        <v>41.042233990097202</v>
      </c>
      <c r="AG1849" s="120">
        <v>1765.4131914952636</v>
      </c>
      <c r="AH1849" s="120">
        <v>17.729725390249456</v>
      </c>
      <c r="AI1849" s="123">
        <v>96.09502379905615</v>
      </c>
      <c r="AJ1849" s="144" t="s">
        <v>771</v>
      </c>
      <c r="AK1849" s="143">
        <f t="shared" si="229"/>
        <v>1765.4131914952636</v>
      </c>
      <c r="AL1849" s="143">
        <f t="shared" si="230"/>
        <v>17.729725390249456</v>
      </c>
      <c r="AM1849" s="143">
        <v>1</v>
      </c>
      <c r="AN1849" s="143">
        <v>26321</v>
      </c>
      <c r="AO1849" s="146" t="s">
        <v>774</v>
      </c>
      <c r="AP1849" s="26">
        <v>0</v>
      </c>
      <c r="AQ1849" s="141">
        <f t="shared" si="231"/>
        <v>3.9049762009438496</v>
      </c>
      <c r="AR1849" s="145"/>
      <c r="AS1849" s="146"/>
      <c r="AT1849" s="145"/>
      <c r="AU1849" s="146"/>
      <c r="AV1849" s="145"/>
      <c r="AW1849" s="108"/>
      <c r="AX1849" s="144"/>
      <c r="AY1849" s="145"/>
      <c r="AZ1849" s="145"/>
      <c r="BA1849" s="145"/>
      <c r="BB1849" s="145"/>
      <c r="BC1849" s="145"/>
    </row>
    <row r="1850" spans="1:55" x14ac:dyDescent="0.2">
      <c r="A1850" s="6">
        <v>1878</v>
      </c>
      <c r="B1850" s="88" t="s">
        <v>757</v>
      </c>
      <c r="D1850" s="120" t="s">
        <v>192</v>
      </c>
      <c r="E1850" s="120" t="s">
        <v>773</v>
      </c>
      <c r="F1850" s="120">
        <v>156146.18383413533</v>
      </c>
      <c r="G1850" s="120">
        <v>404.30947396344817</v>
      </c>
      <c r="H1850" s="110">
        <f t="shared" si="224"/>
        <v>135.99770508736492</v>
      </c>
      <c r="I1850" s="120">
        <v>183.49143967135342</v>
      </c>
      <c r="J1850" s="121">
        <v>0.3363703149327138</v>
      </c>
      <c r="K1850" s="121" t="s">
        <v>560</v>
      </c>
      <c r="L1850" s="122">
        <v>0.41590000000000005</v>
      </c>
      <c r="M1850" s="123">
        <v>4.657074798466545</v>
      </c>
      <c r="N1850" s="113">
        <f t="shared" si="225"/>
        <v>2.3285373992332725</v>
      </c>
      <c r="O1850" s="113">
        <v>1</v>
      </c>
      <c r="P1850" s="123" t="s">
        <v>780</v>
      </c>
      <c r="Q1850" s="124">
        <v>8.07</v>
      </c>
      <c r="R1850" s="123">
        <v>4.6911522715338405</v>
      </c>
      <c r="S1850" s="113">
        <f t="shared" si="226"/>
        <v>2.3455761357669203</v>
      </c>
      <c r="T1850" s="113">
        <v>1</v>
      </c>
      <c r="U1850" s="123" t="s">
        <v>780</v>
      </c>
      <c r="V1850" s="124">
        <v>0.14070000000000002</v>
      </c>
      <c r="W1850" s="114">
        <f t="shared" si="227"/>
        <v>3.9705540000000003E-4</v>
      </c>
      <c r="X1850" s="124">
        <v>0.56440000000000001</v>
      </c>
      <c r="Y1850" s="113">
        <f t="shared" si="228"/>
        <v>0.28220000000000001</v>
      </c>
      <c r="Z1850" s="113">
        <v>1</v>
      </c>
      <c r="AA1850" s="123" t="s">
        <v>780</v>
      </c>
      <c r="AB1850" s="121">
        <v>0.99273579899035058</v>
      </c>
      <c r="AC1850" s="120">
        <v>2241.9753911236539</v>
      </c>
      <c r="AD1850" s="120">
        <v>88.796824258075958</v>
      </c>
      <c r="AE1850" s="120">
        <v>2238.9385078871819</v>
      </c>
      <c r="AF1850" s="120">
        <v>43.291588007861264</v>
      </c>
      <c r="AG1850" s="120">
        <v>2236.1628512625994</v>
      </c>
      <c r="AH1850" s="120">
        <v>9.7645335148356995</v>
      </c>
      <c r="AI1850" s="123">
        <v>100.25993365634227</v>
      </c>
      <c r="AJ1850" s="144" t="s">
        <v>771</v>
      </c>
      <c r="AK1850" s="143">
        <f t="shared" si="229"/>
        <v>2236.1628512625994</v>
      </c>
      <c r="AL1850" s="143">
        <f t="shared" si="230"/>
        <v>9.7645335148356995</v>
      </c>
      <c r="AM1850" s="143">
        <v>1</v>
      </c>
      <c r="AN1850" s="143">
        <v>26321</v>
      </c>
      <c r="AO1850" s="146" t="s">
        <v>774</v>
      </c>
      <c r="AP1850" s="26">
        <v>0</v>
      </c>
      <c r="AQ1850" s="141">
        <f t="shared" si="231"/>
        <v>-0.25993365634226961</v>
      </c>
      <c r="AR1850" s="145"/>
      <c r="AS1850" s="146"/>
      <c r="AT1850" s="145"/>
      <c r="AU1850" s="146"/>
      <c r="AV1850" s="145"/>
      <c r="AW1850" s="108"/>
      <c r="AX1850" s="144"/>
      <c r="AY1850" s="145"/>
      <c r="AZ1850" s="145"/>
      <c r="BA1850" s="145"/>
      <c r="BB1850" s="145"/>
      <c r="BC1850" s="145"/>
    </row>
    <row r="1851" spans="1:55" x14ac:dyDescent="0.2">
      <c r="A1851" s="6">
        <v>1879</v>
      </c>
      <c r="B1851" s="88" t="s">
        <v>757</v>
      </c>
      <c r="D1851" s="120" t="s">
        <v>193</v>
      </c>
      <c r="E1851" s="120" t="s">
        <v>773</v>
      </c>
      <c r="F1851" s="120">
        <v>74251.350975415829</v>
      </c>
      <c r="G1851" s="120">
        <v>193.72296784421312</v>
      </c>
      <c r="H1851" s="110">
        <f t="shared" si="224"/>
        <v>66.066495074554936</v>
      </c>
      <c r="I1851" s="120">
        <v>81.412645755991079</v>
      </c>
      <c r="J1851" s="121">
        <v>0.34103594328414305</v>
      </c>
      <c r="K1851" s="121" t="s">
        <v>560</v>
      </c>
      <c r="L1851" s="122">
        <v>0.3886</v>
      </c>
      <c r="M1851" s="123">
        <v>3.9297076546776011</v>
      </c>
      <c r="N1851" s="113">
        <f t="shared" si="225"/>
        <v>1.9648538273388005</v>
      </c>
      <c r="O1851" s="113">
        <v>1</v>
      </c>
      <c r="P1851" s="123" t="s">
        <v>780</v>
      </c>
      <c r="Q1851" s="124">
        <v>7.0609999999999999</v>
      </c>
      <c r="R1851" s="123">
        <v>3.9812408265351826</v>
      </c>
      <c r="S1851" s="113">
        <f t="shared" si="226"/>
        <v>1.9906204132675913</v>
      </c>
      <c r="T1851" s="113">
        <v>1</v>
      </c>
      <c r="U1851" s="123" t="s">
        <v>780</v>
      </c>
      <c r="V1851" s="124">
        <v>0.1318</v>
      </c>
      <c r="W1851" s="114">
        <f t="shared" si="227"/>
        <v>4.2077149999999997E-4</v>
      </c>
      <c r="X1851" s="124">
        <v>0.63849999999999996</v>
      </c>
      <c r="Y1851" s="113">
        <f t="shared" si="228"/>
        <v>0.31924999999999998</v>
      </c>
      <c r="Z1851" s="113">
        <v>1</v>
      </c>
      <c r="AA1851" s="123" t="s">
        <v>780</v>
      </c>
      <c r="AB1851" s="121">
        <v>0.98705600236134672</v>
      </c>
      <c r="AC1851" s="120">
        <v>2116.31665421655</v>
      </c>
      <c r="AD1851" s="120">
        <v>71.285369766583699</v>
      </c>
      <c r="AE1851" s="120">
        <v>2119.1078473820494</v>
      </c>
      <c r="AF1851" s="120">
        <v>36.041975657789408</v>
      </c>
      <c r="AG1851" s="120">
        <v>2121.817322304657</v>
      </c>
      <c r="AH1851" s="120">
        <v>11.185878035662464</v>
      </c>
      <c r="AI1851" s="123">
        <v>99.740756754585618</v>
      </c>
      <c r="AJ1851" s="144" t="s">
        <v>771</v>
      </c>
      <c r="AK1851" s="143">
        <f t="shared" si="229"/>
        <v>2121.817322304657</v>
      </c>
      <c r="AL1851" s="143">
        <f t="shared" si="230"/>
        <v>11.185878035662464</v>
      </c>
      <c r="AM1851" s="143">
        <v>1</v>
      </c>
      <c r="AN1851" s="143">
        <v>26321</v>
      </c>
      <c r="AO1851" s="146" t="s">
        <v>774</v>
      </c>
      <c r="AP1851" s="26">
        <v>0</v>
      </c>
      <c r="AQ1851" s="141">
        <f t="shared" si="231"/>
        <v>0.25924324541438182</v>
      </c>
      <c r="AR1851" s="145"/>
      <c r="AS1851" s="146"/>
      <c r="AT1851" s="145"/>
      <c r="AU1851" s="146"/>
      <c r="AV1851" s="145"/>
      <c r="AW1851" s="108"/>
      <c r="AX1851" s="144"/>
      <c r="AY1851" s="145"/>
      <c r="AZ1851" s="145"/>
      <c r="BA1851" s="145"/>
      <c r="BB1851" s="145"/>
      <c r="BC1851" s="145"/>
    </row>
    <row r="1852" spans="1:55" x14ac:dyDescent="0.2">
      <c r="A1852" s="6">
        <v>1880</v>
      </c>
      <c r="B1852" s="88" t="s">
        <v>757</v>
      </c>
      <c r="D1852" s="120" t="s">
        <v>194</v>
      </c>
      <c r="E1852" s="120" t="s">
        <v>773</v>
      </c>
      <c r="F1852" s="120">
        <v>87927.056514451571</v>
      </c>
      <c r="G1852" s="120">
        <v>253.68980861633528</v>
      </c>
      <c r="H1852" s="110">
        <f t="shared" si="224"/>
        <v>154.54741218154032</v>
      </c>
      <c r="I1852" s="120">
        <v>113.34931457656879</v>
      </c>
      <c r="J1852" s="121">
        <v>0.60919834747980839</v>
      </c>
      <c r="K1852" s="121">
        <v>0.53759975009370797</v>
      </c>
      <c r="L1852" s="122">
        <v>0.3876</v>
      </c>
      <c r="M1852" s="123">
        <v>4.7993535759806241</v>
      </c>
      <c r="N1852" s="113">
        <f t="shared" si="225"/>
        <v>2.399676787990312</v>
      </c>
      <c r="O1852" s="113">
        <v>1</v>
      </c>
      <c r="P1852" s="123" t="s">
        <v>780</v>
      </c>
      <c r="Q1852" s="124">
        <v>7.0190000000000001</v>
      </c>
      <c r="R1852" s="123">
        <v>4.8420238445357802</v>
      </c>
      <c r="S1852" s="113">
        <f t="shared" si="226"/>
        <v>2.4210119222678901</v>
      </c>
      <c r="T1852" s="113">
        <v>1</v>
      </c>
      <c r="U1852" s="123" t="s">
        <v>780</v>
      </c>
      <c r="V1852" s="124">
        <v>0.1313</v>
      </c>
      <c r="W1852" s="114">
        <f t="shared" si="227"/>
        <v>4.2107910000000002E-4</v>
      </c>
      <c r="X1852" s="124">
        <v>0.64140000000000008</v>
      </c>
      <c r="Y1852" s="113">
        <f t="shared" si="228"/>
        <v>0.32070000000000004</v>
      </c>
      <c r="Z1852" s="113">
        <v>1</v>
      </c>
      <c r="AA1852" s="123" t="s">
        <v>780</v>
      </c>
      <c r="AB1852" s="121">
        <v>0.99118751374937786</v>
      </c>
      <c r="AC1852" s="120">
        <v>2111.8697743626763</v>
      </c>
      <c r="AD1852" s="120">
        <v>87.012107117906908</v>
      </c>
      <c r="AE1852" s="120">
        <v>2113.813260460563</v>
      </c>
      <c r="AF1852" s="120">
        <v>43.972405412418084</v>
      </c>
      <c r="AG1852" s="120">
        <v>2115.7047281498189</v>
      </c>
      <c r="AH1852" s="120">
        <v>11.244541292664733</v>
      </c>
      <c r="AI1852" s="123">
        <v>99.818738705069848</v>
      </c>
      <c r="AJ1852" s="144" t="s">
        <v>771</v>
      </c>
      <c r="AK1852" s="143">
        <f t="shared" si="229"/>
        <v>2115.7047281498189</v>
      </c>
      <c r="AL1852" s="143">
        <f t="shared" si="230"/>
        <v>11.244541292664733</v>
      </c>
      <c r="AM1852" s="143">
        <v>1</v>
      </c>
      <c r="AN1852" s="143">
        <v>26321</v>
      </c>
      <c r="AO1852" s="146" t="s">
        <v>774</v>
      </c>
      <c r="AP1852" s="26">
        <v>0</v>
      </c>
      <c r="AQ1852" s="141">
        <f t="shared" si="231"/>
        <v>0.18126129493015242</v>
      </c>
      <c r="AR1852" s="145"/>
      <c r="AS1852" s="146"/>
      <c r="AT1852" s="145"/>
      <c r="AU1852" s="146"/>
      <c r="AV1852" s="145"/>
      <c r="AW1852" s="108"/>
      <c r="AX1852" s="144"/>
      <c r="AY1852" s="145"/>
      <c r="AZ1852" s="145"/>
      <c r="BA1852" s="145"/>
      <c r="BB1852" s="145"/>
      <c r="BC1852" s="145"/>
    </row>
    <row r="1853" spans="1:55" x14ac:dyDescent="0.2">
      <c r="A1853" s="6">
        <v>1881</v>
      </c>
      <c r="B1853" s="88" t="s">
        <v>757</v>
      </c>
      <c r="D1853" s="120" t="s">
        <v>195</v>
      </c>
      <c r="E1853" s="120" t="s">
        <v>773</v>
      </c>
      <c r="F1853" s="120">
        <v>171014.03069462246</v>
      </c>
      <c r="G1853" s="120">
        <v>429.52868770454967</v>
      </c>
      <c r="H1853" s="110">
        <f t="shared" si="224"/>
        <v>247.27489507627234</v>
      </c>
      <c r="I1853" s="120">
        <v>187.88839680174942</v>
      </c>
      <c r="J1853" s="121">
        <v>0.57568889379132648</v>
      </c>
      <c r="K1853" s="121" t="s">
        <v>560</v>
      </c>
      <c r="L1853" s="122">
        <v>0.38820000000000005</v>
      </c>
      <c r="M1853" s="123">
        <v>4.105966216738631</v>
      </c>
      <c r="N1853" s="113">
        <f t="shared" si="225"/>
        <v>2.0529831083693155</v>
      </c>
      <c r="O1853" s="113">
        <v>1</v>
      </c>
      <c r="P1853" s="123" t="s">
        <v>780</v>
      </c>
      <c r="Q1853" s="124">
        <v>7.024</v>
      </c>
      <c r="R1853" s="123">
        <v>4.1466057758728034</v>
      </c>
      <c r="S1853" s="113">
        <f t="shared" si="226"/>
        <v>2.0733028879364017</v>
      </c>
      <c r="T1853" s="113">
        <v>1</v>
      </c>
      <c r="U1853" s="123" t="s">
        <v>780</v>
      </c>
      <c r="V1853" s="124">
        <v>0.13120000000000001</v>
      </c>
      <c r="W1853" s="114">
        <f t="shared" si="227"/>
        <v>3.798896000000001E-4</v>
      </c>
      <c r="X1853" s="124">
        <v>0.57910000000000006</v>
      </c>
      <c r="Y1853" s="113">
        <f t="shared" si="228"/>
        <v>0.28955000000000003</v>
      </c>
      <c r="Z1853" s="113">
        <v>1</v>
      </c>
      <c r="AA1853" s="123" t="s">
        <v>780</v>
      </c>
      <c r="AB1853" s="121">
        <v>0.99019931931541805</v>
      </c>
      <c r="AC1853" s="120">
        <v>2114.4878760439433</v>
      </c>
      <c r="AD1853" s="120">
        <v>74.446555467735152</v>
      </c>
      <c r="AE1853" s="120">
        <v>2114.4657164334121</v>
      </c>
      <c r="AF1853" s="120">
        <v>37.542211095266794</v>
      </c>
      <c r="AG1853" s="120">
        <v>2114.4441632978023</v>
      </c>
      <c r="AH1853" s="120">
        <v>10.154066778496748</v>
      </c>
      <c r="AI1853" s="123">
        <v>100.00206733981911</v>
      </c>
      <c r="AJ1853" s="144" t="s">
        <v>771</v>
      </c>
      <c r="AK1853" s="143">
        <f t="shared" si="229"/>
        <v>2114.4441632978023</v>
      </c>
      <c r="AL1853" s="143">
        <f t="shared" si="230"/>
        <v>10.154066778496748</v>
      </c>
      <c r="AM1853" s="143">
        <v>1</v>
      </c>
      <c r="AN1853" s="143">
        <v>26321</v>
      </c>
      <c r="AO1853" s="146" t="s">
        <v>774</v>
      </c>
      <c r="AP1853" s="26">
        <v>0</v>
      </c>
      <c r="AQ1853" s="141">
        <f t="shared" si="231"/>
        <v>-2.0673398191064507E-3</v>
      </c>
      <c r="AR1853" s="145"/>
      <c r="AS1853" s="146"/>
      <c r="AT1853" s="145"/>
      <c r="AU1853" s="146"/>
      <c r="AV1853" s="145"/>
      <c r="AW1853" s="108"/>
      <c r="AX1853" s="144"/>
      <c r="AY1853" s="145"/>
      <c r="AZ1853" s="145"/>
      <c r="BA1853" s="145"/>
      <c r="BB1853" s="145"/>
      <c r="BC1853" s="145"/>
    </row>
    <row r="1854" spans="1:55" x14ac:dyDescent="0.2">
      <c r="A1854" s="6">
        <v>1882</v>
      </c>
      <c r="B1854" s="88" t="s">
        <v>757</v>
      </c>
      <c r="D1854" s="120" t="s">
        <v>196</v>
      </c>
      <c r="E1854" s="120" t="s">
        <v>773</v>
      </c>
      <c r="F1854" s="120">
        <v>88737.078560552938</v>
      </c>
      <c r="G1854" s="120">
        <v>164.63641332100289</v>
      </c>
      <c r="H1854" s="110">
        <f t="shared" si="224"/>
        <v>89.149530741720469</v>
      </c>
      <c r="I1854" s="120">
        <v>75.665502316050805</v>
      </c>
      <c r="J1854" s="121">
        <v>0.54149339713748212</v>
      </c>
      <c r="K1854" s="121">
        <v>0.83333527355808512</v>
      </c>
      <c r="L1854" s="122">
        <v>0.41340000000000005</v>
      </c>
      <c r="M1854" s="123">
        <v>3.8484391496175632</v>
      </c>
      <c r="N1854" s="113">
        <f t="shared" si="225"/>
        <v>1.9242195748087816</v>
      </c>
      <c r="O1854" s="113">
        <v>1</v>
      </c>
      <c r="P1854" s="123" t="s">
        <v>780</v>
      </c>
      <c r="Q1854" s="124">
        <v>8.0050000000000008</v>
      </c>
      <c r="R1854" s="123">
        <v>3.9438399018348971</v>
      </c>
      <c r="S1854" s="113">
        <f t="shared" si="226"/>
        <v>1.9719199509174485</v>
      </c>
      <c r="T1854" s="113">
        <v>1</v>
      </c>
      <c r="U1854" s="123" t="s">
        <v>780</v>
      </c>
      <c r="V1854" s="124">
        <v>0.1404</v>
      </c>
      <c r="W1854" s="114">
        <f t="shared" si="227"/>
        <v>6.0526440000000003E-4</v>
      </c>
      <c r="X1854" s="124">
        <v>0.86220000000000008</v>
      </c>
      <c r="Y1854" s="113">
        <f t="shared" si="228"/>
        <v>0.43110000000000004</v>
      </c>
      <c r="Z1854" s="113">
        <v>1</v>
      </c>
      <c r="AA1854" s="123" t="s">
        <v>780</v>
      </c>
      <c r="AB1854" s="121">
        <v>0.97581018636863326</v>
      </c>
      <c r="AC1854" s="120">
        <v>2230.6633853587819</v>
      </c>
      <c r="AD1854" s="120">
        <v>72.97925055729138</v>
      </c>
      <c r="AE1854" s="120">
        <v>2231.6379467689944</v>
      </c>
      <c r="AF1854" s="120">
        <v>36.237315650067558</v>
      </c>
      <c r="AG1854" s="120">
        <v>2232.5323135847639</v>
      </c>
      <c r="AH1854" s="120">
        <v>14.922163066331402</v>
      </c>
      <c r="AI1854" s="123">
        <v>99.916286621492105</v>
      </c>
      <c r="AJ1854" s="144" t="s">
        <v>771</v>
      </c>
      <c r="AK1854" s="143">
        <f t="shared" si="229"/>
        <v>2232.5323135847639</v>
      </c>
      <c r="AL1854" s="143">
        <f t="shared" si="230"/>
        <v>14.922163066331402</v>
      </c>
      <c r="AM1854" s="143">
        <v>1</v>
      </c>
      <c r="AN1854" s="143">
        <v>26321</v>
      </c>
      <c r="AO1854" s="146" t="s">
        <v>774</v>
      </c>
      <c r="AP1854" s="26">
        <v>0</v>
      </c>
      <c r="AQ1854" s="141">
        <f t="shared" si="231"/>
        <v>8.3713378507894731E-2</v>
      </c>
      <c r="AR1854" s="145"/>
      <c r="AS1854" s="146"/>
      <c r="AT1854" s="145"/>
      <c r="AU1854" s="146"/>
      <c r="AV1854" s="145"/>
      <c r="AW1854" s="108"/>
      <c r="AX1854" s="144"/>
      <c r="AY1854" s="145"/>
      <c r="AZ1854" s="145"/>
      <c r="BA1854" s="145"/>
      <c r="BB1854" s="145"/>
      <c r="BC1854" s="145"/>
    </row>
    <row r="1855" spans="1:55" x14ac:dyDescent="0.2">
      <c r="A1855" s="6">
        <v>1883</v>
      </c>
      <c r="B1855" s="88" t="s">
        <v>757</v>
      </c>
      <c r="D1855" s="120" t="s">
        <v>197</v>
      </c>
      <c r="E1855" s="120" t="s">
        <v>773</v>
      </c>
      <c r="F1855" s="120">
        <v>98407.297288769085</v>
      </c>
      <c r="G1855" s="120">
        <v>210.6628806332391</v>
      </c>
      <c r="H1855" s="110">
        <f t="shared" si="224"/>
        <v>83.782541898742096</v>
      </c>
      <c r="I1855" s="120">
        <v>95.330133720887929</v>
      </c>
      <c r="J1855" s="121">
        <v>0.39770908689227619</v>
      </c>
      <c r="K1855" s="121" t="s">
        <v>560</v>
      </c>
      <c r="L1855" s="122">
        <v>0.41390000000000005</v>
      </c>
      <c r="M1855" s="123">
        <v>4.1136474327335675</v>
      </c>
      <c r="N1855" s="113">
        <f t="shared" si="225"/>
        <v>2.0568237163667837</v>
      </c>
      <c r="O1855" s="113">
        <v>1</v>
      </c>
      <c r="P1855" s="123" t="s">
        <v>780</v>
      </c>
      <c r="Q1855" s="124">
        <v>8.0440000000000005</v>
      </c>
      <c r="R1855" s="123">
        <v>4.1444371130534403</v>
      </c>
      <c r="S1855" s="113">
        <f t="shared" si="226"/>
        <v>2.0722185565267202</v>
      </c>
      <c r="T1855" s="113">
        <v>1</v>
      </c>
      <c r="U1855" s="123" t="s">
        <v>780</v>
      </c>
      <c r="V1855" s="124">
        <v>0.1409</v>
      </c>
      <c r="W1855" s="114">
        <f t="shared" si="227"/>
        <v>3.5520890000000007E-4</v>
      </c>
      <c r="X1855" s="124">
        <v>0.50420000000000009</v>
      </c>
      <c r="Y1855" s="113">
        <f t="shared" si="228"/>
        <v>0.25210000000000005</v>
      </c>
      <c r="Z1855" s="113">
        <v>1</v>
      </c>
      <c r="AA1855" s="123" t="s">
        <v>780</v>
      </c>
      <c r="AB1855" s="121">
        <v>0.99257084147256169</v>
      </c>
      <c r="AC1855" s="120">
        <v>2232.7381935245871</v>
      </c>
      <c r="AD1855" s="120">
        <v>78.100155807174815</v>
      </c>
      <c r="AE1855" s="120">
        <v>2235.9494230414566</v>
      </c>
      <c r="AF1855" s="120">
        <v>38.136047558759856</v>
      </c>
      <c r="AG1855" s="120">
        <v>2238.8911860570825</v>
      </c>
      <c r="AH1855" s="120">
        <v>8.7210236558785521</v>
      </c>
      <c r="AI1855" s="123">
        <v>99.725176794173223</v>
      </c>
      <c r="AJ1855" s="144" t="s">
        <v>771</v>
      </c>
      <c r="AK1855" s="143">
        <f t="shared" si="229"/>
        <v>2238.8911860570825</v>
      </c>
      <c r="AL1855" s="143">
        <f t="shared" si="230"/>
        <v>8.7210236558785521</v>
      </c>
      <c r="AM1855" s="143">
        <v>1</v>
      </c>
      <c r="AN1855" s="143">
        <v>26321</v>
      </c>
      <c r="AO1855" s="146" t="s">
        <v>774</v>
      </c>
      <c r="AP1855" s="26">
        <v>0</v>
      </c>
      <c r="AQ1855" s="141">
        <f t="shared" si="231"/>
        <v>0.27482320582677744</v>
      </c>
      <c r="AR1855" s="145"/>
      <c r="AS1855" s="146"/>
      <c r="AT1855" s="145"/>
      <c r="AU1855" s="146"/>
      <c r="AV1855" s="145"/>
      <c r="AW1855" s="108"/>
      <c r="AX1855" s="144"/>
      <c r="AY1855" s="145"/>
      <c r="AZ1855" s="145"/>
      <c r="BA1855" s="145"/>
      <c r="BB1855" s="145"/>
      <c r="BC1855" s="145"/>
    </row>
    <row r="1856" spans="1:55" x14ac:dyDescent="0.2">
      <c r="A1856" s="6">
        <v>1884</v>
      </c>
      <c r="B1856" s="88" t="s">
        <v>757</v>
      </c>
      <c r="D1856" s="120" t="s">
        <v>198</v>
      </c>
      <c r="E1856" s="120" t="s">
        <v>773</v>
      </c>
      <c r="F1856" s="120">
        <v>103098.06666312755</v>
      </c>
      <c r="G1856" s="120">
        <v>213.40149881584415</v>
      </c>
      <c r="H1856" s="110">
        <f t="shared" si="224"/>
        <v>109.52248671012549</v>
      </c>
      <c r="I1856" s="120">
        <v>99.120742770605858</v>
      </c>
      <c r="J1856" s="121">
        <v>0.51322266862164101</v>
      </c>
      <c r="K1856" s="121" t="s">
        <v>560</v>
      </c>
      <c r="L1856" s="122">
        <v>0.41720000000000007</v>
      </c>
      <c r="M1856" s="123">
        <v>3.8268487470728791</v>
      </c>
      <c r="N1856" s="113">
        <f t="shared" si="225"/>
        <v>1.9134243735364396</v>
      </c>
      <c r="O1856" s="113">
        <v>1</v>
      </c>
      <c r="P1856" s="123" t="s">
        <v>780</v>
      </c>
      <c r="Q1856" s="124">
        <v>8.1590000000000007</v>
      </c>
      <c r="R1856" s="123">
        <v>3.8954685010855483</v>
      </c>
      <c r="S1856" s="113">
        <f t="shared" si="226"/>
        <v>1.9477342505427742</v>
      </c>
      <c r="T1856" s="113">
        <v>1</v>
      </c>
      <c r="U1856" s="123" t="s">
        <v>780</v>
      </c>
      <c r="V1856" s="124">
        <v>0.14180000000000001</v>
      </c>
      <c r="W1856" s="114">
        <f t="shared" si="227"/>
        <v>5.1608110000000008E-4</v>
      </c>
      <c r="X1856" s="124">
        <v>0.7279000000000001</v>
      </c>
      <c r="Y1856" s="113">
        <f t="shared" si="228"/>
        <v>0.36395000000000005</v>
      </c>
      <c r="Z1856" s="113">
        <v>1</v>
      </c>
      <c r="AA1856" s="123" t="s">
        <v>780</v>
      </c>
      <c r="AB1856" s="121">
        <v>0.98238472368765217</v>
      </c>
      <c r="AC1856" s="120">
        <v>2247.6493366827608</v>
      </c>
      <c r="AD1856" s="120">
        <v>73.032009473004564</v>
      </c>
      <c r="AE1856" s="120">
        <v>2248.7511484992251</v>
      </c>
      <c r="AF1856" s="120">
        <v>35.860979799084816</v>
      </c>
      <c r="AG1856" s="120">
        <v>2249.7540181058648</v>
      </c>
      <c r="AH1856" s="120">
        <v>12.575207154055972</v>
      </c>
      <c r="AI1856" s="123">
        <v>99.906448375859512</v>
      </c>
      <c r="AJ1856" s="144" t="s">
        <v>771</v>
      </c>
      <c r="AK1856" s="143">
        <f t="shared" si="229"/>
        <v>2249.7540181058648</v>
      </c>
      <c r="AL1856" s="143">
        <f t="shared" si="230"/>
        <v>12.575207154055972</v>
      </c>
      <c r="AM1856" s="143">
        <v>1</v>
      </c>
      <c r="AN1856" s="143">
        <v>26321</v>
      </c>
      <c r="AO1856" s="146" t="s">
        <v>774</v>
      </c>
      <c r="AP1856" s="26">
        <v>0</v>
      </c>
      <c r="AQ1856" s="141">
        <f t="shared" si="231"/>
        <v>9.3551624140488343E-2</v>
      </c>
      <c r="AR1856" s="145"/>
      <c r="AS1856" s="146"/>
      <c r="AT1856" s="145"/>
      <c r="AU1856" s="146"/>
      <c r="AV1856" s="145"/>
      <c r="AW1856" s="108"/>
      <c r="AX1856" s="144"/>
      <c r="AY1856" s="145"/>
      <c r="AZ1856" s="145"/>
      <c r="BA1856" s="145"/>
      <c r="BB1856" s="145"/>
      <c r="BC1856" s="145"/>
    </row>
    <row r="1857" spans="1:62" s="94" customFormat="1" ht="14.25" customHeight="1" x14ac:dyDescent="0.2">
      <c r="A1857" s="6">
        <v>1886</v>
      </c>
      <c r="B1857" s="88" t="s">
        <v>758</v>
      </c>
      <c r="D1857" s="120" t="s">
        <v>155</v>
      </c>
      <c r="E1857" s="120" t="s">
        <v>773</v>
      </c>
      <c r="F1857" s="120">
        <v>234022.18520369101</v>
      </c>
      <c r="G1857" s="120">
        <v>66.430971073181027</v>
      </c>
      <c r="H1857" s="110">
        <f t="shared" si="224"/>
        <v>151.48472404401949</v>
      </c>
      <c r="I1857" s="120">
        <v>53.715888492223584</v>
      </c>
      <c r="J1857" s="121">
        <v>2.2803328266441025</v>
      </c>
      <c r="K1857" s="121" t="s">
        <v>560</v>
      </c>
      <c r="L1857" s="122">
        <v>0.53970000000000007</v>
      </c>
      <c r="M1857" s="123">
        <v>2.826872579272945</v>
      </c>
      <c r="N1857" s="113">
        <f t="shared" si="225"/>
        <v>1.4134362896364725</v>
      </c>
      <c r="O1857" s="113">
        <v>1</v>
      </c>
      <c r="P1857" s="123" t="s">
        <v>780</v>
      </c>
      <c r="Q1857" s="124">
        <v>14.46</v>
      </c>
      <c r="R1857" s="123">
        <v>2.9346671779529419</v>
      </c>
      <c r="S1857" s="113">
        <f t="shared" si="226"/>
        <v>1.4673335889764709</v>
      </c>
      <c r="T1857" s="113">
        <v>1</v>
      </c>
      <c r="U1857" s="123" t="s">
        <v>780</v>
      </c>
      <c r="V1857" s="124">
        <v>0.19440000000000002</v>
      </c>
      <c r="W1857" s="114">
        <f t="shared" si="227"/>
        <v>7.6603320000000012E-4</v>
      </c>
      <c r="X1857" s="124">
        <v>0.78810000000000002</v>
      </c>
      <c r="Y1857" s="113">
        <f t="shared" si="228"/>
        <v>0.39405000000000001</v>
      </c>
      <c r="Z1857" s="113">
        <v>1</v>
      </c>
      <c r="AA1857" s="123" t="s">
        <v>780</v>
      </c>
      <c r="AB1857" s="121">
        <v>0.96326854387788252</v>
      </c>
      <c r="AC1857" s="120">
        <v>2782.3782493874514</v>
      </c>
      <c r="AD1857" s="120">
        <v>64.198469855356052</v>
      </c>
      <c r="AE1857" s="120">
        <v>2780.6347757850299</v>
      </c>
      <c r="AF1857" s="120">
        <v>28.260829929584816</v>
      </c>
      <c r="AG1857" s="120">
        <v>2779.3699598155572</v>
      </c>
      <c r="AH1857" s="120">
        <v>12.916762554238927</v>
      </c>
      <c r="AI1857" s="123">
        <v>100.10823638505806</v>
      </c>
      <c r="AJ1857" s="144" t="s">
        <v>771</v>
      </c>
      <c r="AK1857" s="143">
        <f t="shared" si="229"/>
        <v>2779.3699598155572</v>
      </c>
      <c r="AL1857" s="143">
        <f t="shared" si="230"/>
        <v>12.916762554238927</v>
      </c>
      <c r="AM1857" s="143">
        <v>1</v>
      </c>
      <c r="AN1857" s="143">
        <v>26321</v>
      </c>
      <c r="AO1857" s="146" t="s">
        <v>774</v>
      </c>
      <c r="AP1857" s="26">
        <v>0</v>
      </c>
      <c r="AQ1857" s="141">
        <f t="shared" si="231"/>
        <v>-0.10823638505806343</v>
      </c>
      <c r="AR1857" s="145"/>
      <c r="AS1857" s="146"/>
      <c r="AT1857" s="145"/>
      <c r="AU1857" s="146"/>
      <c r="AV1857" s="145"/>
      <c r="AW1857" s="108"/>
      <c r="AX1857" s="144"/>
      <c r="AY1857" s="145"/>
      <c r="AZ1857" s="145"/>
      <c r="BA1857" s="145"/>
      <c r="BB1857" s="145"/>
      <c r="BC1857" s="145"/>
      <c r="BD1857" s="144"/>
      <c r="BE1857" s="26"/>
      <c r="BF1857" s="26"/>
      <c r="BG1857" s="144"/>
      <c r="BH1857" s="144"/>
      <c r="BI1857" s="144"/>
      <c r="BJ1857" s="144"/>
    </row>
    <row r="1858" spans="1:62" s="94" customFormat="1" ht="14.25" customHeight="1" x14ac:dyDescent="0.2">
      <c r="A1858" s="6">
        <v>1887</v>
      </c>
      <c r="B1858" s="88" t="s">
        <v>758</v>
      </c>
      <c r="D1858" s="120" t="s">
        <v>156</v>
      </c>
      <c r="E1858" s="120" t="s">
        <v>773</v>
      </c>
      <c r="F1858" s="120">
        <v>729966.38371868478</v>
      </c>
      <c r="G1858" s="120">
        <v>179.54827465492008</v>
      </c>
      <c r="H1858" s="110">
        <f t="shared" si="224"/>
        <v>223.89278681172297</v>
      </c>
      <c r="I1858" s="120">
        <v>127.6120053266531</v>
      </c>
      <c r="J1858" s="121">
        <v>1.2469782137535441</v>
      </c>
      <c r="K1858" s="121">
        <v>0.44994810831968884</v>
      </c>
      <c r="L1858" s="122">
        <v>0.55459999999999998</v>
      </c>
      <c r="M1858" s="123">
        <v>2.2777014162208293</v>
      </c>
      <c r="N1858" s="113">
        <f t="shared" si="225"/>
        <v>1.1388507081104147</v>
      </c>
      <c r="O1858" s="113">
        <v>1</v>
      </c>
      <c r="P1858" s="123" t="s">
        <v>780</v>
      </c>
      <c r="Q1858" s="124">
        <v>15.5</v>
      </c>
      <c r="R1858" s="123">
        <v>2.3714241293658769</v>
      </c>
      <c r="S1858" s="113">
        <f t="shared" si="226"/>
        <v>1.1857120646829384</v>
      </c>
      <c r="T1858" s="113">
        <v>1</v>
      </c>
      <c r="U1858" s="123" t="s">
        <v>780</v>
      </c>
      <c r="V1858" s="124">
        <v>0.20260000000000003</v>
      </c>
      <c r="W1858" s="114">
        <f t="shared" si="227"/>
        <v>6.6868130000000007E-4</v>
      </c>
      <c r="X1858" s="124">
        <v>0.66010000000000002</v>
      </c>
      <c r="Y1858" s="113">
        <f t="shared" si="228"/>
        <v>0.33005000000000001</v>
      </c>
      <c r="Z1858" s="113">
        <v>1</v>
      </c>
      <c r="AA1858" s="123" t="s">
        <v>780</v>
      </c>
      <c r="AB1858" s="121">
        <v>0.96047829994455303</v>
      </c>
      <c r="AC1858" s="120">
        <v>2844.4402031477521</v>
      </c>
      <c r="AD1858" s="120">
        <v>52.59769600259915</v>
      </c>
      <c r="AE1858" s="120">
        <v>2846.3011519904117</v>
      </c>
      <c r="AF1858" s="120">
        <v>22.875188499033356</v>
      </c>
      <c r="AG1858" s="120">
        <v>2847.6189787102762</v>
      </c>
      <c r="AH1858" s="120">
        <v>10.752730336301036</v>
      </c>
      <c r="AI1858" s="123">
        <v>99.888370755136492</v>
      </c>
      <c r="AJ1858" s="144" t="s">
        <v>771</v>
      </c>
      <c r="AK1858" s="143">
        <f t="shared" si="229"/>
        <v>2847.6189787102762</v>
      </c>
      <c r="AL1858" s="143">
        <f t="shared" si="230"/>
        <v>10.752730336301036</v>
      </c>
      <c r="AM1858" s="143">
        <v>1</v>
      </c>
      <c r="AN1858" s="143">
        <v>26321</v>
      </c>
      <c r="AO1858" s="146" t="s">
        <v>774</v>
      </c>
      <c r="AP1858" s="26">
        <v>0</v>
      </c>
      <c r="AQ1858" s="141">
        <f t="shared" si="231"/>
        <v>0.11162924486350789</v>
      </c>
      <c r="AR1858" s="145"/>
      <c r="AS1858" s="146"/>
      <c r="AT1858" s="145"/>
      <c r="AU1858" s="146"/>
      <c r="AV1858" s="145"/>
      <c r="AW1858" s="108"/>
      <c r="AX1858" s="144"/>
      <c r="AY1858" s="145"/>
      <c r="AZ1858" s="145"/>
      <c r="BA1858" s="145"/>
      <c r="BB1858" s="145"/>
      <c r="BC1858" s="145"/>
      <c r="BD1858" s="144"/>
      <c r="BE1858" s="26"/>
      <c r="BF1858" s="26"/>
      <c r="BG1858" s="144"/>
      <c r="BH1858" s="144"/>
      <c r="BI1858" s="144"/>
      <c r="BJ1858" s="144"/>
    </row>
    <row r="1859" spans="1:62" s="94" customFormat="1" ht="14.25" customHeight="1" x14ac:dyDescent="0.2">
      <c r="A1859" s="6">
        <v>1888</v>
      </c>
      <c r="B1859" s="88" t="s">
        <v>758</v>
      </c>
      <c r="D1859" s="120" t="s">
        <v>157</v>
      </c>
      <c r="E1859" s="120" t="s">
        <v>773</v>
      </c>
      <c r="F1859" s="120">
        <v>524050.13710389606</v>
      </c>
      <c r="G1859" s="120">
        <v>129.41428647880986</v>
      </c>
      <c r="H1859" s="110">
        <f t="shared" ref="H1859:H1922" si="232">J1859*G1859</f>
        <v>175.49196732999218</v>
      </c>
      <c r="I1859" s="120">
        <v>92.030591234654509</v>
      </c>
      <c r="J1859" s="121">
        <v>1.356047868476461</v>
      </c>
      <c r="K1859" s="121">
        <v>0.2504155484036909</v>
      </c>
      <c r="L1859" s="122">
        <v>0.53660000000000008</v>
      </c>
      <c r="M1859" s="123">
        <v>2.3595265091497022</v>
      </c>
      <c r="N1859" s="113">
        <f t="shared" ref="N1859:N1922" si="233">M1859/2</f>
        <v>1.1797632545748511</v>
      </c>
      <c r="O1859" s="113">
        <v>1</v>
      </c>
      <c r="P1859" s="123" t="s">
        <v>780</v>
      </c>
      <c r="Q1859" s="124">
        <v>14.37</v>
      </c>
      <c r="R1859" s="123">
        <v>2.4421301922730216</v>
      </c>
      <c r="S1859" s="113">
        <f t="shared" ref="S1859:S1922" si="234">R1859/2</f>
        <v>1.2210650961365108</v>
      </c>
      <c r="T1859" s="113">
        <v>1</v>
      </c>
      <c r="U1859" s="123" t="s">
        <v>780</v>
      </c>
      <c r="V1859" s="124">
        <v>0.1943</v>
      </c>
      <c r="W1859" s="114">
        <f t="shared" ref="W1859:W1922" si="235">(Y1859/100)*V1859</f>
        <v>6.1185070000000007E-4</v>
      </c>
      <c r="X1859" s="124">
        <v>0.62980000000000003</v>
      </c>
      <c r="Y1859" s="113">
        <f t="shared" ref="Y1859:Y1922" si="236">X1859/2</f>
        <v>0.31490000000000001</v>
      </c>
      <c r="Z1859" s="113">
        <v>1</v>
      </c>
      <c r="AA1859" s="123" t="s">
        <v>780</v>
      </c>
      <c r="AB1859" s="121">
        <v>0.96617556124375348</v>
      </c>
      <c r="AC1859" s="120">
        <v>2769.0800974330323</v>
      </c>
      <c r="AD1859" s="120">
        <v>53.335107816277741</v>
      </c>
      <c r="AE1859" s="120">
        <v>2774.7072483509078</v>
      </c>
      <c r="AF1859" s="120">
        <v>23.452825572728671</v>
      </c>
      <c r="AG1859" s="120">
        <v>2778.8020442180919</v>
      </c>
      <c r="AH1859" s="120">
        <v>10.322946105458598</v>
      </c>
      <c r="AI1859" s="123">
        <v>99.650138922083769</v>
      </c>
      <c r="AJ1859" s="144" t="s">
        <v>771</v>
      </c>
      <c r="AK1859" s="143">
        <f t="shared" ref="AK1859:AK1922" si="237">AG1859</f>
        <v>2778.8020442180919</v>
      </c>
      <c r="AL1859" s="143">
        <f t="shared" ref="AL1859:AL1922" si="238">AH1859</f>
        <v>10.322946105458598</v>
      </c>
      <c r="AM1859" s="143">
        <v>1</v>
      </c>
      <c r="AN1859" s="143">
        <v>26321</v>
      </c>
      <c r="AO1859" s="146" t="s">
        <v>774</v>
      </c>
      <c r="AP1859" s="26">
        <v>0</v>
      </c>
      <c r="AQ1859" s="141">
        <f t="shared" ref="AQ1859:AQ1922" si="239">100-AI1859</f>
        <v>0.34986107791623056</v>
      </c>
      <c r="AR1859" s="145"/>
      <c r="AS1859" s="146"/>
      <c r="AT1859" s="145"/>
      <c r="AU1859" s="146"/>
      <c r="AV1859" s="145"/>
      <c r="AW1859" s="108"/>
      <c r="AX1859" s="144"/>
      <c r="AY1859" s="145"/>
      <c r="AZ1859" s="145"/>
      <c r="BA1859" s="145"/>
      <c r="BB1859" s="145"/>
      <c r="BC1859" s="145"/>
      <c r="BD1859" s="144"/>
      <c r="BE1859" s="26"/>
      <c r="BF1859" s="26"/>
      <c r="BG1859" s="144"/>
      <c r="BH1859" s="144"/>
      <c r="BI1859" s="144"/>
      <c r="BJ1859" s="144"/>
    </row>
    <row r="1860" spans="1:62" s="94" customFormat="1" ht="14.25" customHeight="1" x14ac:dyDescent="0.2">
      <c r="A1860" s="6">
        <v>1889</v>
      </c>
      <c r="B1860" s="88" t="s">
        <v>758</v>
      </c>
      <c r="D1860" s="120" t="s">
        <v>158</v>
      </c>
      <c r="E1860" s="120" t="s">
        <v>773</v>
      </c>
      <c r="F1860" s="120">
        <v>145523.13473145093</v>
      </c>
      <c r="G1860" s="120">
        <v>38.204305172920364</v>
      </c>
      <c r="H1860" s="110">
        <f t="shared" si="232"/>
        <v>69.808135975728959</v>
      </c>
      <c r="I1860" s="120">
        <v>28.339473724734614</v>
      </c>
      <c r="J1860" s="121">
        <v>1.8272321839060626</v>
      </c>
      <c r="K1860" s="121" t="s">
        <v>560</v>
      </c>
      <c r="L1860" s="122">
        <v>0.53280000000000005</v>
      </c>
      <c r="M1860" s="123">
        <v>3.1102979115973386</v>
      </c>
      <c r="N1860" s="113">
        <f t="shared" si="233"/>
        <v>1.5551489557986693</v>
      </c>
      <c r="O1860" s="113">
        <v>1</v>
      </c>
      <c r="P1860" s="123" t="s">
        <v>780</v>
      </c>
      <c r="Q1860" s="124">
        <v>14.18</v>
      </c>
      <c r="R1860" s="123">
        <v>3.2962331919802175</v>
      </c>
      <c r="S1860" s="113">
        <f t="shared" si="234"/>
        <v>1.6481165959901087</v>
      </c>
      <c r="T1860" s="113">
        <v>1</v>
      </c>
      <c r="U1860" s="123" t="s">
        <v>780</v>
      </c>
      <c r="V1860" s="124">
        <v>0.193</v>
      </c>
      <c r="W1860" s="114">
        <f t="shared" si="235"/>
        <v>1.0528149999999999E-3</v>
      </c>
      <c r="X1860" s="124">
        <v>1.091</v>
      </c>
      <c r="Y1860" s="113">
        <f t="shared" si="236"/>
        <v>0.54549999999999998</v>
      </c>
      <c r="Z1860" s="113">
        <v>1</v>
      </c>
      <c r="AA1860" s="123" t="s">
        <v>780</v>
      </c>
      <c r="AB1860" s="121">
        <v>0.94359158786603381</v>
      </c>
      <c r="AC1860" s="120">
        <v>2753.1479760460102</v>
      </c>
      <c r="AD1860" s="120">
        <v>70.072192857686787</v>
      </c>
      <c r="AE1860" s="120">
        <v>2761.570343078567</v>
      </c>
      <c r="AF1860" s="120">
        <v>31.755444493086543</v>
      </c>
      <c r="AG1860" s="120">
        <v>2767.7318575887657</v>
      </c>
      <c r="AH1860" s="120">
        <v>17.907719699386117</v>
      </c>
      <c r="AI1860" s="123">
        <v>99.473074622356634</v>
      </c>
      <c r="AJ1860" s="144" t="s">
        <v>771</v>
      </c>
      <c r="AK1860" s="143">
        <f t="shared" si="237"/>
        <v>2767.7318575887657</v>
      </c>
      <c r="AL1860" s="143">
        <f t="shared" si="238"/>
        <v>17.907719699386117</v>
      </c>
      <c r="AM1860" s="143">
        <v>1</v>
      </c>
      <c r="AN1860" s="143">
        <v>26321</v>
      </c>
      <c r="AO1860" s="146" t="s">
        <v>774</v>
      </c>
      <c r="AP1860" s="26">
        <v>0</v>
      </c>
      <c r="AQ1860" s="141">
        <f t="shared" si="239"/>
        <v>0.52692537764336578</v>
      </c>
      <c r="AR1860" s="145"/>
      <c r="AS1860" s="146"/>
      <c r="AT1860" s="145"/>
      <c r="AU1860" s="146"/>
      <c r="AV1860" s="145"/>
      <c r="AW1860" s="108"/>
      <c r="AX1860" s="144"/>
      <c r="AY1860" s="145"/>
      <c r="AZ1860" s="145"/>
      <c r="BA1860" s="145"/>
      <c r="BB1860" s="145"/>
      <c r="BC1860" s="145"/>
      <c r="BD1860" s="144"/>
      <c r="BE1860" s="26"/>
      <c r="BF1860" s="26"/>
      <c r="BG1860" s="144"/>
      <c r="BH1860" s="144"/>
      <c r="BI1860" s="144"/>
      <c r="BJ1860" s="144"/>
    </row>
    <row r="1861" spans="1:62" s="94" customFormat="1" ht="14.25" customHeight="1" x14ac:dyDescent="0.2">
      <c r="A1861" s="6">
        <v>1890</v>
      </c>
      <c r="B1861" s="88" t="s">
        <v>758</v>
      </c>
      <c r="D1861" s="120" t="s">
        <v>159</v>
      </c>
      <c r="E1861" s="120" t="s">
        <v>773</v>
      </c>
      <c r="F1861" s="120">
        <v>332942.67676852568</v>
      </c>
      <c r="G1861" s="120">
        <v>82.812398390538917</v>
      </c>
      <c r="H1861" s="110">
        <f t="shared" si="232"/>
        <v>102.07307855334003</v>
      </c>
      <c r="I1861" s="120">
        <v>59.324386492940462</v>
      </c>
      <c r="J1861" s="121">
        <v>1.2325820835663852</v>
      </c>
      <c r="K1861" s="121" t="s">
        <v>560</v>
      </c>
      <c r="L1861" s="122">
        <v>0.55010000000000003</v>
      </c>
      <c r="M1861" s="123">
        <v>2.3429101683366209</v>
      </c>
      <c r="N1861" s="113">
        <f t="shared" si="233"/>
        <v>1.1714550841683105</v>
      </c>
      <c r="O1861" s="113">
        <v>1</v>
      </c>
      <c r="P1861" s="123" t="s">
        <v>780</v>
      </c>
      <c r="Q1861" s="124">
        <v>15.18</v>
      </c>
      <c r="R1861" s="123">
        <v>2.4578280752637749</v>
      </c>
      <c r="S1861" s="113">
        <f t="shared" si="234"/>
        <v>1.2289140376318874</v>
      </c>
      <c r="T1861" s="113">
        <v>1</v>
      </c>
      <c r="U1861" s="123" t="s">
        <v>780</v>
      </c>
      <c r="V1861" s="124">
        <v>0.20020000000000002</v>
      </c>
      <c r="W1861" s="114">
        <f t="shared" si="235"/>
        <v>7.4354280000000009E-4</v>
      </c>
      <c r="X1861" s="124">
        <v>0.74280000000000002</v>
      </c>
      <c r="Y1861" s="113">
        <f t="shared" si="236"/>
        <v>0.37140000000000001</v>
      </c>
      <c r="Z1861" s="113">
        <v>1</v>
      </c>
      <c r="AA1861" s="123" t="s">
        <v>780</v>
      </c>
      <c r="AB1861" s="121">
        <v>0.95324412310050577</v>
      </c>
      <c r="AC1861" s="120">
        <v>2825.6382109385031</v>
      </c>
      <c r="AD1861" s="120">
        <v>53.823709384379072</v>
      </c>
      <c r="AE1861" s="120">
        <v>2826.8783601297259</v>
      </c>
      <c r="AF1861" s="120">
        <v>23.688560237535057</v>
      </c>
      <c r="AG1861" s="120">
        <v>2827.7628483934222</v>
      </c>
      <c r="AH1861" s="120">
        <v>12.120788450394086</v>
      </c>
      <c r="AI1861" s="123">
        <v>99.924865076428659</v>
      </c>
      <c r="AJ1861" s="144" t="s">
        <v>771</v>
      </c>
      <c r="AK1861" s="143">
        <f t="shared" si="237"/>
        <v>2827.7628483934222</v>
      </c>
      <c r="AL1861" s="143">
        <f t="shared" si="238"/>
        <v>12.120788450394086</v>
      </c>
      <c r="AM1861" s="143">
        <v>1</v>
      </c>
      <c r="AN1861" s="143">
        <v>26321</v>
      </c>
      <c r="AO1861" s="146" t="s">
        <v>774</v>
      </c>
      <c r="AP1861" s="26">
        <v>0</v>
      </c>
      <c r="AQ1861" s="141">
        <f t="shared" si="239"/>
        <v>7.5134923571340551E-2</v>
      </c>
      <c r="AR1861" s="145"/>
      <c r="AS1861" s="146"/>
      <c r="AT1861" s="145"/>
      <c r="AU1861" s="146"/>
      <c r="AV1861" s="145"/>
      <c r="AW1861" s="108"/>
      <c r="AX1861" s="144"/>
      <c r="AY1861" s="145"/>
      <c r="AZ1861" s="145"/>
      <c r="BA1861" s="145"/>
      <c r="BB1861" s="145"/>
      <c r="BC1861" s="145"/>
      <c r="BD1861" s="144"/>
      <c r="BE1861" s="26"/>
      <c r="BF1861" s="26"/>
      <c r="BG1861" s="144"/>
      <c r="BH1861" s="144"/>
      <c r="BI1861" s="144"/>
      <c r="BJ1861" s="144"/>
    </row>
    <row r="1862" spans="1:62" s="94" customFormat="1" ht="14.25" customHeight="1" x14ac:dyDescent="0.2">
      <c r="A1862" s="6">
        <v>1891</v>
      </c>
      <c r="B1862" s="88" t="s">
        <v>758</v>
      </c>
      <c r="D1862" s="120" t="s">
        <v>160</v>
      </c>
      <c r="E1862" s="120" t="s">
        <v>773</v>
      </c>
      <c r="F1862" s="120">
        <v>1278130.2112907597</v>
      </c>
      <c r="G1862" s="120">
        <v>163.05942879299937</v>
      </c>
      <c r="H1862" s="110">
        <f t="shared" si="232"/>
        <v>191.37881067606588</v>
      </c>
      <c r="I1862" s="120">
        <v>114.81077962409299</v>
      </c>
      <c r="J1862" s="121">
        <v>1.1736752182482952</v>
      </c>
      <c r="K1862" s="121">
        <v>0.23496714179626438</v>
      </c>
      <c r="L1862" s="122">
        <v>0.54820000000000002</v>
      </c>
      <c r="M1862" s="123">
        <v>2.1735898389980388</v>
      </c>
      <c r="N1862" s="113">
        <f t="shared" si="233"/>
        <v>1.0867949194990194</v>
      </c>
      <c r="O1862" s="113">
        <v>1</v>
      </c>
      <c r="P1862" s="123" t="s">
        <v>780</v>
      </c>
      <c r="Q1862" s="124">
        <v>15.38</v>
      </c>
      <c r="R1862" s="123">
        <v>2.2309525316271559</v>
      </c>
      <c r="S1862" s="113">
        <f t="shared" si="234"/>
        <v>1.1154762658135779</v>
      </c>
      <c r="T1862" s="113">
        <v>1</v>
      </c>
      <c r="U1862" s="123" t="s">
        <v>780</v>
      </c>
      <c r="V1862" s="124">
        <v>0.20349999999999999</v>
      </c>
      <c r="W1862" s="114">
        <f t="shared" si="235"/>
        <v>5.1139549999999995E-4</v>
      </c>
      <c r="X1862" s="124">
        <v>0.50260000000000005</v>
      </c>
      <c r="Y1862" s="113">
        <f t="shared" si="236"/>
        <v>0.25130000000000002</v>
      </c>
      <c r="Z1862" s="113">
        <v>1</v>
      </c>
      <c r="AA1862" s="123" t="s">
        <v>780</v>
      </c>
      <c r="AB1862" s="121">
        <v>0.97428780226566303</v>
      </c>
      <c r="AC1862" s="120">
        <v>2817.557097750328</v>
      </c>
      <c r="AD1862" s="120">
        <v>49.804543856294458</v>
      </c>
      <c r="AE1862" s="120">
        <v>2839.302176481368</v>
      </c>
      <c r="AF1862" s="120">
        <v>21.496018341921626</v>
      </c>
      <c r="AG1862" s="120">
        <v>2854.7742375403272</v>
      </c>
      <c r="AH1862" s="120">
        <v>8.1827398562224332</v>
      </c>
      <c r="AI1862" s="123">
        <v>98.696319334096785</v>
      </c>
      <c r="AJ1862" s="144" t="s">
        <v>771</v>
      </c>
      <c r="AK1862" s="143">
        <f t="shared" si="237"/>
        <v>2854.7742375403272</v>
      </c>
      <c r="AL1862" s="143">
        <f t="shared" si="238"/>
        <v>8.1827398562224332</v>
      </c>
      <c r="AM1862" s="143">
        <v>1</v>
      </c>
      <c r="AN1862" s="143">
        <v>26321</v>
      </c>
      <c r="AO1862" s="146" t="s">
        <v>774</v>
      </c>
      <c r="AP1862" s="26">
        <v>0</v>
      </c>
      <c r="AQ1862" s="141">
        <f t="shared" si="239"/>
        <v>1.3036806659032152</v>
      </c>
      <c r="AR1862" s="145"/>
      <c r="AS1862" s="146"/>
      <c r="AT1862" s="145"/>
      <c r="AU1862" s="146"/>
      <c r="AV1862" s="145"/>
      <c r="AW1862" s="108"/>
      <c r="AX1862" s="144"/>
      <c r="AY1862" s="145"/>
      <c r="AZ1862" s="145"/>
      <c r="BA1862" s="145"/>
      <c r="BB1862" s="145"/>
      <c r="BC1862" s="145"/>
      <c r="BD1862" s="144"/>
      <c r="BE1862" s="26"/>
      <c r="BF1862" s="26"/>
      <c r="BG1862" s="144"/>
      <c r="BH1862" s="144"/>
      <c r="BI1862" s="144"/>
      <c r="BJ1862" s="144"/>
    </row>
    <row r="1863" spans="1:62" s="94" customFormat="1" ht="14.25" customHeight="1" x14ac:dyDescent="0.2">
      <c r="A1863" s="6">
        <v>1892</v>
      </c>
      <c r="B1863" s="88" t="s">
        <v>758</v>
      </c>
      <c r="D1863" s="120" t="s">
        <v>161</v>
      </c>
      <c r="E1863" s="120" t="s">
        <v>773</v>
      </c>
      <c r="F1863" s="120">
        <v>565791.17239305493</v>
      </c>
      <c r="G1863" s="120">
        <v>60.822728443024822</v>
      </c>
      <c r="H1863" s="110">
        <f t="shared" si="232"/>
        <v>96.658276610757596</v>
      </c>
      <c r="I1863" s="120">
        <v>44.583268513643617</v>
      </c>
      <c r="J1863" s="121">
        <v>1.589180214125077</v>
      </c>
      <c r="K1863" s="121">
        <v>0.12144198106140439</v>
      </c>
      <c r="L1863" s="122">
        <v>0.54159999999999997</v>
      </c>
      <c r="M1863" s="123">
        <v>2.2736475836635766</v>
      </c>
      <c r="N1863" s="113">
        <f t="shared" si="233"/>
        <v>1.1368237918317883</v>
      </c>
      <c r="O1863" s="113">
        <v>1</v>
      </c>
      <c r="P1863" s="123" t="s">
        <v>780</v>
      </c>
      <c r="Q1863" s="124">
        <v>14.65</v>
      </c>
      <c r="R1863" s="123">
        <v>2.3327253199219165</v>
      </c>
      <c r="S1863" s="113">
        <f t="shared" si="234"/>
        <v>1.1663626599609582</v>
      </c>
      <c r="T1863" s="113">
        <v>1</v>
      </c>
      <c r="U1863" s="123" t="s">
        <v>780</v>
      </c>
      <c r="V1863" s="124">
        <v>0.19610000000000002</v>
      </c>
      <c r="W1863" s="114">
        <f t="shared" si="235"/>
        <v>5.1152685000000007E-4</v>
      </c>
      <c r="X1863" s="124">
        <v>0.52170000000000005</v>
      </c>
      <c r="Y1863" s="113">
        <f t="shared" si="236"/>
        <v>0.26085000000000003</v>
      </c>
      <c r="Z1863" s="113">
        <v>1</v>
      </c>
      <c r="AA1863" s="123" t="s">
        <v>780</v>
      </c>
      <c r="AB1863" s="121">
        <v>0.97467437089407616</v>
      </c>
      <c r="AC1863" s="120">
        <v>2789.9426733401201</v>
      </c>
      <c r="AD1863" s="120">
        <v>51.696805403808867</v>
      </c>
      <c r="AE1863" s="120">
        <v>2792.5264961146518</v>
      </c>
      <c r="AF1863" s="120">
        <v>22.417891447898455</v>
      </c>
      <c r="AG1863" s="120">
        <v>2794.3934370664119</v>
      </c>
      <c r="AH1863" s="120">
        <v>8.5385371108458443</v>
      </c>
      <c r="AI1863" s="123">
        <v>99.84072522976706</v>
      </c>
      <c r="AJ1863" s="144" t="s">
        <v>771</v>
      </c>
      <c r="AK1863" s="143">
        <f t="shared" si="237"/>
        <v>2794.3934370664119</v>
      </c>
      <c r="AL1863" s="143">
        <f t="shared" si="238"/>
        <v>8.5385371108458443</v>
      </c>
      <c r="AM1863" s="143">
        <v>1</v>
      </c>
      <c r="AN1863" s="143">
        <v>26321</v>
      </c>
      <c r="AO1863" s="146" t="s">
        <v>774</v>
      </c>
      <c r="AP1863" s="26">
        <v>0</v>
      </c>
      <c r="AQ1863" s="141">
        <f t="shared" si="239"/>
        <v>0.15927477023294045</v>
      </c>
      <c r="AR1863" s="145"/>
      <c r="AS1863" s="146"/>
      <c r="AT1863" s="145"/>
      <c r="AU1863" s="146"/>
      <c r="AV1863" s="145"/>
      <c r="AW1863" s="108"/>
      <c r="AX1863" s="144"/>
      <c r="AY1863" s="145"/>
      <c r="AZ1863" s="145"/>
      <c r="BA1863" s="145"/>
      <c r="BB1863" s="145"/>
      <c r="BC1863" s="145"/>
      <c r="BD1863" s="144"/>
      <c r="BE1863" s="26"/>
      <c r="BF1863" s="26"/>
      <c r="BG1863" s="144"/>
      <c r="BH1863" s="144"/>
      <c r="BI1863" s="144"/>
      <c r="BJ1863" s="144"/>
    </row>
    <row r="1864" spans="1:62" s="94" customFormat="1" ht="14.25" customHeight="1" x14ac:dyDescent="0.2">
      <c r="A1864" s="6">
        <v>1893</v>
      </c>
      <c r="B1864" s="88" t="s">
        <v>758</v>
      </c>
      <c r="D1864" s="120" t="s">
        <v>162</v>
      </c>
      <c r="E1864" s="120" t="s">
        <v>773</v>
      </c>
      <c r="F1864" s="120">
        <v>156509.53318826668</v>
      </c>
      <c r="G1864" s="120">
        <v>21.475924241211796</v>
      </c>
      <c r="H1864" s="110">
        <f t="shared" si="232"/>
        <v>25.651139372834106</v>
      </c>
      <c r="I1864" s="120">
        <v>14.679514099542841</v>
      </c>
      <c r="J1864" s="121">
        <v>1.1944137576910505</v>
      </c>
      <c r="K1864" s="121">
        <v>0.86835223396757277</v>
      </c>
      <c r="L1864" s="122">
        <v>0.53470000000000006</v>
      </c>
      <c r="M1864" s="123">
        <v>2.3976028829963631</v>
      </c>
      <c r="N1864" s="113">
        <f t="shared" si="233"/>
        <v>1.1988014414981816</v>
      </c>
      <c r="O1864" s="113">
        <v>1</v>
      </c>
      <c r="P1864" s="123" t="s">
        <v>780</v>
      </c>
      <c r="Q1864" s="124">
        <v>14.23</v>
      </c>
      <c r="R1864" s="123">
        <v>2.5998511201357286</v>
      </c>
      <c r="S1864" s="113">
        <f t="shared" si="234"/>
        <v>1.2999255600678643</v>
      </c>
      <c r="T1864" s="113">
        <v>1</v>
      </c>
      <c r="U1864" s="123" t="s">
        <v>780</v>
      </c>
      <c r="V1864" s="124">
        <v>0.193</v>
      </c>
      <c r="W1864" s="114">
        <f t="shared" si="235"/>
        <v>9.698249999999999E-4</v>
      </c>
      <c r="X1864" s="124">
        <v>1.0049999999999999</v>
      </c>
      <c r="Y1864" s="113">
        <f t="shared" si="236"/>
        <v>0.50249999999999995</v>
      </c>
      <c r="Z1864" s="113">
        <v>1</v>
      </c>
      <c r="AA1864" s="123" t="s">
        <v>780</v>
      </c>
      <c r="AB1864" s="121">
        <v>0.92220776198569143</v>
      </c>
      <c r="AC1864" s="120">
        <v>2761.2389823022654</v>
      </c>
      <c r="AD1864" s="120">
        <v>54.075963971893998</v>
      </c>
      <c r="AE1864" s="120">
        <v>2765.3011155433733</v>
      </c>
      <c r="AF1864" s="120">
        <v>24.969894229472175</v>
      </c>
      <c r="AG1864" s="120">
        <v>2768.2671576682333</v>
      </c>
      <c r="AH1864" s="120">
        <v>16.494661355832967</v>
      </c>
      <c r="AI1864" s="123">
        <v>99.74611643437305</v>
      </c>
      <c r="AJ1864" s="144" t="s">
        <v>771</v>
      </c>
      <c r="AK1864" s="143">
        <f t="shared" si="237"/>
        <v>2768.2671576682333</v>
      </c>
      <c r="AL1864" s="143">
        <f t="shared" si="238"/>
        <v>16.494661355832967</v>
      </c>
      <c r="AM1864" s="143">
        <v>1</v>
      </c>
      <c r="AN1864" s="143">
        <v>26321</v>
      </c>
      <c r="AO1864" s="146" t="s">
        <v>774</v>
      </c>
      <c r="AP1864" s="26">
        <v>0</v>
      </c>
      <c r="AQ1864" s="141">
        <f t="shared" si="239"/>
        <v>0.2538835656269498</v>
      </c>
      <c r="AR1864" s="145"/>
      <c r="AS1864" s="146"/>
      <c r="AT1864" s="145"/>
      <c r="AU1864" s="146"/>
      <c r="AV1864" s="145"/>
      <c r="AW1864" s="108"/>
      <c r="AX1864" s="144"/>
      <c r="AY1864" s="145"/>
      <c r="AZ1864" s="145"/>
      <c r="BA1864" s="145"/>
      <c r="BB1864" s="145"/>
      <c r="BC1864" s="145"/>
      <c r="BD1864" s="144"/>
      <c r="BE1864" s="26"/>
      <c r="BF1864" s="26"/>
      <c r="BG1864" s="144"/>
      <c r="BH1864" s="144"/>
      <c r="BI1864" s="144"/>
      <c r="BJ1864" s="144"/>
    </row>
    <row r="1865" spans="1:62" s="94" customFormat="1" ht="14.25" customHeight="1" x14ac:dyDescent="0.2">
      <c r="A1865" s="6">
        <v>1894</v>
      </c>
      <c r="B1865" s="88" t="s">
        <v>758</v>
      </c>
      <c r="D1865" s="120" t="s">
        <v>163</v>
      </c>
      <c r="E1865" s="120" t="s">
        <v>773</v>
      </c>
      <c r="F1865" s="120">
        <v>737673.43694356724</v>
      </c>
      <c r="G1865" s="120">
        <v>76.553680041414438</v>
      </c>
      <c r="H1865" s="110">
        <f t="shared" si="232"/>
        <v>187.20513621288268</v>
      </c>
      <c r="I1865" s="120">
        <v>56.602646711143557</v>
      </c>
      <c r="J1865" s="121">
        <v>2.4454100196307662</v>
      </c>
      <c r="K1865" s="121">
        <v>0.75606381091626096</v>
      </c>
      <c r="L1865" s="122">
        <v>0.498</v>
      </c>
      <c r="M1865" s="123">
        <v>2.4200664392819307</v>
      </c>
      <c r="N1865" s="113">
        <f t="shared" si="233"/>
        <v>1.2100332196409653</v>
      </c>
      <c r="O1865" s="113">
        <v>1</v>
      </c>
      <c r="P1865" s="123" t="s">
        <v>780</v>
      </c>
      <c r="Q1865" s="124">
        <v>13.36</v>
      </c>
      <c r="R1865" s="123">
        <v>2.5376252376558628</v>
      </c>
      <c r="S1865" s="113">
        <f t="shared" si="234"/>
        <v>1.2688126188279314</v>
      </c>
      <c r="T1865" s="113">
        <v>1</v>
      </c>
      <c r="U1865" s="123" t="s">
        <v>780</v>
      </c>
      <c r="V1865" s="124">
        <v>0.19460000000000002</v>
      </c>
      <c r="W1865" s="114">
        <f t="shared" si="235"/>
        <v>7.4278820000000015E-4</v>
      </c>
      <c r="X1865" s="124">
        <v>0.76340000000000008</v>
      </c>
      <c r="Y1865" s="113">
        <f t="shared" si="236"/>
        <v>0.38170000000000004</v>
      </c>
      <c r="Z1865" s="113">
        <v>1</v>
      </c>
      <c r="AA1865" s="123" t="s">
        <v>780</v>
      </c>
      <c r="AB1865" s="121">
        <v>0.95367369593055928</v>
      </c>
      <c r="AC1865" s="120">
        <v>2605.3597635308129</v>
      </c>
      <c r="AD1865" s="120">
        <v>52.076082128236067</v>
      </c>
      <c r="AE1865" s="120">
        <v>2705.6537579794326</v>
      </c>
      <c r="AF1865" s="120">
        <v>24.260198306710663</v>
      </c>
      <c r="AG1865" s="120">
        <v>2781.4364299641065</v>
      </c>
      <c r="AH1865" s="120">
        <v>12.510404802490697</v>
      </c>
      <c r="AI1865" s="123">
        <v>93.669577900956526</v>
      </c>
      <c r="AJ1865" s="144" t="s">
        <v>771</v>
      </c>
      <c r="AK1865" s="143">
        <f t="shared" si="237"/>
        <v>2781.4364299641065</v>
      </c>
      <c r="AL1865" s="143">
        <f t="shared" si="238"/>
        <v>12.510404802490697</v>
      </c>
      <c r="AM1865" s="143">
        <v>1</v>
      </c>
      <c r="AN1865" s="143">
        <v>26321</v>
      </c>
      <c r="AO1865" s="146" t="s">
        <v>774</v>
      </c>
      <c r="AP1865" s="26">
        <v>0</v>
      </c>
      <c r="AQ1865" s="141">
        <f t="shared" si="239"/>
        <v>6.3304220990434743</v>
      </c>
      <c r="AR1865" s="145"/>
      <c r="AS1865" s="146"/>
      <c r="AT1865" s="145"/>
      <c r="AU1865" s="146"/>
      <c r="AV1865" s="145"/>
      <c r="AW1865" s="108"/>
      <c r="AX1865" s="144"/>
      <c r="AY1865" s="145"/>
      <c r="AZ1865" s="145"/>
      <c r="BA1865" s="145"/>
      <c r="BB1865" s="145"/>
      <c r="BC1865" s="145"/>
      <c r="BD1865" s="144"/>
      <c r="BE1865" s="26"/>
      <c r="BF1865" s="26"/>
      <c r="BG1865" s="144"/>
      <c r="BH1865" s="144"/>
      <c r="BI1865" s="144"/>
      <c r="BJ1865" s="144"/>
    </row>
    <row r="1866" spans="1:62" s="94" customFormat="1" ht="14.25" customHeight="1" x14ac:dyDescent="0.2">
      <c r="A1866" s="6">
        <v>1895</v>
      </c>
      <c r="B1866" s="88" t="s">
        <v>758</v>
      </c>
      <c r="D1866" s="120" t="s">
        <v>164</v>
      </c>
      <c r="E1866" s="120" t="s">
        <v>773</v>
      </c>
      <c r="F1866" s="120">
        <v>297703.04523680074</v>
      </c>
      <c r="G1866" s="120">
        <v>29.727946891973151</v>
      </c>
      <c r="H1866" s="110">
        <f t="shared" si="232"/>
        <v>24.497181532833448</v>
      </c>
      <c r="I1866" s="120">
        <v>21.035451988789717</v>
      </c>
      <c r="J1866" s="121">
        <v>0.82404552261387209</v>
      </c>
      <c r="K1866" s="121" t="s">
        <v>560</v>
      </c>
      <c r="L1866" s="122">
        <v>0.5747000000000001</v>
      </c>
      <c r="M1866" s="123">
        <v>2.4770453544003876</v>
      </c>
      <c r="N1866" s="113">
        <f t="shared" si="233"/>
        <v>1.2385226772001938</v>
      </c>
      <c r="O1866" s="113">
        <v>1</v>
      </c>
      <c r="P1866" s="123" t="s">
        <v>780</v>
      </c>
      <c r="Q1866" s="124">
        <v>16.87</v>
      </c>
      <c r="R1866" s="123">
        <v>2.5699943391567164</v>
      </c>
      <c r="S1866" s="113">
        <f t="shared" si="234"/>
        <v>1.2849971695783582</v>
      </c>
      <c r="T1866" s="113">
        <v>1</v>
      </c>
      <c r="U1866" s="123" t="s">
        <v>780</v>
      </c>
      <c r="V1866" s="124">
        <v>0.21290000000000001</v>
      </c>
      <c r="W1866" s="114">
        <f t="shared" si="235"/>
        <v>7.2907605000000007E-4</v>
      </c>
      <c r="X1866" s="124">
        <v>0.68490000000000006</v>
      </c>
      <c r="Y1866" s="113">
        <f t="shared" si="236"/>
        <v>0.34245000000000003</v>
      </c>
      <c r="Z1866" s="113">
        <v>1</v>
      </c>
      <c r="AA1866" s="123" t="s">
        <v>780</v>
      </c>
      <c r="AB1866" s="121">
        <v>0.96383300019764717</v>
      </c>
      <c r="AC1866" s="120">
        <v>2926.900366674899</v>
      </c>
      <c r="AD1866" s="120">
        <v>58.538788712011865</v>
      </c>
      <c r="AE1866" s="120">
        <v>2927.1979580055486</v>
      </c>
      <c r="AF1866" s="120">
        <v>24.938362457953644</v>
      </c>
      <c r="AG1866" s="120">
        <v>2927.4025665752947</v>
      </c>
      <c r="AH1866" s="120">
        <v>11.078914094185183</v>
      </c>
      <c r="AI1866" s="123">
        <v>99.98284486369829</v>
      </c>
      <c r="AJ1866" s="144" t="s">
        <v>771</v>
      </c>
      <c r="AK1866" s="143">
        <f t="shared" si="237"/>
        <v>2927.4025665752947</v>
      </c>
      <c r="AL1866" s="143">
        <f t="shared" si="238"/>
        <v>11.078914094185183</v>
      </c>
      <c r="AM1866" s="143">
        <v>1</v>
      </c>
      <c r="AN1866" s="143">
        <v>26321</v>
      </c>
      <c r="AO1866" s="146" t="s">
        <v>774</v>
      </c>
      <c r="AP1866" s="26">
        <v>0</v>
      </c>
      <c r="AQ1866" s="141">
        <f t="shared" si="239"/>
        <v>1.7155136301710172E-2</v>
      </c>
      <c r="AR1866" s="145"/>
      <c r="AS1866" s="146"/>
      <c r="AT1866" s="145"/>
      <c r="AU1866" s="146"/>
      <c r="AV1866" s="145"/>
      <c r="AW1866" s="108"/>
      <c r="AX1866" s="144"/>
      <c r="AY1866" s="145"/>
      <c r="AZ1866" s="145"/>
      <c r="BA1866" s="145"/>
      <c r="BB1866" s="145"/>
      <c r="BC1866" s="145"/>
      <c r="BD1866" s="144"/>
      <c r="BE1866" s="26"/>
      <c r="BF1866" s="26"/>
      <c r="BG1866" s="144"/>
      <c r="BH1866" s="144"/>
      <c r="BI1866" s="144"/>
      <c r="BJ1866" s="144"/>
    </row>
    <row r="1867" spans="1:62" s="94" customFormat="1" ht="14.25" customHeight="1" x14ac:dyDescent="0.2">
      <c r="A1867" s="6">
        <v>1896</v>
      </c>
      <c r="B1867" s="88" t="s">
        <v>758</v>
      </c>
      <c r="D1867" s="120" t="s">
        <v>165</v>
      </c>
      <c r="E1867" s="120" t="s">
        <v>773</v>
      </c>
      <c r="F1867" s="120">
        <v>937750.13236018445</v>
      </c>
      <c r="G1867" s="120">
        <v>81.535079673688955</v>
      </c>
      <c r="H1867" s="110">
        <f t="shared" si="232"/>
        <v>176.23207573027739</v>
      </c>
      <c r="I1867" s="120">
        <v>71.545195850387273</v>
      </c>
      <c r="J1867" s="121">
        <v>2.1614264244982002</v>
      </c>
      <c r="K1867" s="121">
        <v>0.33365839944477421</v>
      </c>
      <c r="L1867" s="122">
        <v>0.66530000000000011</v>
      </c>
      <c r="M1867" s="123">
        <v>2.278283222143183</v>
      </c>
      <c r="N1867" s="113">
        <f t="shared" si="233"/>
        <v>1.1391416110715915</v>
      </c>
      <c r="O1867" s="113">
        <v>1</v>
      </c>
      <c r="P1867" s="123" t="s">
        <v>780</v>
      </c>
      <c r="Q1867" s="124">
        <v>24.61</v>
      </c>
      <c r="R1867" s="123">
        <v>2.3291485272411503</v>
      </c>
      <c r="S1867" s="113">
        <f t="shared" si="234"/>
        <v>1.1645742636205751</v>
      </c>
      <c r="T1867" s="113">
        <v>1</v>
      </c>
      <c r="U1867" s="123" t="s">
        <v>780</v>
      </c>
      <c r="V1867" s="124">
        <v>0.26819999999999999</v>
      </c>
      <c r="W1867" s="114">
        <f t="shared" si="235"/>
        <v>6.4917810000000007E-4</v>
      </c>
      <c r="X1867" s="124">
        <v>0.48410000000000003</v>
      </c>
      <c r="Y1867" s="113">
        <f t="shared" si="236"/>
        <v>0.24205000000000002</v>
      </c>
      <c r="Z1867" s="113">
        <v>1</v>
      </c>
      <c r="AA1867" s="123" t="s">
        <v>780</v>
      </c>
      <c r="AB1867" s="121">
        <v>0.97816141628450948</v>
      </c>
      <c r="AC1867" s="120">
        <v>3287.7155124720821</v>
      </c>
      <c r="AD1867" s="120">
        <v>58.943509250329043</v>
      </c>
      <c r="AE1867" s="120">
        <v>3292.7535470319035</v>
      </c>
      <c r="AF1867" s="120">
        <v>22.984402684185625</v>
      </c>
      <c r="AG1867" s="120">
        <v>3295.8221771217395</v>
      </c>
      <c r="AH1867" s="120">
        <v>7.5975118271797788</v>
      </c>
      <c r="AI1867" s="123">
        <v>99.754032098396252</v>
      </c>
      <c r="AJ1867" s="144" t="s">
        <v>771</v>
      </c>
      <c r="AK1867" s="143">
        <f t="shared" si="237"/>
        <v>3295.8221771217395</v>
      </c>
      <c r="AL1867" s="143">
        <f t="shared" si="238"/>
        <v>7.5975118271797788</v>
      </c>
      <c r="AM1867" s="143">
        <v>1</v>
      </c>
      <c r="AN1867" s="143">
        <v>26321</v>
      </c>
      <c r="AO1867" s="146" t="s">
        <v>774</v>
      </c>
      <c r="AP1867" s="26">
        <v>0</v>
      </c>
      <c r="AQ1867" s="141">
        <f t="shared" si="239"/>
        <v>0.24596790160374837</v>
      </c>
      <c r="AR1867" s="145"/>
      <c r="AS1867" s="146"/>
      <c r="AT1867" s="145"/>
      <c r="AU1867" s="146"/>
      <c r="AV1867" s="145"/>
      <c r="AW1867" s="108"/>
      <c r="AX1867" s="144"/>
      <c r="AY1867" s="145"/>
      <c r="AZ1867" s="145"/>
      <c r="BA1867" s="145"/>
      <c r="BB1867" s="145"/>
      <c r="BC1867" s="145"/>
      <c r="BD1867" s="144"/>
      <c r="BE1867" s="26"/>
      <c r="BF1867" s="26"/>
      <c r="BG1867" s="144"/>
      <c r="BH1867" s="144"/>
      <c r="BI1867" s="144"/>
      <c r="BJ1867" s="144"/>
    </row>
    <row r="1868" spans="1:62" s="94" customFormat="1" ht="14.25" customHeight="1" x14ac:dyDescent="0.2">
      <c r="A1868" s="6">
        <v>1897</v>
      </c>
      <c r="B1868" s="88" t="s">
        <v>758</v>
      </c>
      <c r="D1868" s="120" t="s">
        <v>166</v>
      </c>
      <c r="E1868" s="120" t="s">
        <v>773</v>
      </c>
      <c r="F1868" s="120">
        <v>403960.84741067939</v>
      </c>
      <c r="G1868" s="120">
        <v>39.097983010899938</v>
      </c>
      <c r="H1868" s="110">
        <f t="shared" si="232"/>
        <v>24.975108585321102</v>
      </c>
      <c r="I1868" s="120">
        <v>26.547864908283842</v>
      </c>
      <c r="J1868" s="121">
        <v>0.63878253203901625</v>
      </c>
      <c r="K1868" s="121">
        <v>0.65809645266596917</v>
      </c>
      <c r="L1868" s="122">
        <v>0.56359999999999999</v>
      </c>
      <c r="M1868" s="123">
        <v>2.3093112891902154</v>
      </c>
      <c r="N1868" s="113">
        <f t="shared" si="233"/>
        <v>1.1546556445951077</v>
      </c>
      <c r="O1868" s="113">
        <v>1</v>
      </c>
      <c r="P1868" s="123" t="s">
        <v>780</v>
      </c>
      <c r="Q1868" s="124">
        <v>16.2</v>
      </c>
      <c r="R1868" s="123">
        <v>2.3995227933641723</v>
      </c>
      <c r="S1868" s="113">
        <f t="shared" si="234"/>
        <v>1.1997613966820861</v>
      </c>
      <c r="T1868" s="113">
        <v>1</v>
      </c>
      <c r="U1868" s="123" t="s">
        <v>780</v>
      </c>
      <c r="V1868" s="124">
        <v>0.2084</v>
      </c>
      <c r="W1868" s="114">
        <f t="shared" si="235"/>
        <v>6.7917560000000006E-4</v>
      </c>
      <c r="X1868" s="124">
        <v>0.65180000000000005</v>
      </c>
      <c r="Y1868" s="113">
        <f t="shared" si="236"/>
        <v>0.32590000000000002</v>
      </c>
      <c r="Z1868" s="113">
        <v>1</v>
      </c>
      <c r="AA1868" s="123" t="s">
        <v>780</v>
      </c>
      <c r="AB1868" s="121">
        <v>0.96240439789801757</v>
      </c>
      <c r="AC1868" s="120">
        <v>2881.6130553144685</v>
      </c>
      <c r="AD1868" s="120">
        <v>53.885859140217235</v>
      </c>
      <c r="AE1868" s="120">
        <v>2888.4613335628924</v>
      </c>
      <c r="AF1868" s="120">
        <v>23.210800681041746</v>
      </c>
      <c r="AG1868" s="120">
        <v>2893.2392681592301</v>
      </c>
      <c r="AH1868" s="120">
        <v>10.574075444111296</v>
      </c>
      <c r="AI1868" s="123">
        <v>99.598159302871665</v>
      </c>
      <c r="AJ1868" s="144" t="s">
        <v>771</v>
      </c>
      <c r="AK1868" s="143">
        <f t="shared" si="237"/>
        <v>2893.2392681592301</v>
      </c>
      <c r="AL1868" s="143">
        <f t="shared" si="238"/>
        <v>10.574075444111296</v>
      </c>
      <c r="AM1868" s="143">
        <v>1</v>
      </c>
      <c r="AN1868" s="143">
        <v>26321</v>
      </c>
      <c r="AO1868" s="146" t="s">
        <v>774</v>
      </c>
      <c r="AP1868" s="26">
        <v>0</v>
      </c>
      <c r="AQ1868" s="141">
        <f t="shared" si="239"/>
        <v>0.40184069712833548</v>
      </c>
      <c r="AR1868" s="145"/>
      <c r="AS1868" s="146"/>
      <c r="AT1868" s="145"/>
      <c r="AU1868" s="146"/>
      <c r="AV1868" s="145"/>
      <c r="AW1868" s="108"/>
      <c r="AX1868" s="144"/>
      <c r="AY1868" s="145"/>
      <c r="AZ1868" s="145"/>
      <c r="BA1868" s="145"/>
      <c r="BB1868" s="145"/>
      <c r="BC1868" s="145"/>
      <c r="BD1868" s="144"/>
      <c r="BE1868" s="26"/>
      <c r="BF1868" s="26"/>
      <c r="BG1868" s="144"/>
      <c r="BH1868" s="144"/>
      <c r="BI1868" s="144"/>
      <c r="BJ1868" s="144"/>
    </row>
    <row r="1869" spans="1:62" s="94" customFormat="1" ht="14.25" customHeight="1" x14ac:dyDescent="0.2">
      <c r="A1869" s="6">
        <v>1898</v>
      </c>
      <c r="B1869" s="88" t="s">
        <v>758</v>
      </c>
      <c r="D1869" s="120" t="s">
        <v>167</v>
      </c>
      <c r="E1869" s="120" t="s">
        <v>773</v>
      </c>
      <c r="F1869" s="120">
        <v>572515.24869341915</v>
      </c>
      <c r="G1869" s="120">
        <v>56.947968479849912</v>
      </c>
      <c r="H1869" s="110">
        <f t="shared" si="232"/>
        <v>251.05102966495653</v>
      </c>
      <c r="I1869" s="120">
        <v>42.86259649776548</v>
      </c>
      <c r="J1869" s="121">
        <v>4.408428190968511</v>
      </c>
      <c r="K1869" s="121" t="s">
        <v>560</v>
      </c>
      <c r="L1869" s="122">
        <v>0.53539999999999999</v>
      </c>
      <c r="M1869" s="123">
        <v>2.6823381805924877</v>
      </c>
      <c r="N1869" s="113">
        <f t="shared" si="233"/>
        <v>1.3411690902962439</v>
      </c>
      <c r="O1869" s="113">
        <v>1</v>
      </c>
      <c r="P1869" s="123" t="s">
        <v>780</v>
      </c>
      <c r="Q1869" s="124">
        <v>14.28</v>
      </c>
      <c r="R1869" s="123">
        <v>2.7370397261860093</v>
      </c>
      <c r="S1869" s="113">
        <f t="shared" si="234"/>
        <v>1.3685198630930047</v>
      </c>
      <c r="T1869" s="113">
        <v>1</v>
      </c>
      <c r="U1869" s="123" t="s">
        <v>780</v>
      </c>
      <c r="V1869" s="124">
        <v>0.19350000000000001</v>
      </c>
      <c r="W1869" s="114">
        <f t="shared" si="235"/>
        <v>5.2680374999999999E-4</v>
      </c>
      <c r="X1869" s="124">
        <v>0.54449999999999998</v>
      </c>
      <c r="Y1869" s="113">
        <f t="shared" si="236"/>
        <v>0.27224999999999999</v>
      </c>
      <c r="Z1869" s="113">
        <v>1</v>
      </c>
      <c r="AA1869" s="123" t="s">
        <v>780</v>
      </c>
      <c r="AB1869" s="121">
        <v>0.98001433991981302</v>
      </c>
      <c r="AC1869" s="120">
        <v>2764.0128764340648</v>
      </c>
      <c r="AD1869" s="120">
        <v>60.577102470694172</v>
      </c>
      <c r="AE1869" s="120">
        <v>2768.7152836986079</v>
      </c>
      <c r="AF1869" s="120">
        <v>26.310999349833764</v>
      </c>
      <c r="AG1869" s="120">
        <v>2772.1446133700279</v>
      </c>
      <c r="AH1869" s="120">
        <v>8.9299093466009527</v>
      </c>
      <c r="AI1869" s="123">
        <v>99.706662599896717</v>
      </c>
      <c r="AJ1869" s="144" t="s">
        <v>771</v>
      </c>
      <c r="AK1869" s="143">
        <f t="shared" si="237"/>
        <v>2772.1446133700279</v>
      </c>
      <c r="AL1869" s="143">
        <f t="shared" si="238"/>
        <v>8.9299093466009527</v>
      </c>
      <c r="AM1869" s="143">
        <v>1</v>
      </c>
      <c r="AN1869" s="143">
        <v>26321</v>
      </c>
      <c r="AO1869" s="146" t="s">
        <v>774</v>
      </c>
      <c r="AP1869" s="26">
        <v>0</v>
      </c>
      <c r="AQ1869" s="141">
        <f t="shared" si="239"/>
        <v>0.29333740010328313</v>
      </c>
      <c r="AR1869" s="145"/>
      <c r="AS1869" s="146"/>
      <c r="AT1869" s="145"/>
      <c r="AU1869" s="146"/>
      <c r="AV1869" s="145"/>
      <c r="AW1869" s="108"/>
      <c r="AX1869" s="144"/>
      <c r="AY1869" s="145"/>
      <c r="AZ1869" s="145"/>
      <c r="BA1869" s="145"/>
      <c r="BB1869" s="145"/>
      <c r="BC1869" s="145"/>
      <c r="BD1869" s="144"/>
      <c r="BE1869" s="26"/>
      <c r="BF1869" s="26"/>
      <c r="BG1869" s="144"/>
      <c r="BH1869" s="144"/>
      <c r="BI1869" s="144"/>
      <c r="BJ1869" s="144"/>
    </row>
    <row r="1870" spans="1:62" s="94" customFormat="1" ht="14.25" customHeight="1" x14ac:dyDescent="0.2">
      <c r="A1870" s="6">
        <v>1899</v>
      </c>
      <c r="B1870" s="88" t="s">
        <v>758</v>
      </c>
      <c r="D1870" s="120" t="s">
        <v>168</v>
      </c>
      <c r="E1870" s="120" t="s">
        <v>773</v>
      </c>
      <c r="F1870" s="120">
        <v>516830.42971954268</v>
      </c>
      <c r="G1870" s="120">
        <v>51.073254189621572</v>
      </c>
      <c r="H1870" s="110">
        <f t="shared" si="232"/>
        <v>98.833257925887267</v>
      </c>
      <c r="I1870" s="120">
        <v>37.537463375013971</v>
      </c>
      <c r="J1870" s="121">
        <v>1.9351274849052178</v>
      </c>
      <c r="K1870" s="121">
        <v>0.62080012011823715</v>
      </c>
      <c r="L1870" s="122">
        <v>0.50490000000000002</v>
      </c>
      <c r="M1870" s="123">
        <v>2.9698639774718707</v>
      </c>
      <c r="N1870" s="113">
        <f t="shared" si="233"/>
        <v>1.4849319887359353</v>
      </c>
      <c r="O1870" s="113">
        <v>1</v>
      </c>
      <c r="P1870" s="123" t="s">
        <v>780</v>
      </c>
      <c r="Q1870" s="124">
        <v>13.98</v>
      </c>
      <c r="R1870" s="123">
        <v>3.0325665312728947</v>
      </c>
      <c r="S1870" s="113">
        <f t="shared" si="234"/>
        <v>1.5162832656364473</v>
      </c>
      <c r="T1870" s="113">
        <v>1</v>
      </c>
      <c r="U1870" s="123" t="s">
        <v>780</v>
      </c>
      <c r="V1870" s="124">
        <v>0.20080000000000001</v>
      </c>
      <c r="W1870" s="114">
        <f t="shared" si="235"/>
        <v>6.1595400000000005E-4</v>
      </c>
      <c r="X1870" s="124">
        <v>0.61350000000000005</v>
      </c>
      <c r="Y1870" s="113">
        <f t="shared" si="236"/>
        <v>0.30675000000000002</v>
      </c>
      <c r="Z1870" s="113">
        <v>1</v>
      </c>
      <c r="AA1870" s="123" t="s">
        <v>780</v>
      </c>
      <c r="AB1870" s="121">
        <v>0.97932360159145293</v>
      </c>
      <c r="AC1870" s="120">
        <v>2634.6072206288263</v>
      </c>
      <c r="AD1870" s="120">
        <v>64.550060447808846</v>
      </c>
      <c r="AE1870" s="120">
        <v>2748.0273800889863</v>
      </c>
      <c r="AF1870" s="120">
        <v>29.150415246841476</v>
      </c>
      <c r="AG1870" s="120">
        <v>2832.4471278853143</v>
      </c>
      <c r="AH1870" s="120">
        <v>10.007061073802506</v>
      </c>
      <c r="AI1870" s="123">
        <v>93.01523035297771</v>
      </c>
      <c r="AJ1870" s="144" t="s">
        <v>771</v>
      </c>
      <c r="AK1870" s="143">
        <f t="shared" si="237"/>
        <v>2832.4471278853143</v>
      </c>
      <c r="AL1870" s="143">
        <f t="shared" si="238"/>
        <v>10.007061073802506</v>
      </c>
      <c r="AM1870" s="143">
        <v>1</v>
      </c>
      <c r="AN1870" s="143">
        <v>26321</v>
      </c>
      <c r="AO1870" s="146" t="s">
        <v>774</v>
      </c>
      <c r="AP1870" s="26">
        <v>0</v>
      </c>
      <c r="AQ1870" s="141">
        <f t="shared" si="239"/>
        <v>6.98476964702229</v>
      </c>
      <c r="AR1870" s="145"/>
      <c r="AS1870" s="146"/>
      <c r="AT1870" s="145"/>
      <c r="AU1870" s="146"/>
      <c r="AV1870" s="145"/>
      <c r="AW1870" s="108"/>
      <c r="AX1870" s="144"/>
      <c r="AY1870" s="145"/>
      <c r="AZ1870" s="145"/>
      <c r="BA1870" s="145"/>
      <c r="BB1870" s="145"/>
      <c r="BC1870" s="145"/>
      <c r="BD1870" s="144"/>
      <c r="BE1870" s="26"/>
      <c r="BF1870" s="26"/>
      <c r="BG1870" s="144"/>
      <c r="BH1870" s="144"/>
      <c r="BI1870" s="144"/>
      <c r="BJ1870" s="144"/>
    </row>
    <row r="1871" spans="1:62" s="94" customFormat="1" ht="14.25" customHeight="1" x14ac:dyDescent="0.2">
      <c r="A1871" s="6">
        <v>1900</v>
      </c>
      <c r="B1871" s="88" t="s">
        <v>758</v>
      </c>
      <c r="D1871" s="120" t="s">
        <v>169</v>
      </c>
      <c r="E1871" s="120" t="s">
        <v>773</v>
      </c>
      <c r="F1871" s="120">
        <v>1287482.6373696218</v>
      </c>
      <c r="G1871" s="120">
        <v>128.70161891232047</v>
      </c>
      <c r="H1871" s="110">
        <f t="shared" si="232"/>
        <v>363.86590184229294</v>
      </c>
      <c r="I1871" s="120">
        <v>90.865637846629014</v>
      </c>
      <c r="J1871" s="121">
        <v>2.8272053212491519</v>
      </c>
      <c r="K1871" s="121" t="s">
        <v>560</v>
      </c>
      <c r="L1871" s="122">
        <v>0.56220000000000003</v>
      </c>
      <c r="M1871" s="123">
        <v>3.2723308905138508</v>
      </c>
      <c r="N1871" s="113">
        <f t="shared" si="233"/>
        <v>1.6361654452569254</v>
      </c>
      <c r="O1871" s="113">
        <v>1</v>
      </c>
      <c r="P1871" s="123" t="s">
        <v>780</v>
      </c>
      <c r="Q1871" s="124">
        <v>16.12</v>
      </c>
      <c r="R1871" s="123">
        <v>3.2919859419173432</v>
      </c>
      <c r="S1871" s="113">
        <f t="shared" si="234"/>
        <v>1.6459929709586716</v>
      </c>
      <c r="T1871" s="113">
        <v>1</v>
      </c>
      <c r="U1871" s="123" t="s">
        <v>780</v>
      </c>
      <c r="V1871" s="124">
        <v>0.2079</v>
      </c>
      <c r="W1871" s="114">
        <f t="shared" si="235"/>
        <v>3.7338840000000002E-4</v>
      </c>
      <c r="X1871" s="124">
        <v>0.35920000000000002</v>
      </c>
      <c r="Y1871" s="113">
        <f t="shared" si="236"/>
        <v>0.17960000000000001</v>
      </c>
      <c r="Z1871" s="113">
        <v>1</v>
      </c>
      <c r="AA1871" s="123" t="s">
        <v>780</v>
      </c>
      <c r="AB1871" s="121">
        <v>0.99402942425931362</v>
      </c>
      <c r="AC1871" s="120">
        <v>2875.7477087953348</v>
      </c>
      <c r="AD1871" s="120">
        <v>76.366620327094097</v>
      </c>
      <c r="AE1871" s="120">
        <v>2883.9137914733305</v>
      </c>
      <c r="AF1871" s="120">
        <v>31.971865005475593</v>
      </c>
      <c r="AG1871" s="120">
        <v>2889.6213578458292</v>
      </c>
      <c r="AH1871" s="120">
        <v>5.829414371620385</v>
      </c>
      <c r="AI1871" s="123">
        <v>99.519880035049397</v>
      </c>
      <c r="AJ1871" s="144" t="s">
        <v>771</v>
      </c>
      <c r="AK1871" s="143">
        <f t="shared" si="237"/>
        <v>2889.6213578458292</v>
      </c>
      <c r="AL1871" s="143">
        <f t="shared" si="238"/>
        <v>5.829414371620385</v>
      </c>
      <c r="AM1871" s="143">
        <v>1</v>
      </c>
      <c r="AN1871" s="143">
        <v>26321</v>
      </c>
      <c r="AO1871" s="146" t="s">
        <v>774</v>
      </c>
      <c r="AP1871" s="26">
        <v>0</v>
      </c>
      <c r="AQ1871" s="141">
        <f t="shared" si="239"/>
        <v>0.48011996495060316</v>
      </c>
      <c r="AR1871" s="145"/>
      <c r="AS1871" s="146"/>
      <c r="AT1871" s="145"/>
      <c r="AU1871" s="146"/>
      <c r="AV1871" s="145"/>
      <c r="AW1871" s="108"/>
      <c r="AX1871" s="144"/>
      <c r="AY1871" s="145"/>
      <c r="AZ1871" s="145"/>
      <c r="BA1871" s="145"/>
      <c r="BB1871" s="145"/>
      <c r="BC1871" s="145"/>
      <c r="BD1871" s="144"/>
      <c r="BE1871" s="26"/>
      <c r="BF1871" s="26"/>
      <c r="BG1871" s="144"/>
      <c r="BH1871" s="144"/>
      <c r="BI1871" s="144"/>
      <c r="BJ1871" s="144"/>
    </row>
    <row r="1872" spans="1:62" s="94" customFormat="1" ht="14.25" customHeight="1" x14ac:dyDescent="0.2">
      <c r="A1872" s="6">
        <v>1901</v>
      </c>
      <c r="B1872" s="88" t="s">
        <v>758</v>
      </c>
      <c r="D1872" s="120" t="s">
        <v>170</v>
      </c>
      <c r="E1872" s="120" t="s">
        <v>773</v>
      </c>
      <c r="F1872" s="120">
        <v>719125.89228532964</v>
      </c>
      <c r="G1872" s="120">
        <v>75.372408063959867</v>
      </c>
      <c r="H1872" s="110">
        <f t="shared" si="232"/>
        <v>52.167585251226747</v>
      </c>
      <c r="I1872" s="120">
        <v>51.014638420051078</v>
      </c>
      <c r="J1872" s="121">
        <v>0.69213106747177477</v>
      </c>
      <c r="K1872" s="121" t="s">
        <v>560</v>
      </c>
      <c r="L1872" s="122">
        <v>0.56320000000000003</v>
      </c>
      <c r="M1872" s="123">
        <v>2.3484521905105846</v>
      </c>
      <c r="N1872" s="113">
        <f t="shared" si="233"/>
        <v>1.1742260952552923</v>
      </c>
      <c r="O1872" s="113">
        <v>1</v>
      </c>
      <c r="P1872" s="123" t="s">
        <v>780</v>
      </c>
      <c r="Q1872" s="124">
        <v>16.190000000000001</v>
      </c>
      <c r="R1872" s="123">
        <v>2.4310496476684103</v>
      </c>
      <c r="S1872" s="113">
        <f t="shared" si="234"/>
        <v>1.2155248238342051</v>
      </c>
      <c r="T1872" s="113">
        <v>1</v>
      </c>
      <c r="U1872" s="123" t="s">
        <v>780</v>
      </c>
      <c r="V1872" s="124">
        <v>0.20849999999999999</v>
      </c>
      <c r="W1872" s="114">
        <f t="shared" si="235"/>
        <v>6.5500275000000005E-4</v>
      </c>
      <c r="X1872" s="124">
        <v>0.62830000000000008</v>
      </c>
      <c r="Y1872" s="113">
        <f t="shared" si="236"/>
        <v>0.31415000000000004</v>
      </c>
      <c r="Z1872" s="113">
        <v>1</v>
      </c>
      <c r="AA1872" s="123" t="s">
        <v>780</v>
      </c>
      <c r="AB1872" s="121">
        <v>0.96602395297148957</v>
      </c>
      <c r="AC1872" s="120">
        <v>2879.9234093498208</v>
      </c>
      <c r="AD1872" s="120">
        <v>54.777475540210162</v>
      </c>
      <c r="AE1872" s="120">
        <v>2888.2299211688537</v>
      </c>
      <c r="AF1872" s="120">
        <v>23.518987106021996</v>
      </c>
      <c r="AG1872" s="120">
        <v>2894.0266316280058</v>
      </c>
      <c r="AH1872" s="120">
        <v>10.192936590019816</v>
      </c>
      <c r="AI1872" s="123">
        <v>99.512678213667598</v>
      </c>
      <c r="AJ1872" s="144" t="s">
        <v>771</v>
      </c>
      <c r="AK1872" s="143">
        <f t="shared" si="237"/>
        <v>2894.0266316280058</v>
      </c>
      <c r="AL1872" s="143">
        <f t="shared" si="238"/>
        <v>10.192936590019816</v>
      </c>
      <c r="AM1872" s="143">
        <v>1</v>
      </c>
      <c r="AN1872" s="143">
        <v>26321</v>
      </c>
      <c r="AO1872" s="146" t="s">
        <v>774</v>
      </c>
      <c r="AP1872" s="26">
        <v>0</v>
      </c>
      <c r="AQ1872" s="141">
        <f t="shared" si="239"/>
        <v>0.48732178633240153</v>
      </c>
      <c r="AR1872" s="145"/>
      <c r="AS1872" s="146"/>
      <c r="AT1872" s="145"/>
      <c r="AU1872" s="146"/>
      <c r="AV1872" s="145"/>
      <c r="AW1872" s="108"/>
      <c r="AX1872" s="144"/>
      <c r="AY1872" s="145"/>
      <c r="AZ1872" s="145"/>
      <c r="BA1872" s="145"/>
      <c r="BB1872" s="145"/>
      <c r="BC1872" s="145"/>
      <c r="BD1872" s="144"/>
      <c r="BE1872" s="26"/>
      <c r="BF1872" s="26"/>
      <c r="BG1872" s="144"/>
      <c r="BH1872" s="144"/>
      <c r="BI1872" s="144"/>
      <c r="BJ1872" s="144"/>
    </row>
    <row r="1873" spans="1:62" s="94" customFormat="1" ht="14.25" customHeight="1" x14ac:dyDescent="0.2">
      <c r="A1873" s="6">
        <v>1902</v>
      </c>
      <c r="B1873" s="88" t="s">
        <v>758</v>
      </c>
      <c r="D1873" s="120" t="s">
        <v>171</v>
      </c>
      <c r="E1873" s="120" t="s">
        <v>773</v>
      </c>
      <c r="F1873" s="120">
        <v>247463.66534236987</v>
      </c>
      <c r="G1873" s="120">
        <v>25.853456527404024</v>
      </c>
      <c r="H1873" s="110">
        <f t="shared" si="232"/>
        <v>55.673929438575428</v>
      </c>
      <c r="I1873" s="120">
        <v>20.182314103252214</v>
      </c>
      <c r="J1873" s="121">
        <v>2.1534423986812921</v>
      </c>
      <c r="K1873" s="121">
        <v>1.1195176796267152</v>
      </c>
      <c r="L1873" s="122">
        <v>0.53630000000000011</v>
      </c>
      <c r="M1873" s="123">
        <v>2.3502097489358555</v>
      </c>
      <c r="N1873" s="113">
        <f t="shared" si="233"/>
        <v>1.1751048744679278</v>
      </c>
      <c r="O1873" s="113">
        <v>1</v>
      </c>
      <c r="P1873" s="123" t="s">
        <v>780</v>
      </c>
      <c r="Q1873" s="124">
        <v>14.32</v>
      </c>
      <c r="R1873" s="123">
        <v>2.5236732227619036</v>
      </c>
      <c r="S1873" s="113">
        <f t="shared" si="234"/>
        <v>1.2618366113809518</v>
      </c>
      <c r="T1873" s="113">
        <v>1</v>
      </c>
      <c r="U1873" s="123" t="s">
        <v>780</v>
      </c>
      <c r="V1873" s="124">
        <v>0.19360000000000002</v>
      </c>
      <c r="W1873" s="114">
        <f t="shared" si="235"/>
        <v>8.9007600000000006E-4</v>
      </c>
      <c r="X1873" s="124">
        <v>0.91949999999999998</v>
      </c>
      <c r="Y1873" s="113">
        <f t="shared" si="236"/>
        <v>0.45974999999999999</v>
      </c>
      <c r="Z1873" s="113">
        <v>1</v>
      </c>
      <c r="AA1873" s="123" t="s">
        <v>780</v>
      </c>
      <c r="AB1873" s="121">
        <v>0.93126547753428635</v>
      </c>
      <c r="AC1873" s="120">
        <v>2767.8596590872926</v>
      </c>
      <c r="AD1873" s="120">
        <v>53.104817152143823</v>
      </c>
      <c r="AE1873" s="120">
        <v>2770.8947188553198</v>
      </c>
      <c r="AF1873" s="120">
        <v>24.238919661409909</v>
      </c>
      <c r="AG1873" s="120">
        <v>2773.105853999647</v>
      </c>
      <c r="AH1873" s="120">
        <v>15.079117650569646</v>
      </c>
      <c r="AI1873" s="123">
        <v>99.810818800703629</v>
      </c>
      <c r="AJ1873" s="144" t="s">
        <v>771</v>
      </c>
      <c r="AK1873" s="143">
        <f t="shared" si="237"/>
        <v>2773.105853999647</v>
      </c>
      <c r="AL1873" s="143">
        <f t="shared" si="238"/>
        <v>15.079117650569646</v>
      </c>
      <c r="AM1873" s="143">
        <v>1</v>
      </c>
      <c r="AN1873" s="143">
        <v>26321</v>
      </c>
      <c r="AO1873" s="146" t="s">
        <v>774</v>
      </c>
      <c r="AP1873" s="26">
        <v>0</v>
      </c>
      <c r="AQ1873" s="141">
        <f t="shared" si="239"/>
        <v>0.18918119929637101</v>
      </c>
      <c r="AR1873" s="145"/>
      <c r="AS1873" s="146"/>
      <c r="AT1873" s="145"/>
      <c r="AU1873" s="146"/>
      <c r="AV1873" s="145"/>
      <c r="AW1873" s="108"/>
      <c r="AX1873" s="144"/>
      <c r="AY1873" s="145"/>
      <c r="AZ1873" s="145"/>
      <c r="BA1873" s="145"/>
      <c r="BB1873" s="145"/>
      <c r="BC1873" s="145"/>
      <c r="BD1873" s="144"/>
      <c r="BE1873" s="26"/>
      <c r="BF1873" s="26"/>
      <c r="BG1873" s="144"/>
      <c r="BH1873" s="144"/>
      <c r="BI1873" s="144"/>
      <c r="BJ1873" s="144"/>
    </row>
    <row r="1874" spans="1:62" s="94" customFormat="1" ht="14.25" customHeight="1" x14ac:dyDescent="0.2">
      <c r="A1874" s="6">
        <v>1903</v>
      </c>
      <c r="B1874" s="88" t="s">
        <v>758</v>
      </c>
      <c r="D1874" s="120" t="s">
        <v>172</v>
      </c>
      <c r="E1874" s="120" t="s">
        <v>773</v>
      </c>
      <c r="F1874" s="120">
        <v>146301.85474572761</v>
      </c>
      <c r="G1874" s="120">
        <v>16.8737920131599</v>
      </c>
      <c r="H1874" s="110">
        <f t="shared" si="232"/>
        <v>35.367916057402667</v>
      </c>
      <c r="I1874" s="120">
        <v>12.97893270340281</v>
      </c>
      <c r="J1874" s="121">
        <v>2.0960265499194946</v>
      </c>
      <c r="K1874" s="121">
        <v>1.5542230343759955</v>
      </c>
      <c r="L1874" s="122">
        <v>0.53610000000000002</v>
      </c>
      <c r="M1874" s="123">
        <v>2.3364450357455904</v>
      </c>
      <c r="N1874" s="113">
        <f t="shared" si="233"/>
        <v>1.1682225178727952</v>
      </c>
      <c r="O1874" s="113">
        <v>1</v>
      </c>
      <c r="P1874" s="123" t="s">
        <v>780</v>
      </c>
      <c r="Q1874" s="124">
        <v>14.34</v>
      </c>
      <c r="R1874" s="123">
        <v>2.6891552843890696</v>
      </c>
      <c r="S1874" s="113">
        <f t="shared" si="234"/>
        <v>1.3445776421945348</v>
      </c>
      <c r="T1874" s="113">
        <v>1</v>
      </c>
      <c r="U1874" s="123" t="s">
        <v>780</v>
      </c>
      <c r="V1874" s="124">
        <v>0.19400000000000001</v>
      </c>
      <c r="W1874" s="114">
        <f t="shared" si="235"/>
        <v>1.2910699999999998E-3</v>
      </c>
      <c r="X1874" s="124">
        <v>1.331</v>
      </c>
      <c r="Y1874" s="113">
        <f t="shared" si="236"/>
        <v>0.66549999999999998</v>
      </c>
      <c r="Z1874" s="113">
        <v>1</v>
      </c>
      <c r="AA1874" s="123" t="s">
        <v>780</v>
      </c>
      <c r="AB1874" s="121">
        <v>0.86883976143326025</v>
      </c>
      <c r="AC1874" s="120">
        <v>2767.1985934915147</v>
      </c>
      <c r="AD1874" s="120">
        <v>52.782378730349592</v>
      </c>
      <c r="AE1874" s="120">
        <v>2772.6848014044449</v>
      </c>
      <c r="AF1874" s="120">
        <v>25.85193096165176</v>
      </c>
      <c r="AG1874" s="120">
        <v>2776.6800429498039</v>
      </c>
      <c r="AH1874" s="120">
        <v>21.827075106834776</v>
      </c>
      <c r="AI1874" s="123">
        <v>99.658532876974306</v>
      </c>
      <c r="AJ1874" s="144" t="s">
        <v>771</v>
      </c>
      <c r="AK1874" s="143">
        <f t="shared" si="237"/>
        <v>2776.6800429498039</v>
      </c>
      <c r="AL1874" s="143">
        <f t="shared" si="238"/>
        <v>21.827075106834776</v>
      </c>
      <c r="AM1874" s="143">
        <v>1</v>
      </c>
      <c r="AN1874" s="143">
        <v>26321</v>
      </c>
      <c r="AO1874" s="146" t="s">
        <v>774</v>
      </c>
      <c r="AP1874" s="26">
        <v>0</v>
      </c>
      <c r="AQ1874" s="141">
        <f t="shared" si="239"/>
        <v>0.34146712302569426</v>
      </c>
      <c r="AR1874" s="145"/>
      <c r="AS1874" s="146"/>
      <c r="AT1874" s="145"/>
      <c r="AU1874" s="146"/>
      <c r="AV1874" s="145"/>
      <c r="AW1874" s="108"/>
      <c r="AX1874" s="144"/>
      <c r="AY1874" s="145"/>
      <c r="AZ1874" s="145"/>
      <c r="BA1874" s="145"/>
      <c r="BB1874" s="145"/>
      <c r="BC1874" s="145"/>
      <c r="BD1874" s="144"/>
      <c r="BE1874" s="26"/>
      <c r="BF1874" s="26"/>
      <c r="BG1874" s="144"/>
      <c r="BH1874" s="144"/>
      <c r="BI1874" s="144"/>
      <c r="BJ1874" s="144"/>
    </row>
    <row r="1875" spans="1:62" s="94" customFormat="1" ht="14.25" customHeight="1" x14ac:dyDescent="0.2">
      <c r="A1875" s="6">
        <v>1904</v>
      </c>
      <c r="B1875" s="88" t="s">
        <v>758</v>
      </c>
      <c r="D1875" s="120" t="s">
        <v>173</v>
      </c>
      <c r="E1875" s="120" t="s">
        <v>773</v>
      </c>
      <c r="F1875" s="120">
        <v>924536.73763760913</v>
      </c>
      <c r="G1875" s="120">
        <v>103.07909231057437</v>
      </c>
      <c r="H1875" s="110">
        <f t="shared" si="232"/>
        <v>129.25949189831658</v>
      </c>
      <c r="I1875" s="120">
        <v>69.346399206306259</v>
      </c>
      <c r="J1875" s="121">
        <v>1.2539836061891332</v>
      </c>
      <c r="K1875" s="121" t="s">
        <v>560</v>
      </c>
      <c r="L1875" s="122">
        <v>0.52060000000000006</v>
      </c>
      <c r="M1875" s="123">
        <v>2.1257099555811294</v>
      </c>
      <c r="N1875" s="113">
        <f t="shared" si="233"/>
        <v>1.0628549777905647</v>
      </c>
      <c r="O1875" s="113">
        <v>1</v>
      </c>
      <c r="P1875" s="123" t="s">
        <v>780</v>
      </c>
      <c r="Q1875" s="124">
        <v>13.31</v>
      </c>
      <c r="R1875" s="123">
        <v>2.1794786765842549</v>
      </c>
      <c r="S1875" s="113">
        <f t="shared" si="234"/>
        <v>1.0897393382921274</v>
      </c>
      <c r="T1875" s="113">
        <v>1</v>
      </c>
      <c r="U1875" s="123" t="s">
        <v>780</v>
      </c>
      <c r="V1875" s="124">
        <v>0.18540000000000001</v>
      </c>
      <c r="W1875" s="114">
        <f t="shared" si="235"/>
        <v>4.4597970000000002E-4</v>
      </c>
      <c r="X1875" s="124">
        <v>0.48110000000000003</v>
      </c>
      <c r="Y1875" s="113">
        <f t="shared" si="236"/>
        <v>0.24055000000000001</v>
      </c>
      <c r="Z1875" s="113">
        <v>1</v>
      </c>
      <c r="AA1875" s="123" t="s">
        <v>780</v>
      </c>
      <c r="AB1875" s="121">
        <v>0.9753295494097729</v>
      </c>
      <c r="AC1875" s="120">
        <v>2701.7305683488821</v>
      </c>
      <c r="AD1875" s="120">
        <v>47.086600407084461</v>
      </c>
      <c r="AE1875" s="120">
        <v>2701.6157894638131</v>
      </c>
      <c r="AF1875" s="120">
        <v>20.794647949127011</v>
      </c>
      <c r="AG1875" s="120">
        <v>2701.5299339264539</v>
      </c>
      <c r="AH1875" s="120">
        <v>7.9427291946258824</v>
      </c>
      <c r="AI1875" s="123">
        <v>100.00742669625491</v>
      </c>
      <c r="AJ1875" s="144" t="s">
        <v>771</v>
      </c>
      <c r="AK1875" s="143">
        <f t="shared" si="237"/>
        <v>2701.5299339264539</v>
      </c>
      <c r="AL1875" s="143">
        <f t="shared" si="238"/>
        <v>7.9427291946258824</v>
      </c>
      <c r="AM1875" s="143">
        <v>1</v>
      </c>
      <c r="AN1875" s="143">
        <v>26321</v>
      </c>
      <c r="AO1875" s="146" t="s">
        <v>774</v>
      </c>
      <c r="AP1875" s="26">
        <v>0</v>
      </c>
      <c r="AQ1875" s="141">
        <f t="shared" si="239"/>
        <v>-7.4266962549103255E-3</v>
      </c>
      <c r="AR1875" s="145"/>
      <c r="AS1875" s="146"/>
      <c r="AT1875" s="145"/>
      <c r="AU1875" s="146"/>
      <c r="AV1875" s="145"/>
      <c r="AW1875" s="108"/>
      <c r="AX1875" s="144"/>
      <c r="AY1875" s="145"/>
      <c r="AZ1875" s="145"/>
      <c r="BA1875" s="145"/>
      <c r="BB1875" s="145"/>
      <c r="BC1875" s="145"/>
      <c r="BD1875" s="144"/>
      <c r="BE1875" s="26"/>
      <c r="BF1875" s="26"/>
      <c r="BG1875" s="144"/>
      <c r="BH1875" s="144"/>
      <c r="BI1875" s="144"/>
      <c r="BJ1875" s="144"/>
    </row>
    <row r="1876" spans="1:62" s="94" customFormat="1" ht="14.25" customHeight="1" x14ac:dyDescent="0.2">
      <c r="A1876" s="6">
        <v>1905</v>
      </c>
      <c r="B1876" s="88" t="s">
        <v>758</v>
      </c>
      <c r="D1876" s="120" t="s">
        <v>174</v>
      </c>
      <c r="E1876" s="120" t="s">
        <v>773</v>
      </c>
      <c r="F1876" s="120">
        <v>718566.23428654426</v>
      </c>
      <c r="G1876" s="120">
        <v>77.034329084512521</v>
      </c>
      <c r="H1876" s="110">
        <f t="shared" si="232"/>
        <v>83.582864919679764</v>
      </c>
      <c r="I1876" s="120">
        <v>50.629084188838753</v>
      </c>
      <c r="J1876" s="121">
        <v>1.0850080206187427</v>
      </c>
      <c r="K1876" s="121">
        <v>0.32885390036848483</v>
      </c>
      <c r="L1876" s="122">
        <v>0.51560000000000006</v>
      </c>
      <c r="M1876" s="123">
        <v>2.3059225209357725</v>
      </c>
      <c r="N1876" s="113">
        <f t="shared" si="233"/>
        <v>1.1529612604678863</v>
      </c>
      <c r="O1876" s="113">
        <v>1</v>
      </c>
      <c r="P1876" s="123" t="s">
        <v>780</v>
      </c>
      <c r="Q1876" s="124">
        <v>13.67</v>
      </c>
      <c r="R1876" s="123">
        <v>2.3608568334806832</v>
      </c>
      <c r="S1876" s="113">
        <f t="shared" si="234"/>
        <v>1.1804284167403416</v>
      </c>
      <c r="T1876" s="113">
        <v>1</v>
      </c>
      <c r="U1876" s="123" t="s">
        <v>780</v>
      </c>
      <c r="V1876" s="124">
        <v>0.1923</v>
      </c>
      <c r="W1876" s="114">
        <f t="shared" si="235"/>
        <v>4.8680744999999995E-4</v>
      </c>
      <c r="X1876" s="124">
        <v>0.50629999999999997</v>
      </c>
      <c r="Y1876" s="113">
        <f t="shared" si="236"/>
        <v>0.25314999999999999</v>
      </c>
      <c r="Z1876" s="113">
        <v>1</v>
      </c>
      <c r="AA1876" s="123" t="s">
        <v>780</v>
      </c>
      <c r="AB1876" s="121">
        <v>0.97673119701040101</v>
      </c>
      <c r="AC1876" s="120">
        <v>2680.299356964133</v>
      </c>
      <c r="AD1876" s="120">
        <v>50.766231547416737</v>
      </c>
      <c r="AE1876" s="120">
        <v>2726.9667527600068</v>
      </c>
      <c r="AF1876" s="120">
        <v>22.586792025264003</v>
      </c>
      <c r="AG1876" s="120">
        <v>2761.7163863079868</v>
      </c>
      <c r="AH1876" s="120">
        <v>8.3122362485343491</v>
      </c>
      <c r="AI1876" s="123">
        <v>97.051940968757606</v>
      </c>
      <c r="AJ1876" s="144" t="s">
        <v>771</v>
      </c>
      <c r="AK1876" s="143">
        <f t="shared" si="237"/>
        <v>2761.7163863079868</v>
      </c>
      <c r="AL1876" s="143">
        <f t="shared" si="238"/>
        <v>8.3122362485343491</v>
      </c>
      <c r="AM1876" s="143">
        <v>1</v>
      </c>
      <c r="AN1876" s="143">
        <v>26321</v>
      </c>
      <c r="AO1876" s="146" t="s">
        <v>774</v>
      </c>
      <c r="AP1876" s="26">
        <v>0</v>
      </c>
      <c r="AQ1876" s="141">
        <f t="shared" si="239"/>
        <v>2.9480590312423942</v>
      </c>
      <c r="AR1876" s="145"/>
      <c r="AS1876" s="146"/>
      <c r="AT1876" s="145"/>
      <c r="AU1876" s="146"/>
      <c r="AV1876" s="145"/>
      <c r="AW1876" s="108"/>
      <c r="AX1876" s="144"/>
      <c r="AY1876" s="145"/>
      <c r="AZ1876" s="145"/>
      <c r="BA1876" s="145"/>
      <c r="BB1876" s="145"/>
      <c r="BC1876" s="145"/>
      <c r="BD1876" s="144"/>
      <c r="BE1876" s="26"/>
      <c r="BF1876" s="26"/>
      <c r="BG1876" s="144"/>
      <c r="BH1876" s="144"/>
      <c r="BI1876" s="144"/>
      <c r="BJ1876" s="144"/>
    </row>
    <row r="1877" spans="1:62" s="94" customFormat="1" ht="14.25" customHeight="1" x14ac:dyDescent="0.2">
      <c r="A1877" s="6">
        <v>1906</v>
      </c>
      <c r="B1877" s="88" t="s">
        <v>758</v>
      </c>
      <c r="D1877" s="120" t="s">
        <v>175</v>
      </c>
      <c r="E1877" s="120" t="s">
        <v>773</v>
      </c>
      <c r="F1877" s="120">
        <v>511894.57443634782</v>
      </c>
      <c r="G1877" s="120">
        <v>52.884394537146889</v>
      </c>
      <c r="H1877" s="110">
        <f t="shared" si="232"/>
        <v>57.417385050438007</v>
      </c>
      <c r="I1877" s="120">
        <v>37.677298337061643</v>
      </c>
      <c r="J1877" s="121">
        <v>1.0857150876542052</v>
      </c>
      <c r="K1877" s="121" t="s">
        <v>560</v>
      </c>
      <c r="L1877" s="122">
        <v>0.55900000000000005</v>
      </c>
      <c r="M1877" s="123">
        <v>2.2055962177139619</v>
      </c>
      <c r="N1877" s="113">
        <f t="shared" si="233"/>
        <v>1.1027981088569809</v>
      </c>
      <c r="O1877" s="113">
        <v>1</v>
      </c>
      <c r="P1877" s="123" t="s">
        <v>780</v>
      </c>
      <c r="Q1877" s="124">
        <v>16.14</v>
      </c>
      <c r="R1877" s="123">
        <v>2.2670435379076546</v>
      </c>
      <c r="S1877" s="113">
        <f t="shared" si="234"/>
        <v>1.1335217689538273</v>
      </c>
      <c r="T1877" s="113">
        <v>1</v>
      </c>
      <c r="U1877" s="123" t="s">
        <v>780</v>
      </c>
      <c r="V1877" s="124">
        <v>0.2094</v>
      </c>
      <c r="W1877" s="114">
        <f t="shared" si="235"/>
        <v>5.4883740000000007E-4</v>
      </c>
      <c r="X1877" s="124">
        <v>0.5242</v>
      </c>
      <c r="Y1877" s="113">
        <f t="shared" si="236"/>
        <v>0.2621</v>
      </c>
      <c r="Z1877" s="113">
        <v>1</v>
      </c>
      <c r="AA1877" s="123" t="s">
        <v>780</v>
      </c>
      <c r="AB1877" s="121">
        <v>0.97289539474376174</v>
      </c>
      <c r="AC1877" s="120">
        <v>2862.3116064499968</v>
      </c>
      <c r="AD1877" s="120">
        <v>51.181222965291454</v>
      </c>
      <c r="AE1877" s="120">
        <v>2885.0995899606346</v>
      </c>
      <c r="AF1877" s="120">
        <v>21.910848451942911</v>
      </c>
      <c r="AG1877" s="120">
        <v>2901.0450582646872</v>
      </c>
      <c r="AH1877" s="120">
        <v>8.4994397185613391</v>
      </c>
      <c r="AI1877" s="123">
        <v>98.664844873596707</v>
      </c>
      <c r="AJ1877" s="144" t="s">
        <v>771</v>
      </c>
      <c r="AK1877" s="143">
        <f t="shared" si="237"/>
        <v>2901.0450582646872</v>
      </c>
      <c r="AL1877" s="143">
        <f t="shared" si="238"/>
        <v>8.4994397185613391</v>
      </c>
      <c r="AM1877" s="143">
        <v>1</v>
      </c>
      <c r="AN1877" s="143">
        <v>26321</v>
      </c>
      <c r="AO1877" s="146" t="s">
        <v>774</v>
      </c>
      <c r="AP1877" s="26">
        <v>0</v>
      </c>
      <c r="AQ1877" s="141">
        <f t="shared" si="239"/>
        <v>1.3351551264032935</v>
      </c>
      <c r="AR1877" s="145"/>
      <c r="AS1877" s="146"/>
      <c r="AT1877" s="145"/>
      <c r="AU1877" s="146"/>
      <c r="AV1877" s="145"/>
      <c r="AW1877" s="108"/>
      <c r="AX1877" s="144"/>
      <c r="AY1877" s="145"/>
      <c r="AZ1877" s="145"/>
      <c r="BA1877" s="145"/>
      <c r="BB1877" s="145"/>
      <c r="BC1877" s="145"/>
      <c r="BD1877" s="144"/>
      <c r="BE1877" s="26"/>
      <c r="BF1877" s="26"/>
      <c r="BG1877" s="144"/>
      <c r="BH1877" s="144"/>
      <c r="BI1877" s="144"/>
      <c r="BJ1877" s="144"/>
    </row>
    <row r="1878" spans="1:62" s="94" customFormat="1" ht="14.25" customHeight="1" x14ac:dyDescent="0.2">
      <c r="A1878" s="6">
        <v>1907</v>
      </c>
      <c r="B1878" s="88" t="s">
        <v>758</v>
      </c>
      <c r="D1878" s="120" t="s">
        <v>176</v>
      </c>
      <c r="E1878" s="120" t="s">
        <v>773</v>
      </c>
      <c r="F1878" s="120">
        <v>854018.35585976648</v>
      </c>
      <c r="G1878" s="120">
        <v>89.568705391847686</v>
      </c>
      <c r="H1878" s="110">
        <f t="shared" si="232"/>
        <v>66.797344494999734</v>
      </c>
      <c r="I1878" s="120">
        <v>57.872689784886767</v>
      </c>
      <c r="J1878" s="121">
        <v>0.7457665509708199</v>
      </c>
      <c r="K1878" s="121" t="s">
        <v>560</v>
      </c>
      <c r="L1878" s="122">
        <v>0.53730000000000011</v>
      </c>
      <c r="M1878" s="123">
        <v>2.1221081435245219</v>
      </c>
      <c r="N1878" s="113">
        <f t="shared" si="233"/>
        <v>1.061054071762261</v>
      </c>
      <c r="O1878" s="113">
        <v>1</v>
      </c>
      <c r="P1878" s="123" t="s">
        <v>780</v>
      </c>
      <c r="Q1878" s="124">
        <v>14.23</v>
      </c>
      <c r="R1878" s="123">
        <v>2.155320472635625</v>
      </c>
      <c r="S1878" s="113">
        <f t="shared" si="234"/>
        <v>1.0776602363178125</v>
      </c>
      <c r="T1878" s="113">
        <v>1</v>
      </c>
      <c r="U1878" s="123" t="s">
        <v>780</v>
      </c>
      <c r="V1878" s="124">
        <v>0.192</v>
      </c>
      <c r="W1878" s="114">
        <f t="shared" si="235"/>
        <v>3.6182400000000001E-4</v>
      </c>
      <c r="X1878" s="124">
        <v>0.37690000000000001</v>
      </c>
      <c r="Y1878" s="113">
        <f t="shared" si="236"/>
        <v>0.18845000000000001</v>
      </c>
      <c r="Z1878" s="113">
        <v>1</v>
      </c>
      <c r="AA1878" s="123" t="s">
        <v>780</v>
      </c>
      <c r="AB1878" s="121">
        <v>0.98459053791175222</v>
      </c>
      <c r="AC1878" s="120">
        <v>2772.1002695254679</v>
      </c>
      <c r="AD1878" s="120">
        <v>47.990467168234773</v>
      </c>
      <c r="AE1878" s="120">
        <v>2764.9309597303127</v>
      </c>
      <c r="AF1878" s="120">
        <v>20.656174070308225</v>
      </c>
      <c r="AG1878" s="120">
        <v>2759.7019558804936</v>
      </c>
      <c r="AH1878" s="120">
        <v>6.1888327629257045</v>
      </c>
      <c r="AI1878" s="123">
        <v>100.4492627770385</v>
      </c>
      <c r="AJ1878" s="144" t="s">
        <v>771</v>
      </c>
      <c r="AK1878" s="143">
        <f t="shared" si="237"/>
        <v>2759.7019558804936</v>
      </c>
      <c r="AL1878" s="143">
        <f t="shared" si="238"/>
        <v>6.1888327629257045</v>
      </c>
      <c r="AM1878" s="143">
        <v>1</v>
      </c>
      <c r="AN1878" s="143">
        <v>26321</v>
      </c>
      <c r="AO1878" s="146" t="s">
        <v>774</v>
      </c>
      <c r="AP1878" s="26">
        <v>0</v>
      </c>
      <c r="AQ1878" s="141">
        <f t="shared" si="239"/>
        <v>-0.44926277703849848</v>
      </c>
      <c r="AR1878" s="145"/>
      <c r="AS1878" s="146"/>
      <c r="AT1878" s="145"/>
      <c r="AU1878" s="146"/>
      <c r="AV1878" s="145"/>
      <c r="AW1878" s="108"/>
      <c r="AX1878" s="144"/>
      <c r="AY1878" s="145"/>
      <c r="AZ1878" s="145"/>
      <c r="BA1878" s="145"/>
      <c r="BB1878" s="145"/>
      <c r="BC1878" s="145"/>
      <c r="BD1878" s="144"/>
      <c r="BE1878" s="26"/>
      <c r="BF1878" s="26"/>
      <c r="BG1878" s="144"/>
      <c r="BH1878" s="144"/>
      <c r="BI1878" s="144"/>
      <c r="BJ1878" s="144"/>
    </row>
    <row r="1879" spans="1:62" s="94" customFormat="1" ht="14.25" customHeight="1" x14ac:dyDescent="0.2">
      <c r="A1879" s="6">
        <v>1908</v>
      </c>
      <c r="B1879" s="88" t="s">
        <v>758</v>
      </c>
      <c r="D1879" s="120" t="s">
        <v>177</v>
      </c>
      <c r="E1879" s="120" t="s">
        <v>773</v>
      </c>
      <c r="F1879" s="120">
        <v>435472.45321110467</v>
      </c>
      <c r="G1879" s="120">
        <v>46.317137634571466</v>
      </c>
      <c r="H1879" s="110">
        <f t="shared" si="232"/>
        <v>22.060883871673393</v>
      </c>
      <c r="I1879" s="120">
        <v>30.418669083232725</v>
      </c>
      <c r="J1879" s="121">
        <v>0.47630067396926062</v>
      </c>
      <c r="K1879" s="121">
        <v>0.46303015281965426</v>
      </c>
      <c r="L1879" s="122">
        <v>0.56240000000000001</v>
      </c>
      <c r="M1879" s="123">
        <v>2.4208837327194366</v>
      </c>
      <c r="N1879" s="113">
        <f t="shared" si="233"/>
        <v>1.2104418663597183</v>
      </c>
      <c r="O1879" s="113">
        <v>1</v>
      </c>
      <c r="P1879" s="123" t="s">
        <v>780</v>
      </c>
      <c r="Q1879" s="124">
        <v>16.05</v>
      </c>
      <c r="R1879" s="123">
        <v>2.501399777506057</v>
      </c>
      <c r="S1879" s="113">
        <f t="shared" si="234"/>
        <v>1.2506998887530285</v>
      </c>
      <c r="T1879" s="113">
        <v>1</v>
      </c>
      <c r="U1879" s="123" t="s">
        <v>780</v>
      </c>
      <c r="V1879" s="124">
        <v>0.20699999999999999</v>
      </c>
      <c r="W1879" s="114">
        <f t="shared" si="235"/>
        <v>6.5153249999999987E-4</v>
      </c>
      <c r="X1879" s="124">
        <v>0.62949999999999995</v>
      </c>
      <c r="Y1879" s="113">
        <f t="shared" si="236"/>
        <v>0.31474999999999997</v>
      </c>
      <c r="Z1879" s="113">
        <v>1</v>
      </c>
      <c r="AA1879" s="123" t="s">
        <v>780</v>
      </c>
      <c r="AB1879" s="121">
        <v>0.96781160472201833</v>
      </c>
      <c r="AC1879" s="120">
        <v>2876.6952782737671</v>
      </c>
      <c r="AD1879" s="120">
        <v>56.423912806716089</v>
      </c>
      <c r="AE1879" s="120">
        <v>2880.054431235063</v>
      </c>
      <c r="AF1879" s="120">
        <v>24.195529646297018</v>
      </c>
      <c r="AG1879" s="120">
        <v>2882.4043520218147</v>
      </c>
      <c r="AH1879" s="120">
        <v>10.223368056741378</v>
      </c>
      <c r="AI1879" s="123">
        <v>99.801933627249667</v>
      </c>
      <c r="AJ1879" s="144" t="s">
        <v>771</v>
      </c>
      <c r="AK1879" s="143">
        <f t="shared" si="237"/>
        <v>2882.4043520218147</v>
      </c>
      <c r="AL1879" s="143">
        <f t="shared" si="238"/>
        <v>10.223368056741378</v>
      </c>
      <c r="AM1879" s="143">
        <v>1</v>
      </c>
      <c r="AN1879" s="143">
        <v>26321</v>
      </c>
      <c r="AO1879" s="146" t="s">
        <v>774</v>
      </c>
      <c r="AP1879" s="26">
        <v>0</v>
      </c>
      <c r="AQ1879" s="141">
        <f t="shared" si="239"/>
        <v>0.19806637275033268</v>
      </c>
      <c r="AR1879" s="145"/>
      <c r="AS1879" s="146"/>
      <c r="AT1879" s="145"/>
      <c r="AU1879" s="146"/>
      <c r="AV1879" s="145"/>
      <c r="AW1879" s="108"/>
      <c r="AX1879" s="144"/>
      <c r="AY1879" s="145"/>
      <c r="AZ1879" s="145"/>
      <c r="BA1879" s="145"/>
      <c r="BB1879" s="145"/>
      <c r="BC1879" s="145"/>
      <c r="BD1879" s="144"/>
      <c r="BE1879" s="26"/>
      <c r="BF1879" s="26"/>
      <c r="BG1879" s="144"/>
      <c r="BH1879" s="144"/>
      <c r="BI1879" s="144"/>
      <c r="BJ1879" s="144"/>
    </row>
    <row r="1880" spans="1:62" s="94" customFormat="1" ht="14.25" customHeight="1" x14ac:dyDescent="0.2">
      <c r="A1880" s="6">
        <v>1909</v>
      </c>
      <c r="B1880" s="88" t="s">
        <v>758</v>
      </c>
      <c r="D1880" s="120" t="s">
        <v>178</v>
      </c>
      <c r="E1880" s="120" t="s">
        <v>773</v>
      </c>
      <c r="F1880" s="120">
        <v>1141610.7465497507</v>
      </c>
      <c r="G1880" s="120">
        <v>113.78045366533445</v>
      </c>
      <c r="H1880" s="110">
        <f t="shared" si="232"/>
        <v>151.92232181292857</v>
      </c>
      <c r="I1880" s="120">
        <v>82.880721278908908</v>
      </c>
      <c r="J1880" s="121">
        <v>1.3352233790505164</v>
      </c>
      <c r="K1880" s="121">
        <v>0.10074619958838298</v>
      </c>
      <c r="L1880" s="122">
        <v>0.56410000000000005</v>
      </c>
      <c r="M1880" s="123">
        <v>2.6113775135518322</v>
      </c>
      <c r="N1880" s="113">
        <f t="shared" si="233"/>
        <v>1.3056887567759161</v>
      </c>
      <c r="O1880" s="113">
        <v>1</v>
      </c>
      <c r="P1880" s="123" t="s">
        <v>780</v>
      </c>
      <c r="Q1880" s="124">
        <v>16.22</v>
      </c>
      <c r="R1880" s="123">
        <v>2.665670296310398</v>
      </c>
      <c r="S1880" s="113">
        <f t="shared" si="234"/>
        <v>1.332835148155199</v>
      </c>
      <c r="T1880" s="113">
        <v>1</v>
      </c>
      <c r="U1880" s="123" t="s">
        <v>780</v>
      </c>
      <c r="V1880" s="124">
        <v>0.20849999999999999</v>
      </c>
      <c r="W1880" s="114">
        <f t="shared" si="235"/>
        <v>5.5805025000000012E-4</v>
      </c>
      <c r="X1880" s="124">
        <v>0.53530000000000011</v>
      </c>
      <c r="Y1880" s="113">
        <f t="shared" si="236"/>
        <v>0.26765000000000005</v>
      </c>
      <c r="Z1880" s="113">
        <v>1</v>
      </c>
      <c r="AA1880" s="123" t="s">
        <v>780</v>
      </c>
      <c r="AB1880" s="121">
        <v>0.97963259641159928</v>
      </c>
      <c r="AC1880" s="120">
        <v>2883.5922323087275</v>
      </c>
      <c r="AD1880" s="120">
        <v>61.001116189405366</v>
      </c>
      <c r="AE1880" s="120">
        <v>2889.8808912399359</v>
      </c>
      <c r="AF1880" s="120">
        <v>25.820520770475923</v>
      </c>
      <c r="AG1880" s="120">
        <v>2894.2658681082107</v>
      </c>
      <c r="AH1880" s="120">
        <v>8.6832457849872835</v>
      </c>
      <c r="AI1880" s="123">
        <v>99.631214398196946</v>
      </c>
      <c r="AJ1880" s="144" t="s">
        <v>771</v>
      </c>
      <c r="AK1880" s="143">
        <f t="shared" si="237"/>
        <v>2894.2658681082107</v>
      </c>
      <c r="AL1880" s="143">
        <f t="shared" si="238"/>
        <v>8.6832457849872835</v>
      </c>
      <c r="AM1880" s="143">
        <v>1</v>
      </c>
      <c r="AN1880" s="143">
        <v>26321</v>
      </c>
      <c r="AO1880" s="146" t="s">
        <v>774</v>
      </c>
      <c r="AP1880" s="26">
        <v>0</v>
      </c>
      <c r="AQ1880" s="141">
        <f t="shared" si="239"/>
        <v>0.36878560180305442</v>
      </c>
      <c r="AR1880" s="145"/>
      <c r="AS1880" s="146"/>
      <c r="AT1880" s="145"/>
      <c r="AU1880" s="146"/>
      <c r="AV1880" s="145"/>
      <c r="AW1880" s="108"/>
      <c r="AX1880" s="144"/>
      <c r="AY1880" s="145"/>
      <c r="AZ1880" s="145"/>
      <c r="BA1880" s="145"/>
      <c r="BB1880" s="145"/>
      <c r="BC1880" s="145"/>
      <c r="BD1880" s="144"/>
      <c r="BE1880" s="26"/>
      <c r="BF1880" s="26"/>
      <c r="BG1880" s="144"/>
      <c r="BH1880" s="144"/>
      <c r="BI1880" s="144"/>
      <c r="BJ1880" s="144"/>
    </row>
    <row r="1881" spans="1:62" s="94" customFormat="1" ht="14.25" customHeight="1" x14ac:dyDescent="0.2">
      <c r="A1881" s="6">
        <v>1910</v>
      </c>
      <c r="B1881" s="88" t="s">
        <v>758</v>
      </c>
      <c r="D1881" s="120" t="s">
        <v>179</v>
      </c>
      <c r="E1881" s="120" t="s">
        <v>773</v>
      </c>
      <c r="F1881" s="120">
        <v>838745.76252880029</v>
      </c>
      <c r="G1881" s="120">
        <v>93.044195943836044</v>
      </c>
      <c r="H1881" s="110">
        <f t="shared" si="232"/>
        <v>61.015020852474692</v>
      </c>
      <c r="I1881" s="120">
        <v>63.350059476564915</v>
      </c>
      <c r="J1881" s="121">
        <v>0.6557638575253526</v>
      </c>
      <c r="K1881" s="121" t="s">
        <v>560</v>
      </c>
      <c r="L1881" s="122">
        <v>0.5665</v>
      </c>
      <c r="M1881" s="123">
        <v>2.1995357347707727</v>
      </c>
      <c r="N1881" s="113">
        <f t="shared" si="233"/>
        <v>1.0997678673853863</v>
      </c>
      <c r="O1881" s="113">
        <v>1</v>
      </c>
      <c r="P1881" s="123" t="s">
        <v>780</v>
      </c>
      <c r="Q1881" s="124">
        <v>16.3</v>
      </c>
      <c r="R1881" s="123">
        <v>2.2520265015426024</v>
      </c>
      <c r="S1881" s="113">
        <f t="shared" si="234"/>
        <v>1.1260132507713012</v>
      </c>
      <c r="T1881" s="113">
        <v>1</v>
      </c>
      <c r="U1881" s="123" t="s">
        <v>780</v>
      </c>
      <c r="V1881" s="124">
        <v>0.20870000000000002</v>
      </c>
      <c r="W1881" s="114">
        <f t="shared" si="235"/>
        <v>5.0442790000000009E-4</v>
      </c>
      <c r="X1881" s="124">
        <v>0.48340000000000005</v>
      </c>
      <c r="Y1881" s="113">
        <f t="shared" si="236"/>
        <v>0.24170000000000003</v>
      </c>
      <c r="Z1881" s="113">
        <v>1</v>
      </c>
      <c r="AA1881" s="123" t="s">
        <v>780</v>
      </c>
      <c r="AB1881" s="121">
        <v>0.97669176329147356</v>
      </c>
      <c r="AC1881" s="120">
        <v>2893.4074836314708</v>
      </c>
      <c r="AD1881" s="120">
        <v>51.481200759633793</v>
      </c>
      <c r="AE1881" s="120">
        <v>2894.6379005436547</v>
      </c>
      <c r="AF1881" s="120">
        <v>21.77688730824957</v>
      </c>
      <c r="AG1881" s="120">
        <v>2895.493911769252</v>
      </c>
      <c r="AH1881" s="120">
        <v>7.840907193497352</v>
      </c>
      <c r="AI1881" s="123">
        <v>99.927942237098108</v>
      </c>
      <c r="AJ1881" s="144" t="s">
        <v>771</v>
      </c>
      <c r="AK1881" s="143">
        <f t="shared" si="237"/>
        <v>2895.493911769252</v>
      </c>
      <c r="AL1881" s="143">
        <f t="shared" si="238"/>
        <v>7.840907193497352</v>
      </c>
      <c r="AM1881" s="143">
        <v>1</v>
      </c>
      <c r="AN1881" s="143">
        <v>26321</v>
      </c>
      <c r="AO1881" s="146" t="s">
        <v>774</v>
      </c>
      <c r="AP1881" s="26">
        <v>0</v>
      </c>
      <c r="AQ1881" s="141">
        <f t="shared" si="239"/>
        <v>7.205776290189192E-2</v>
      </c>
      <c r="AR1881" s="145"/>
      <c r="AS1881" s="146"/>
      <c r="AT1881" s="145"/>
      <c r="AU1881" s="146"/>
      <c r="AV1881" s="145"/>
      <c r="AW1881" s="108"/>
      <c r="AX1881" s="144"/>
      <c r="AY1881" s="145"/>
      <c r="AZ1881" s="145"/>
      <c r="BA1881" s="145"/>
      <c r="BB1881" s="145"/>
      <c r="BC1881" s="145"/>
      <c r="BD1881" s="144"/>
      <c r="BE1881" s="26"/>
      <c r="BF1881" s="26"/>
      <c r="BG1881" s="144"/>
      <c r="BH1881" s="144"/>
      <c r="BI1881" s="144"/>
      <c r="BJ1881" s="144"/>
    </row>
    <row r="1882" spans="1:62" s="94" customFormat="1" ht="14.25" customHeight="1" x14ac:dyDescent="0.2">
      <c r="A1882" s="6">
        <v>1911</v>
      </c>
      <c r="B1882" s="88" t="s">
        <v>758</v>
      </c>
      <c r="D1882" s="120" t="s">
        <v>180</v>
      </c>
      <c r="E1882" s="120" t="s">
        <v>773</v>
      </c>
      <c r="F1882" s="120">
        <v>403865.46896545682</v>
      </c>
      <c r="G1882" s="120">
        <v>34.967789297573702</v>
      </c>
      <c r="H1882" s="110">
        <f t="shared" si="232"/>
        <v>42.048359464043948</v>
      </c>
      <c r="I1882" s="120">
        <v>32.736733572717938</v>
      </c>
      <c r="J1882" s="121">
        <v>1.2024883559613975</v>
      </c>
      <c r="K1882" s="121">
        <v>2.430238560937302E-2</v>
      </c>
      <c r="L1882" s="122">
        <v>0.69080000000000008</v>
      </c>
      <c r="M1882" s="123">
        <v>2.2323551553351311</v>
      </c>
      <c r="N1882" s="113">
        <f t="shared" si="233"/>
        <v>1.1161775776675655</v>
      </c>
      <c r="O1882" s="113">
        <v>1</v>
      </c>
      <c r="P1882" s="123" t="s">
        <v>780</v>
      </c>
      <c r="Q1882" s="124">
        <v>27.24</v>
      </c>
      <c r="R1882" s="123">
        <v>2.3315828186478269</v>
      </c>
      <c r="S1882" s="113">
        <f t="shared" si="234"/>
        <v>1.1657914093239135</v>
      </c>
      <c r="T1882" s="113">
        <v>1</v>
      </c>
      <c r="U1882" s="123" t="s">
        <v>780</v>
      </c>
      <c r="V1882" s="124">
        <v>0.28599999999999998</v>
      </c>
      <c r="W1882" s="114">
        <f t="shared" si="235"/>
        <v>9.6239000000000003E-4</v>
      </c>
      <c r="X1882" s="124">
        <v>0.67300000000000004</v>
      </c>
      <c r="Y1882" s="113">
        <f t="shared" si="236"/>
        <v>0.33650000000000002</v>
      </c>
      <c r="Z1882" s="113">
        <v>1</v>
      </c>
      <c r="AA1882" s="123" t="s">
        <v>780</v>
      </c>
      <c r="AB1882" s="121">
        <v>0.95744193064081606</v>
      </c>
      <c r="AC1882" s="120">
        <v>3385.7780958281865</v>
      </c>
      <c r="AD1882" s="120">
        <v>59.066389626028922</v>
      </c>
      <c r="AE1882" s="120">
        <v>3392.0287122476839</v>
      </c>
      <c r="AF1882" s="120">
        <v>23.096790364000753</v>
      </c>
      <c r="AG1882" s="120">
        <v>3395.722950734305</v>
      </c>
      <c r="AH1882" s="120">
        <v>10.481462380248352</v>
      </c>
      <c r="AI1882" s="123">
        <v>99.70713585735939</v>
      </c>
      <c r="AJ1882" s="144" t="s">
        <v>771</v>
      </c>
      <c r="AK1882" s="143">
        <f t="shared" si="237"/>
        <v>3395.722950734305</v>
      </c>
      <c r="AL1882" s="143">
        <f t="shared" si="238"/>
        <v>10.481462380248352</v>
      </c>
      <c r="AM1882" s="143">
        <v>1</v>
      </c>
      <c r="AN1882" s="143">
        <v>26321</v>
      </c>
      <c r="AO1882" s="146" t="s">
        <v>774</v>
      </c>
      <c r="AP1882" s="26">
        <v>0</v>
      </c>
      <c r="AQ1882" s="141">
        <f t="shared" si="239"/>
        <v>0.29286414264061023</v>
      </c>
      <c r="AR1882" s="145"/>
      <c r="AS1882" s="146"/>
      <c r="AT1882" s="145"/>
      <c r="AU1882" s="146"/>
      <c r="AV1882" s="145"/>
      <c r="AW1882" s="108"/>
      <c r="AX1882" s="144"/>
      <c r="AY1882" s="145"/>
      <c r="AZ1882" s="145"/>
      <c r="BA1882" s="145"/>
      <c r="BB1882" s="145"/>
      <c r="BC1882" s="145"/>
      <c r="BD1882" s="144"/>
      <c r="BE1882" s="26"/>
      <c r="BF1882" s="26"/>
      <c r="BG1882" s="144"/>
      <c r="BH1882" s="144"/>
      <c r="BI1882" s="144"/>
      <c r="BJ1882" s="144"/>
    </row>
    <row r="1883" spans="1:62" s="94" customFormat="1" ht="14.25" customHeight="1" x14ac:dyDescent="0.2">
      <c r="A1883" s="6">
        <v>1912</v>
      </c>
      <c r="B1883" s="88" t="s">
        <v>758</v>
      </c>
      <c r="D1883" s="120" t="s">
        <v>181</v>
      </c>
      <c r="E1883" s="120" t="s">
        <v>773</v>
      </c>
      <c r="F1883" s="120">
        <v>487636.36789647152</v>
      </c>
      <c r="G1883" s="120">
        <v>88.084762067386436</v>
      </c>
      <c r="H1883" s="110">
        <f t="shared" si="232"/>
        <v>292.72870669459599</v>
      </c>
      <c r="I1883" s="120">
        <v>46.549824610756936</v>
      </c>
      <c r="J1883" s="121">
        <v>3.323261592858175</v>
      </c>
      <c r="K1883" s="121">
        <v>1.2444552989808291</v>
      </c>
      <c r="L1883" s="122">
        <v>0.44240000000000002</v>
      </c>
      <c r="M1883" s="123">
        <v>2.644433540690573</v>
      </c>
      <c r="N1883" s="113">
        <f t="shared" si="233"/>
        <v>1.3222167703452865</v>
      </c>
      <c r="O1883" s="113">
        <v>1</v>
      </c>
      <c r="P1883" s="123" t="s">
        <v>780</v>
      </c>
      <c r="Q1883" s="124">
        <v>12.24</v>
      </c>
      <c r="R1883" s="123">
        <v>3.0928071261009342</v>
      </c>
      <c r="S1883" s="113">
        <f t="shared" si="234"/>
        <v>1.5464035630504671</v>
      </c>
      <c r="T1883" s="113">
        <v>1</v>
      </c>
      <c r="U1883" s="123" t="s">
        <v>780</v>
      </c>
      <c r="V1883" s="124">
        <v>0.20070000000000002</v>
      </c>
      <c r="W1883" s="114">
        <f t="shared" si="235"/>
        <v>1.6096140000000003E-3</v>
      </c>
      <c r="X1883" s="124">
        <v>1.6040000000000001</v>
      </c>
      <c r="Y1883" s="113">
        <f t="shared" si="236"/>
        <v>0.80200000000000005</v>
      </c>
      <c r="Z1883" s="113">
        <v>1</v>
      </c>
      <c r="AA1883" s="123" t="s">
        <v>780</v>
      </c>
      <c r="AB1883" s="121">
        <v>0.85502698127328081</v>
      </c>
      <c r="AC1883" s="120">
        <v>2361.5077620949378</v>
      </c>
      <c r="AD1883" s="120">
        <v>52.501013103824334</v>
      </c>
      <c r="AE1883" s="120">
        <v>2623.1006788577715</v>
      </c>
      <c r="AF1883" s="120">
        <v>29.455364019359422</v>
      </c>
      <c r="AG1883" s="120">
        <v>2831.6874098575031</v>
      </c>
      <c r="AH1883" s="120">
        <v>26.163841628054819</v>
      </c>
      <c r="AI1883" s="123">
        <v>83.395778569138542</v>
      </c>
      <c r="AJ1883" s="144" t="s">
        <v>771</v>
      </c>
      <c r="AK1883" s="143">
        <f t="shared" si="237"/>
        <v>2831.6874098575031</v>
      </c>
      <c r="AL1883" s="143">
        <f t="shared" si="238"/>
        <v>26.163841628054819</v>
      </c>
      <c r="AM1883" s="143">
        <v>1</v>
      </c>
      <c r="AN1883" s="143">
        <v>26321</v>
      </c>
      <c r="AO1883" s="146" t="s">
        <v>774</v>
      </c>
      <c r="AP1883" s="26">
        <v>0</v>
      </c>
      <c r="AQ1883" s="141">
        <f t="shared" si="239"/>
        <v>16.604221430861458</v>
      </c>
      <c r="AR1883" s="145"/>
      <c r="AS1883" s="146"/>
      <c r="AT1883" s="145"/>
      <c r="AU1883" s="146"/>
      <c r="AV1883" s="145"/>
      <c r="AW1883" s="108"/>
      <c r="AX1883" s="144"/>
      <c r="AY1883" s="145"/>
      <c r="AZ1883" s="145"/>
      <c r="BA1883" s="145"/>
      <c r="BB1883" s="145"/>
      <c r="BC1883" s="145"/>
      <c r="BD1883" s="144"/>
      <c r="BE1883" s="26"/>
      <c r="BF1883" s="26"/>
      <c r="BG1883" s="144"/>
      <c r="BH1883" s="144"/>
      <c r="BI1883" s="144"/>
      <c r="BJ1883" s="144"/>
    </row>
    <row r="1884" spans="1:62" s="94" customFormat="1" ht="14.25" customHeight="1" x14ac:dyDescent="0.2">
      <c r="A1884" s="6">
        <v>1913</v>
      </c>
      <c r="B1884" s="88" t="s">
        <v>758</v>
      </c>
      <c r="D1884" s="120" t="s">
        <v>182</v>
      </c>
      <c r="E1884" s="120" t="s">
        <v>773</v>
      </c>
      <c r="F1884" s="120">
        <v>473636.36633942538</v>
      </c>
      <c r="G1884" s="120">
        <v>53.207283058164457</v>
      </c>
      <c r="H1884" s="110">
        <f t="shared" si="232"/>
        <v>132.17839294945065</v>
      </c>
      <c r="I1884" s="120">
        <v>41.455308095085577</v>
      </c>
      <c r="J1884" s="121">
        <v>2.4842161702742378</v>
      </c>
      <c r="K1884" s="121">
        <v>3.5093813204484903E-2</v>
      </c>
      <c r="L1884" s="122">
        <v>0.50990000000000002</v>
      </c>
      <c r="M1884" s="123">
        <v>2.3425524899518657</v>
      </c>
      <c r="N1884" s="113">
        <f t="shared" si="233"/>
        <v>1.1712762449759329</v>
      </c>
      <c r="O1884" s="113">
        <v>1</v>
      </c>
      <c r="P1884" s="123" t="s">
        <v>780</v>
      </c>
      <c r="Q1884" s="124">
        <v>13.59</v>
      </c>
      <c r="R1884" s="123">
        <v>2.4053176324862169</v>
      </c>
      <c r="S1884" s="113">
        <f t="shared" si="234"/>
        <v>1.2026588162431084</v>
      </c>
      <c r="T1884" s="113">
        <v>1</v>
      </c>
      <c r="U1884" s="123" t="s">
        <v>780</v>
      </c>
      <c r="V1884" s="124">
        <v>0.19320000000000001</v>
      </c>
      <c r="W1884" s="114">
        <f t="shared" si="235"/>
        <v>5.2733939999999996E-4</v>
      </c>
      <c r="X1884" s="124">
        <v>0.54589999999999994</v>
      </c>
      <c r="Y1884" s="113">
        <f t="shared" si="236"/>
        <v>0.27294999999999997</v>
      </c>
      <c r="Z1884" s="113">
        <v>1</v>
      </c>
      <c r="AA1884" s="123" t="s">
        <v>780</v>
      </c>
      <c r="AB1884" s="121">
        <v>0.97390567395896277</v>
      </c>
      <c r="AC1884" s="120">
        <v>2656.1417466918952</v>
      </c>
      <c r="AD1884" s="120">
        <v>51.198803961466183</v>
      </c>
      <c r="AE1884" s="120">
        <v>2721.2576902319956</v>
      </c>
      <c r="AF1884" s="120">
        <v>23.007411212480292</v>
      </c>
      <c r="AG1884" s="120">
        <v>2769.9566478876682</v>
      </c>
      <c r="AH1884" s="120">
        <v>8.9550525218247952</v>
      </c>
      <c r="AI1884" s="123">
        <v>95.891094494833823</v>
      </c>
      <c r="AJ1884" s="144" t="s">
        <v>771</v>
      </c>
      <c r="AK1884" s="143">
        <f t="shared" si="237"/>
        <v>2769.9566478876682</v>
      </c>
      <c r="AL1884" s="143">
        <f t="shared" si="238"/>
        <v>8.9550525218247952</v>
      </c>
      <c r="AM1884" s="143">
        <v>1</v>
      </c>
      <c r="AN1884" s="143">
        <v>26321</v>
      </c>
      <c r="AO1884" s="146" t="s">
        <v>774</v>
      </c>
      <c r="AP1884" s="26">
        <v>0</v>
      </c>
      <c r="AQ1884" s="141">
        <f t="shared" si="239"/>
        <v>4.1089055051661774</v>
      </c>
      <c r="AR1884" s="145"/>
      <c r="AS1884" s="146"/>
      <c r="AT1884" s="145"/>
      <c r="AU1884" s="146"/>
      <c r="AV1884" s="145"/>
      <c r="AW1884" s="108"/>
      <c r="AX1884" s="144"/>
      <c r="AY1884" s="145"/>
      <c r="AZ1884" s="145"/>
      <c r="BA1884" s="145"/>
      <c r="BB1884" s="145"/>
      <c r="BC1884" s="145"/>
      <c r="BD1884" s="144"/>
      <c r="BE1884" s="26"/>
      <c r="BF1884" s="26"/>
      <c r="BG1884" s="144"/>
      <c r="BH1884" s="144"/>
      <c r="BI1884" s="144"/>
      <c r="BJ1884" s="144"/>
    </row>
    <row r="1885" spans="1:62" s="94" customFormat="1" ht="14.25" customHeight="1" x14ac:dyDescent="0.2">
      <c r="A1885" s="6">
        <v>1914</v>
      </c>
      <c r="B1885" s="88" t="s">
        <v>758</v>
      </c>
      <c r="D1885" s="120" t="s">
        <v>183</v>
      </c>
      <c r="E1885" s="120" t="s">
        <v>773</v>
      </c>
      <c r="F1885" s="120">
        <v>234117.78177677281</v>
      </c>
      <c r="G1885" s="120">
        <v>26.576460683325141</v>
      </c>
      <c r="H1885" s="110">
        <f t="shared" si="232"/>
        <v>51.495195902144971</v>
      </c>
      <c r="I1885" s="120">
        <v>19.633588246784704</v>
      </c>
      <c r="J1885" s="121">
        <v>1.9376242952642142</v>
      </c>
      <c r="K1885" s="121">
        <v>0.26306665976698823</v>
      </c>
      <c r="L1885" s="122">
        <v>0.53480000000000005</v>
      </c>
      <c r="M1885" s="123">
        <v>2.318341740864891</v>
      </c>
      <c r="N1885" s="113">
        <f t="shared" si="233"/>
        <v>1.1591708704324455</v>
      </c>
      <c r="O1885" s="113">
        <v>1</v>
      </c>
      <c r="P1885" s="123" t="s">
        <v>780</v>
      </c>
      <c r="Q1885" s="124">
        <v>14.17</v>
      </c>
      <c r="R1885" s="123">
        <v>2.4689620858963468</v>
      </c>
      <c r="S1885" s="113">
        <f t="shared" si="234"/>
        <v>1.2344810429481734</v>
      </c>
      <c r="T1885" s="113">
        <v>1</v>
      </c>
      <c r="U1885" s="123" t="s">
        <v>780</v>
      </c>
      <c r="V1885" s="124">
        <v>0.19220000000000001</v>
      </c>
      <c r="W1885" s="114">
        <f t="shared" si="235"/>
        <v>8.1608120000000014E-4</v>
      </c>
      <c r="X1885" s="124">
        <v>0.84920000000000007</v>
      </c>
      <c r="Y1885" s="113">
        <f t="shared" si="236"/>
        <v>0.42460000000000003</v>
      </c>
      <c r="Z1885" s="113">
        <v>1</v>
      </c>
      <c r="AA1885" s="123" t="s">
        <v>780</v>
      </c>
      <c r="AB1885" s="121">
        <v>0.93899446820513899</v>
      </c>
      <c r="AC1885" s="120">
        <v>2761.5695696554822</v>
      </c>
      <c r="AD1885" s="120">
        <v>52.286059376076992</v>
      </c>
      <c r="AE1885" s="120">
        <v>2761.1428460214574</v>
      </c>
      <c r="AF1885" s="120">
        <v>23.69108837614931</v>
      </c>
      <c r="AG1885" s="120">
        <v>2760.8309271476437</v>
      </c>
      <c r="AH1885" s="120">
        <v>13.941515987732641</v>
      </c>
      <c r="AI1885" s="123">
        <v>100.02675435502317</v>
      </c>
      <c r="AJ1885" s="144" t="s">
        <v>771</v>
      </c>
      <c r="AK1885" s="143">
        <f t="shared" si="237"/>
        <v>2760.8309271476437</v>
      </c>
      <c r="AL1885" s="143">
        <f t="shared" si="238"/>
        <v>13.941515987732641</v>
      </c>
      <c r="AM1885" s="143">
        <v>1</v>
      </c>
      <c r="AN1885" s="143">
        <v>26321</v>
      </c>
      <c r="AO1885" s="146" t="s">
        <v>774</v>
      </c>
      <c r="AP1885" s="26">
        <v>0</v>
      </c>
      <c r="AQ1885" s="141">
        <f t="shared" si="239"/>
        <v>-2.6754355023172138E-2</v>
      </c>
      <c r="AR1885" s="145"/>
      <c r="AS1885" s="146"/>
      <c r="AT1885" s="145"/>
      <c r="AU1885" s="146"/>
      <c r="AV1885" s="145"/>
      <c r="AW1885" s="108"/>
      <c r="AX1885" s="144"/>
      <c r="AY1885" s="145"/>
      <c r="AZ1885" s="145"/>
      <c r="BA1885" s="145"/>
      <c r="BB1885" s="145"/>
      <c r="BC1885" s="145"/>
      <c r="BD1885" s="144"/>
      <c r="BE1885" s="26"/>
      <c r="BF1885" s="26"/>
      <c r="BG1885" s="144"/>
      <c r="BH1885" s="144"/>
      <c r="BI1885" s="144"/>
      <c r="BJ1885" s="144"/>
    </row>
    <row r="1886" spans="1:62" s="94" customFormat="1" ht="14.25" customHeight="1" x14ac:dyDescent="0.2">
      <c r="A1886" s="6">
        <v>1915</v>
      </c>
      <c r="B1886" s="88" t="s">
        <v>758</v>
      </c>
      <c r="D1886" s="120" t="s">
        <v>184</v>
      </c>
      <c r="E1886" s="120" t="s">
        <v>773</v>
      </c>
      <c r="F1886" s="120">
        <v>765425.95523384854</v>
      </c>
      <c r="G1886" s="120">
        <v>102.18854319400943</v>
      </c>
      <c r="H1886" s="110">
        <f t="shared" si="232"/>
        <v>207.10628095073795</v>
      </c>
      <c r="I1886" s="120">
        <v>79.063480551217452</v>
      </c>
      <c r="J1886" s="121">
        <v>2.0267074417289384</v>
      </c>
      <c r="K1886" s="121" t="s">
        <v>560</v>
      </c>
      <c r="L1886" s="122">
        <v>0.53630000000000011</v>
      </c>
      <c r="M1886" s="123">
        <v>2.1583090223068839</v>
      </c>
      <c r="N1886" s="113">
        <f t="shared" si="233"/>
        <v>1.079154511153442</v>
      </c>
      <c r="O1886" s="113">
        <v>1</v>
      </c>
      <c r="P1886" s="123" t="s">
        <v>780</v>
      </c>
      <c r="Q1886" s="124">
        <v>14.31</v>
      </c>
      <c r="R1886" s="123">
        <v>2.2254454843395379</v>
      </c>
      <c r="S1886" s="113">
        <f t="shared" si="234"/>
        <v>1.112722742169769</v>
      </c>
      <c r="T1886" s="113">
        <v>1</v>
      </c>
      <c r="U1886" s="123" t="s">
        <v>780</v>
      </c>
      <c r="V1886" s="124">
        <v>0.19350000000000001</v>
      </c>
      <c r="W1886" s="114">
        <f t="shared" si="235"/>
        <v>5.2486874999999999E-4</v>
      </c>
      <c r="X1886" s="124">
        <v>0.54249999999999998</v>
      </c>
      <c r="Y1886" s="113">
        <f t="shared" si="236"/>
        <v>0.27124999999999999</v>
      </c>
      <c r="Z1886" s="113">
        <v>1</v>
      </c>
      <c r="AA1886" s="123" t="s">
        <v>780</v>
      </c>
      <c r="AB1886" s="121">
        <v>0.96983234929586304</v>
      </c>
      <c r="AC1886" s="120">
        <v>2767.8132497578481</v>
      </c>
      <c r="AD1886" s="120">
        <v>48.75157430156105</v>
      </c>
      <c r="AE1886" s="120">
        <v>2770.3581144757081</v>
      </c>
      <c r="AF1886" s="120">
        <v>21.343427205515127</v>
      </c>
      <c r="AG1886" s="120">
        <v>2772.2124047926445</v>
      </c>
      <c r="AH1886" s="120">
        <v>8.8975856814204519</v>
      </c>
      <c r="AI1886" s="123">
        <v>99.841312482867792</v>
      </c>
      <c r="AJ1886" s="144" t="s">
        <v>771</v>
      </c>
      <c r="AK1886" s="143">
        <f t="shared" si="237"/>
        <v>2772.2124047926445</v>
      </c>
      <c r="AL1886" s="143">
        <f t="shared" si="238"/>
        <v>8.8975856814204519</v>
      </c>
      <c r="AM1886" s="143">
        <v>1</v>
      </c>
      <c r="AN1886" s="143">
        <v>26321</v>
      </c>
      <c r="AO1886" s="146" t="s">
        <v>774</v>
      </c>
      <c r="AP1886" s="26">
        <v>0</v>
      </c>
      <c r="AQ1886" s="141">
        <f t="shared" si="239"/>
        <v>0.15868751713220774</v>
      </c>
      <c r="AR1886" s="145"/>
      <c r="AS1886" s="146"/>
      <c r="AT1886" s="145"/>
      <c r="AU1886" s="146"/>
      <c r="AV1886" s="145"/>
      <c r="AW1886" s="108"/>
      <c r="AX1886" s="144"/>
      <c r="AY1886" s="145"/>
      <c r="AZ1886" s="145"/>
      <c r="BA1886" s="145"/>
      <c r="BB1886" s="145"/>
      <c r="BC1886" s="145"/>
      <c r="BD1886" s="144"/>
      <c r="BE1886" s="26"/>
      <c r="BF1886" s="26"/>
      <c r="BG1886" s="144"/>
      <c r="BH1886" s="144"/>
      <c r="BI1886" s="144"/>
      <c r="BJ1886" s="144"/>
    </row>
    <row r="1887" spans="1:62" s="94" customFormat="1" ht="14.25" customHeight="1" x14ac:dyDescent="0.2">
      <c r="A1887" s="6">
        <v>1916</v>
      </c>
      <c r="B1887" s="88" t="s">
        <v>758</v>
      </c>
      <c r="D1887" s="120" t="s">
        <v>188</v>
      </c>
      <c r="E1887" s="120" t="s">
        <v>773</v>
      </c>
      <c r="F1887" s="120">
        <v>1090327.448801009</v>
      </c>
      <c r="G1887" s="120">
        <v>463.29725637672374</v>
      </c>
      <c r="H1887" s="110">
        <f t="shared" si="232"/>
        <v>1488.04437682304</v>
      </c>
      <c r="I1887" s="120">
        <v>101.26826904179947</v>
      </c>
      <c r="J1887" s="121">
        <v>3.2118566564811628</v>
      </c>
      <c r="K1887" s="121">
        <v>3.5027473411794139</v>
      </c>
      <c r="L1887" s="122">
        <v>0.1653</v>
      </c>
      <c r="M1887" s="123">
        <v>2.6893778133008737</v>
      </c>
      <c r="N1887" s="113">
        <f t="shared" si="233"/>
        <v>1.3446889066504368</v>
      </c>
      <c r="O1887" s="113">
        <v>1</v>
      </c>
      <c r="P1887" s="123" t="s">
        <v>780</v>
      </c>
      <c r="Q1887" s="124">
        <v>4.9379999999999997</v>
      </c>
      <c r="R1887" s="123">
        <v>3.1280954664839848</v>
      </c>
      <c r="S1887" s="113">
        <f t="shared" si="234"/>
        <v>1.5640477332419924</v>
      </c>
      <c r="T1887" s="113">
        <v>1</v>
      </c>
      <c r="U1887" s="123" t="s">
        <v>780</v>
      </c>
      <c r="V1887" s="124">
        <v>0.2167</v>
      </c>
      <c r="W1887" s="114">
        <f t="shared" si="235"/>
        <v>1.7314330000000001E-3</v>
      </c>
      <c r="X1887" s="124">
        <v>1.5980000000000001</v>
      </c>
      <c r="Y1887" s="113">
        <f t="shared" si="236"/>
        <v>0.79900000000000004</v>
      </c>
      <c r="Z1887" s="113">
        <v>1</v>
      </c>
      <c r="AA1887" s="123" t="s">
        <v>780</v>
      </c>
      <c r="AB1887" s="121">
        <v>0.85974927623413144</v>
      </c>
      <c r="AC1887" s="120">
        <v>986.17738329026486</v>
      </c>
      <c r="AD1887" s="120">
        <v>24.639996890065845</v>
      </c>
      <c r="AE1887" s="120">
        <v>1808.8346656667788</v>
      </c>
      <c r="AF1887" s="120">
        <v>26.763127615818348</v>
      </c>
      <c r="AG1887" s="120">
        <v>2956.1146641613491</v>
      </c>
      <c r="AH1887" s="120">
        <v>25.777224046397034</v>
      </c>
      <c r="AI1887" s="123">
        <v>33.360593052977663</v>
      </c>
      <c r="AJ1887" s="144" t="s">
        <v>771</v>
      </c>
      <c r="AK1887" s="143">
        <f t="shared" si="237"/>
        <v>2956.1146641613491</v>
      </c>
      <c r="AL1887" s="143">
        <f t="shared" si="238"/>
        <v>25.777224046397034</v>
      </c>
      <c r="AM1887" s="143">
        <v>1</v>
      </c>
      <c r="AN1887" s="143">
        <v>26321</v>
      </c>
      <c r="AO1887" s="146" t="s">
        <v>774</v>
      </c>
      <c r="AP1887" s="26">
        <v>0</v>
      </c>
      <c r="AQ1887" s="141">
        <f t="shared" si="239"/>
        <v>66.639406947022337</v>
      </c>
      <c r="AR1887" s="145"/>
      <c r="AS1887" s="146"/>
      <c r="AT1887" s="145"/>
      <c r="AU1887" s="146"/>
      <c r="AV1887" s="145"/>
      <c r="AW1887" s="108"/>
      <c r="AX1887" s="144"/>
      <c r="AY1887" s="145"/>
      <c r="AZ1887" s="145"/>
      <c r="BA1887" s="145"/>
      <c r="BB1887" s="145"/>
      <c r="BC1887" s="145"/>
      <c r="BD1887" s="144"/>
      <c r="BE1887" s="26"/>
      <c r="BF1887" s="26"/>
      <c r="BG1887" s="144"/>
      <c r="BH1887" s="144"/>
      <c r="BI1887" s="144"/>
      <c r="BJ1887" s="144"/>
    </row>
    <row r="1888" spans="1:62" s="94" customFormat="1" ht="14.25" customHeight="1" x14ac:dyDescent="0.2">
      <c r="A1888" s="6">
        <v>1917</v>
      </c>
      <c r="B1888" s="88" t="s">
        <v>758</v>
      </c>
      <c r="D1888" s="120" t="s">
        <v>189</v>
      </c>
      <c r="E1888" s="120" t="s">
        <v>773</v>
      </c>
      <c r="F1888" s="120">
        <v>321976.23346831946</v>
      </c>
      <c r="G1888" s="120">
        <v>36.314965239084088</v>
      </c>
      <c r="H1888" s="110">
        <f t="shared" si="232"/>
        <v>33.219038170219456</v>
      </c>
      <c r="I1888" s="120">
        <v>24.025497013871625</v>
      </c>
      <c r="J1888" s="121">
        <v>0.91474789942707613</v>
      </c>
      <c r="K1888" s="121">
        <v>0.51408752116244405</v>
      </c>
      <c r="L1888" s="122">
        <v>0.53470000000000006</v>
      </c>
      <c r="M1888" s="123">
        <v>2.5297831397761188</v>
      </c>
      <c r="N1888" s="113">
        <f t="shared" si="233"/>
        <v>1.2648915698880594</v>
      </c>
      <c r="O1888" s="113">
        <v>1</v>
      </c>
      <c r="P1888" s="123" t="s">
        <v>780</v>
      </c>
      <c r="Q1888" s="124">
        <v>14.26</v>
      </c>
      <c r="R1888" s="123">
        <v>2.612771491754478</v>
      </c>
      <c r="S1888" s="113">
        <f t="shared" si="234"/>
        <v>1.306385745877239</v>
      </c>
      <c r="T1888" s="113">
        <v>1</v>
      </c>
      <c r="U1888" s="123" t="s">
        <v>780</v>
      </c>
      <c r="V1888" s="124">
        <v>0.19350000000000001</v>
      </c>
      <c r="W1888" s="114">
        <f t="shared" si="235"/>
        <v>6.3206775000000008E-4</v>
      </c>
      <c r="X1888" s="124">
        <v>0.6533000000000001</v>
      </c>
      <c r="Y1888" s="113">
        <f t="shared" si="236"/>
        <v>0.32665000000000005</v>
      </c>
      <c r="Z1888" s="113">
        <v>1</v>
      </c>
      <c r="AA1888" s="123" t="s">
        <v>780</v>
      </c>
      <c r="AB1888" s="121">
        <v>0.96823742442067429</v>
      </c>
      <c r="AC1888" s="120">
        <v>2761.0944554740522</v>
      </c>
      <c r="AD1888" s="120">
        <v>57.068011971123269</v>
      </c>
      <c r="AE1888" s="120">
        <v>2767.4261382662744</v>
      </c>
      <c r="AF1888" s="120">
        <v>25.099264605890312</v>
      </c>
      <c r="AG1888" s="120">
        <v>2772.0467594773686</v>
      </c>
      <c r="AH1888" s="120">
        <v>10.714562605184161</v>
      </c>
      <c r="AI1888" s="123">
        <v>99.604901902687189</v>
      </c>
      <c r="AJ1888" s="144" t="s">
        <v>771</v>
      </c>
      <c r="AK1888" s="143">
        <f t="shared" si="237"/>
        <v>2772.0467594773686</v>
      </c>
      <c r="AL1888" s="143">
        <f t="shared" si="238"/>
        <v>10.714562605184161</v>
      </c>
      <c r="AM1888" s="143">
        <v>1</v>
      </c>
      <c r="AN1888" s="143">
        <v>26321</v>
      </c>
      <c r="AO1888" s="146" t="s">
        <v>774</v>
      </c>
      <c r="AP1888" s="26">
        <v>0</v>
      </c>
      <c r="AQ1888" s="141">
        <f t="shared" si="239"/>
        <v>0.39509809731281109</v>
      </c>
      <c r="AR1888" s="145"/>
      <c r="AS1888" s="146"/>
      <c r="AT1888" s="145"/>
      <c r="AU1888" s="146"/>
      <c r="AV1888" s="145"/>
      <c r="AW1888" s="108"/>
      <c r="AX1888" s="144"/>
      <c r="AY1888" s="145"/>
      <c r="AZ1888" s="145"/>
      <c r="BA1888" s="145"/>
      <c r="BB1888" s="145"/>
      <c r="BC1888" s="145"/>
      <c r="BD1888" s="144"/>
      <c r="BE1888" s="26"/>
      <c r="BF1888" s="26"/>
      <c r="BG1888" s="144"/>
      <c r="BH1888" s="144"/>
      <c r="BI1888" s="144"/>
      <c r="BJ1888" s="144"/>
    </row>
    <row r="1889" spans="1:62" s="94" customFormat="1" ht="14.25" customHeight="1" x14ac:dyDescent="0.2">
      <c r="A1889" s="6">
        <v>1918</v>
      </c>
      <c r="B1889" s="88" t="s">
        <v>758</v>
      </c>
      <c r="D1889" s="120" t="s">
        <v>190</v>
      </c>
      <c r="E1889" s="120" t="s">
        <v>773</v>
      </c>
      <c r="F1889" s="120">
        <v>238448.42841003728</v>
      </c>
      <c r="G1889" s="120">
        <v>23.167383949035305</v>
      </c>
      <c r="H1889" s="110">
        <f t="shared" si="232"/>
        <v>14.931666764658029</v>
      </c>
      <c r="I1889" s="120">
        <v>17.496445999442308</v>
      </c>
      <c r="J1889" s="121">
        <v>0.64451242304722056</v>
      </c>
      <c r="K1889" s="121" t="s">
        <v>560</v>
      </c>
      <c r="L1889" s="122">
        <v>0.61660000000000004</v>
      </c>
      <c r="M1889" s="123">
        <v>2.5289063108613155</v>
      </c>
      <c r="N1889" s="113">
        <f t="shared" si="233"/>
        <v>1.2644531554306577</v>
      </c>
      <c r="O1889" s="113">
        <v>1</v>
      </c>
      <c r="P1889" s="123" t="s">
        <v>780</v>
      </c>
      <c r="Q1889" s="124">
        <v>20.28</v>
      </c>
      <c r="R1889" s="123">
        <v>2.6681978971846254</v>
      </c>
      <c r="S1889" s="113">
        <f t="shared" si="234"/>
        <v>1.3340989485923127</v>
      </c>
      <c r="T1889" s="113">
        <v>1</v>
      </c>
      <c r="U1889" s="123" t="s">
        <v>780</v>
      </c>
      <c r="V1889" s="124">
        <v>0.23860000000000003</v>
      </c>
      <c r="W1889" s="114">
        <f t="shared" si="235"/>
        <v>1.0150044000000003E-3</v>
      </c>
      <c r="X1889" s="124">
        <v>0.85080000000000011</v>
      </c>
      <c r="Y1889" s="113">
        <f t="shared" si="236"/>
        <v>0.42540000000000006</v>
      </c>
      <c r="Z1889" s="113">
        <v>1</v>
      </c>
      <c r="AA1889" s="123" t="s">
        <v>780</v>
      </c>
      <c r="AB1889" s="121">
        <v>0.9477956314746051</v>
      </c>
      <c r="AC1889" s="120">
        <v>3096.5180805312311</v>
      </c>
      <c r="AD1889" s="120">
        <v>62.484255498371112</v>
      </c>
      <c r="AE1889" s="120">
        <v>3104.9790130614961</v>
      </c>
      <c r="AF1889" s="120">
        <v>26.153453294128212</v>
      </c>
      <c r="AG1889" s="120">
        <v>3110.4549471829414</v>
      </c>
      <c r="AH1889" s="120">
        <v>13.551329827251385</v>
      </c>
      <c r="AI1889" s="123">
        <v>99.551934784834856</v>
      </c>
      <c r="AJ1889" s="144" t="s">
        <v>771</v>
      </c>
      <c r="AK1889" s="143">
        <f t="shared" si="237"/>
        <v>3110.4549471829414</v>
      </c>
      <c r="AL1889" s="143">
        <f t="shared" si="238"/>
        <v>13.551329827251385</v>
      </c>
      <c r="AM1889" s="143">
        <v>1</v>
      </c>
      <c r="AN1889" s="143">
        <v>26321</v>
      </c>
      <c r="AO1889" s="146" t="s">
        <v>774</v>
      </c>
      <c r="AP1889" s="26">
        <v>0</v>
      </c>
      <c r="AQ1889" s="141">
        <f t="shared" si="239"/>
        <v>0.44806521516514408</v>
      </c>
      <c r="AR1889" s="145"/>
      <c r="AS1889" s="146"/>
      <c r="AT1889" s="145"/>
      <c r="AU1889" s="146"/>
      <c r="AV1889" s="145"/>
      <c r="AW1889" s="108"/>
      <c r="AX1889" s="144"/>
      <c r="AY1889" s="145"/>
      <c r="AZ1889" s="145"/>
      <c r="BA1889" s="145"/>
      <c r="BB1889" s="145"/>
      <c r="BC1889" s="145"/>
      <c r="BD1889" s="144"/>
      <c r="BE1889" s="26"/>
      <c r="BF1889" s="26"/>
      <c r="BG1889" s="144"/>
      <c r="BH1889" s="144"/>
      <c r="BI1889" s="144"/>
      <c r="BJ1889" s="144"/>
    </row>
    <row r="1890" spans="1:62" s="94" customFormat="1" ht="14.25" customHeight="1" x14ac:dyDescent="0.2">
      <c r="A1890" s="6">
        <v>1919</v>
      </c>
      <c r="B1890" s="88" t="s">
        <v>758</v>
      </c>
      <c r="D1890" s="120" t="s">
        <v>191</v>
      </c>
      <c r="E1890" s="120" t="s">
        <v>773</v>
      </c>
      <c r="F1890" s="120">
        <v>644194.52974417072</v>
      </c>
      <c r="G1890" s="120">
        <v>71.858133865378761</v>
      </c>
      <c r="H1890" s="110">
        <f t="shared" si="232"/>
        <v>34.257169797206565</v>
      </c>
      <c r="I1890" s="120">
        <v>43.939846907395108</v>
      </c>
      <c r="J1890" s="121">
        <v>0.47673336273086353</v>
      </c>
      <c r="K1890" s="121" t="s">
        <v>560</v>
      </c>
      <c r="L1890" s="122">
        <v>0.5232</v>
      </c>
      <c r="M1890" s="123">
        <v>2.4778233705587218</v>
      </c>
      <c r="N1890" s="113">
        <f t="shared" si="233"/>
        <v>1.2389116852793609</v>
      </c>
      <c r="O1890" s="113">
        <v>1</v>
      </c>
      <c r="P1890" s="123" t="s">
        <v>780</v>
      </c>
      <c r="Q1890" s="124">
        <v>14.6</v>
      </c>
      <c r="R1890" s="123">
        <v>2.5329827325934087</v>
      </c>
      <c r="S1890" s="113">
        <f t="shared" si="234"/>
        <v>1.2664913662967043</v>
      </c>
      <c r="T1890" s="113">
        <v>1</v>
      </c>
      <c r="U1890" s="123" t="s">
        <v>780</v>
      </c>
      <c r="V1890" s="124">
        <v>0.2024</v>
      </c>
      <c r="W1890" s="114">
        <f t="shared" si="235"/>
        <v>5.3200840000000007E-4</v>
      </c>
      <c r="X1890" s="124">
        <v>0.52570000000000006</v>
      </c>
      <c r="Y1890" s="113">
        <f t="shared" si="236"/>
        <v>0.26285000000000003</v>
      </c>
      <c r="Z1890" s="113">
        <v>1</v>
      </c>
      <c r="AA1890" s="123" t="s">
        <v>780</v>
      </c>
      <c r="AB1890" s="121">
        <v>0.97822355386599436</v>
      </c>
      <c r="AC1890" s="120">
        <v>2712.7549797882248</v>
      </c>
      <c r="AD1890" s="120">
        <v>55.100604265365291</v>
      </c>
      <c r="AE1890" s="120">
        <v>2789.7493730492706</v>
      </c>
      <c r="AF1890" s="120">
        <v>24.36105727623135</v>
      </c>
      <c r="AG1890" s="120">
        <v>2845.9070269153244</v>
      </c>
      <c r="AH1890" s="120">
        <v>8.5652590328259013</v>
      </c>
      <c r="AI1890" s="123">
        <v>95.321279090714953</v>
      </c>
      <c r="AJ1890" s="144" t="s">
        <v>771</v>
      </c>
      <c r="AK1890" s="143">
        <f t="shared" si="237"/>
        <v>2845.9070269153244</v>
      </c>
      <c r="AL1890" s="143">
        <f t="shared" si="238"/>
        <v>8.5652590328259013</v>
      </c>
      <c r="AM1890" s="143">
        <v>1</v>
      </c>
      <c r="AN1890" s="143">
        <v>26321</v>
      </c>
      <c r="AO1890" s="146" t="s">
        <v>774</v>
      </c>
      <c r="AP1890" s="26">
        <v>0</v>
      </c>
      <c r="AQ1890" s="141">
        <f t="shared" si="239"/>
        <v>4.6787209092850475</v>
      </c>
      <c r="AR1890" s="145"/>
      <c r="AS1890" s="146"/>
      <c r="AT1890" s="145"/>
      <c r="AU1890" s="146"/>
      <c r="AV1890" s="145"/>
      <c r="AW1890" s="108"/>
      <c r="AX1890" s="144"/>
      <c r="AY1890" s="145"/>
      <c r="AZ1890" s="145"/>
      <c r="BA1890" s="145"/>
      <c r="BB1890" s="145"/>
      <c r="BC1890" s="145"/>
      <c r="BD1890" s="144"/>
      <c r="BE1890" s="26"/>
      <c r="BF1890" s="26"/>
      <c r="BG1890" s="144"/>
      <c r="BH1890" s="144"/>
      <c r="BI1890" s="144"/>
      <c r="BJ1890" s="144"/>
    </row>
    <row r="1891" spans="1:62" s="94" customFormat="1" ht="14.25" customHeight="1" x14ac:dyDescent="0.2">
      <c r="A1891" s="6">
        <v>1920</v>
      </c>
      <c r="B1891" s="88" t="s">
        <v>758</v>
      </c>
      <c r="D1891" s="120" t="s">
        <v>192</v>
      </c>
      <c r="E1891" s="120" t="s">
        <v>773</v>
      </c>
      <c r="F1891" s="120">
        <v>643166.04966996168</v>
      </c>
      <c r="G1891" s="120">
        <v>69.55963563053848</v>
      </c>
      <c r="H1891" s="110">
        <f t="shared" si="232"/>
        <v>180.92296579085911</v>
      </c>
      <c r="I1891" s="120">
        <v>51.880776888891255</v>
      </c>
      <c r="J1891" s="121">
        <v>2.6009763298907971</v>
      </c>
      <c r="K1891" s="121" t="s">
        <v>560</v>
      </c>
      <c r="L1891" s="122">
        <v>0.51100000000000001</v>
      </c>
      <c r="M1891" s="123">
        <v>2.3969526091088107</v>
      </c>
      <c r="N1891" s="113">
        <f t="shared" si="233"/>
        <v>1.1984763045544053</v>
      </c>
      <c r="O1891" s="113">
        <v>1</v>
      </c>
      <c r="P1891" s="123" t="s">
        <v>780</v>
      </c>
      <c r="Q1891" s="124">
        <v>13.4</v>
      </c>
      <c r="R1891" s="123">
        <v>2.4466954087889339</v>
      </c>
      <c r="S1891" s="113">
        <f t="shared" si="234"/>
        <v>1.2233477043944669</v>
      </c>
      <c r="T1891" s="113">
        <v>1</v>
      </c>
      <c r="U1891" s="123" t="s">
        <v>780</v>
      </c>
      <c r="V1891" s="124">
        <v>0.19020000000000001</v>
      </c>
      <c r="W1891" s="114">
        <f t="shared" si="235"/>
        <v>4.6684590000000006E-4</v>
      </c>
      <c r="X1891" s="124">
        <v>0.49090000000000006</v>
      </c>
      <c r="Y1891" s="113">
        <f t="shared" si="236"/>
        <v>0.24545000000000003</v>
      </c>
      <c r="Z1891" s="113">
        <v>1</v>
      </c>
      <c r="AA1891" s="123" t="s">
        <v>780</v>
      </c>
      <c r="AB1891" s="121">
        <v>0.97966939427709765</v>
      </c>
      <c r="AC1891" s="120">
        <v>2661.107183689975</v>
      </c>
      <c r="AD1891" s="120">
        <v>52.472056770655399</v>
      </c>
      <c r="AE1891" s="120">
        <v>2708.2091691371279</v>
      </c>
      <c r="AF1891" s="120">
        <v>23.385252718685024</v>
      </c>
      <c r="AG1891" s="120">
        <v>2743.5423110416027</v>
      </c>
      <c r="AH1891" s="120">
        <v>8.0717017757393883</v>
      </c>
      <c r="AI1891" s="123">
        <v>96.995303224599056</v>
      </c>
      <c r="AJ1891" s="144" t="s">
        <v>771</v>
      </c>
      <c r="AK1891" s="143">
        <f t="shared" si="237"/>
        <v>2743.5423110416027</v>
      </c>
      <c r="AL1891" s="143">
        <f t="shared" si="238"/>
        <v>8.0717017757393883</v>
      </c>
      <c r="AM1891" s="143">
        <v>1</v>
      </c>
      <c r="AN1891" s="143">
        <v>26321</v>
      </c>
      <c r="AO1891" s="146" t="s">
        <v>774</v>
      </c>
      <c r="AP1891" s="26">
        <v>0</v>
      </c>
      <c r="AQ1891" s="141">
        <f t="shared" si="239"/>
        <v>3.0046967754009444</v>
      </c>
      <c r="AR1891" s="145"/>
      <c r="AS1891" s="146"/>
      <c r="AT1891" s="145"/>
      <c r="AU1891" s="146"/>
      <c r="AV1891" s="145"/>
      <c r="AW1891" s="108"/>
      <c r="AX1891" s="144"/>
      <c r="AY1891" s="145"/>
      <c r="AZ1891" s="145"/>
      <c r="BA1891" s="145"/>
      <c r="BB1891" s="145"/>
      <c r="BC1891" s="145"/>
      <c r="BD1891" s="144"/>
      <c r="BE1891" s="26"/>
      <c r="BF1891" s="26"/>
      <c r="BG1891" s="144"/>
      <c r="BH1891" s="144"/>
      <c r="BI1891" s="144"/>
      <c r="BJ1891" s="144"/>
    </row>
    <row r="1892" spans="1:62" s="94" customFormat="1" ht="14.25" customHeight="1" x14ac:dyDescent="0.2">
      <c r="A1892" s="6">
        <v>1921</v>
      </c>
      <c r="B1892" s="88" t="s">
        <v>758</v>
      </c>
      <c r="D1892" s="120" t="s">
        <v>193</v>
      </c>
      <c r="E1892" s="120" t="s">
        <v>773</v>
      </c>
      <c r="F1892" s="120">
        <v>138332.08685595056</v>
      </c>
      <c r="G1892" s="120">
        <v>15.614882768346265</v>
      </c>
      <c r="H1892" s="110">
        <f t="shared" si="232"/>
        <v>152.80249483803988</v>
      </c>
      <c r="I1892" s="120">
        <v>23.857120203690386</v>
      </c>
      <c r="J1892" s="121">
        <v>9.7856959354055295</v>
      </c>
      <c r="K1892" s="121" t="s">
        <v>560</v>
      </c>
      <c r="L1892" s="122">
        <v>0.54659999999999997</v>
      </c>
      <c r="M1892" s="123">
        <v>2.8361536814117811</v>
      </c>
      <c r="N1892" s="113">
        <f t="shared" si="233"/>
        <v>1.4180768407058906</v>
      </c>
      <c r="O1892" s="113">
        <v>1</v>
      </c>
      <c r="P1892" s="123" t="s">
        <v>780</v>
      </c>
      <c r="Q1892" s="124">
        <v>14.94</v>
      </c>
      <c r="R1892" s="123">
        <v>3.0519033763607757</v>
      </c>
      <c r="S1892" s="113">
        <f t="shared" si="234"/>
        <v>1.5259516881803878</v>
      </c>
      <c r="T1892" s="113">
        <v>1</v>
      </c>
      <c r="U1892" s="123" t="s">
        <v>780</v>
      </c>
      <c r="V1892" s="124">
        <v>0.19820000000000002</v>
      </c>
      <c r="W1892" s="114">
        <f t="shared" si="235"/>
        <v>1.1168570000000002E-3</v>
      </c>
      <c r="X1892" s="124">
        <v>1.127</v>
      </c>
      <c r="Y1892" s="113">
        <f t="shared" si="236"/>
        <v>0.5635</v>
      </c>
      <c r="Z1892" s="113">
        <v>1</v>
      </c>
      <c r="AA1892" s="123" t="s">
        <v>780</v>
      </c>
      <c r="AB1892" s="121">
        <v>0.92930651192297442</v>
      </c>
      <c r="AC1892" s="120">
        <v>2810.9483200829068</v>
      </c>
      <c r="AD1892" s="120">
        <v>64.940681385512562</v>
      </c>
      <c r="AE1892" s="120">
        <v>2811.132153798575</v>
      </c>
      <c r="AF1892" s="120">
        <v>29.467355750129173</v>
      </c>
      <c r="AG1892" s="120">
        <v>2811.26402303738</v>
      </c>
      <c r="AH1892" s="120">
        <v>18.419997613258406</v>
      </c>
      <c r="AI1892" s="123">
        <v>99.98877007097569</v>
      </c>
      <c r="AJ1892" s="144" t="s">
        <v>771</v>
      </c>
      <c r="AK1892" s="143">
        <f t="shared" si="237"/>
        <v>2811.26402303738</v>
      </c>
      <c r="AL1892" s="143">
        <f t="shared" si="238"/>
        <v>18.419997613258406</v>
      </c>
      <c r="AM1892" s="143">
        <v>1</v>
      </c>
      <c r="AN1892" s="143">
        <v>26321</v>
      </c>
      <c r="AO1892" s="146" t="s">
        <v>774</v>
      </c>
      <c r="AP1892" s="26">
        <v>0</v>
      </c>
      <c r="AQ1892" s="141">
        <f t="shared" si="239"/>
        <v>1.1229929024310081E-2</v>
      </c>
      <c r="AR1892" s="145"/>
      <c r="AS1892" s="146"/>
      <c r="AT1892" s="145"/>
      <c r="AU1892" s="146"/>
      <c r="AV1892" s="145"/>
      <c r="AW1892" s="108"/>
      <c r="AX1892" s="144"/>
      <c r="AY1892" s="145"/>
      <c r="AZ1892" s="145"/>
      <c r="BA1892" s="145"/>
      <c r="BB1892" s="145"/>
      <c r="BC1892" s="145"/>
      <c r="BD1892" s="144"/>
      <c r="BE1892" s="26"/>
      <c r="BF1892" s="26"/>
      <c r="BG1892" s="144"/>
      <c r="BH1892" s="144"/>
      <c r="BI1892" s="144"/>
      <c r="BJ1892" s="144"/>
    </row>
    <row r="1893" spans="1:62" s="94" customFormat="1" ht="14.25" customHeight="1" x14ac:dyDescent="0.2">
      <c r="A1893" s="6">
        <v>1922</v>
      </c>
      <c r="B1893" s="88" t="s">
        <v>758</v>
      </c>
      <c r="D1893" s="120" t="s">
        <v>194</v>
      </c>
      <c r="E1893" s="120" t="s">
        <v>773</v>
      </c>
      <c r="F1893" s="120">
        <v>462895.39484828862</v>
      </c>
      <c r="G1893" s="120">
        <v>49.882257926674157</v>
      </c>
      <c r="H1893" s="110">
        <f t="shared" si="232"/>
        <v>167.06010052821514</v>
      </c>
      <c r="I1893" s="120">
        <v>35.300423637570113</v>
      </c>
      <c r="J1893" s="121">
        <v>3.3490885832351434</v>
      </c>
      <c r="K1893" s="121">
        <v>0.14084687986360223</v>
      </c>
      <c r="L1893" s="122">
        <v>0.48399999999999999</v>
      </c>
      <c r="M1893" s="123">
        <v>2.5055192556954684</v>
      </c>
      <c r="N1893" s="113">
        <f t="shared" si="233"/>
        <v>1.2527596278477342</v>
      </c>
      <c r="O1893" s="113">
        <v>1</v>
      </c>
      <c r="P1893" s="123" t="s">
        <v>780</v>
      </c>
      <c r="Q1893" s="124">
        <v>12.74</v>
      </c>
      <c r="R1893" s="123">
        <v>2.5836002297760139</v>
      </c>
      <c r="S1893" s="113">
        <f t="shared" si="234"/>
        <v>1.2918001148880069</v>
      </c>
      <c r="T1893" s="113">
        <v>1</v>
      </c>
      <c r="U1893" s="123" t="s">
        <v>780</v>
      </c>
      <c r="V1893" s="124">
        <v>0.19080000000000003</v>
      </c>
      <c r="W1893" s="114">
        <f t="shared" si="235"/>
        <v>6.0140160000000009E-4</v>
      </c>
      <c r="X1893" s="124">
        <v>0.63040000000000007</v>
      </c>
      <c r="Y1893" s="113">
        <f t="shared" si="236"/>
        <v>0.31520000000000004</v>
      </c>
      <c r="Z1893" s="113">
        <v>1</v>
      </c>
      <c r="AA1893" s="123" t="s">
        <v>780</v>
      </c>
      <c r="AB1893" s="121">
        <v>0.96977822916229006</v>
      </c>
      <c r="AC1893" s="120">
        <v>2544.8751820436369</v>
      </c>
      <c r="AD1893" s="120">
        <v>52.897764467172692</v>
      </c>
      <c r="AE1893" s="120">
        <v>2660.3277791570185</v>
      </c>
      <c r="AF1893" s="120">
        <v>24.619690292350697</v>
      </c>
      <c r="AG1893" s="120">
        <v>2749.3207516501511</v>
      </c>
      <c r="AH1893" s="120">
        <v>10.360393661447256</v>
      </c>
      <c r="AI1893" s="123">
        <v>92.563778908524753</v>
      </c>
      <c r="AJ1893" s="144" t="s">
        <v>771</v>
      </c>
      <c r="AK1893" s="143">
        <f t="shared" si="237"/>
        <v>2749.3207516501511</v>
      </c>
      <c r="AL1893" s="143">
        <f t="shared" si="238"/>
        <v>10.360393661447256</v>
      </c>
      <c r="AM1893" s="143">
        <v>1</v>
      </c>
      <c r="AN1893" s="143">
        <v>26321</v>
      </c>
      <c r="AO1893" s="146" t="s">
        <v>774</v>
      </c>
      <c r="AP1893" s="26">
        <v>0</v>
      </c>
      <c r="AQ1893" s="141">
        <f t="shared" si="239"/>
        <v>7.4362210914752467</v>
      </c>
      <c r="AR1893" s="145"/>
      <c r="AS1893" s="146"/>
      <c r="AT1893" s="145"/>
      <c r="AU1893" s="146"/>
      <c r="AV1893" s="145"/>
      <c r="AW1893" s="108"/>
      <c r="AX1893" s="144"/>
      <c r="AY1893" s="145"/>
      <c r="AZ1893" s="145"/>
      <c r="BA1893" s="145"/>
      <c r="BB1893" s="145"/>
      <c r="BC1893" s="145"/>
      <c r="BD1893" s="144"/>
      <c r="BE1893" s="26"/>
      <c r="BF1893" s="26"/>
      <c r="BG1893" s="144"/>
      <c r="BH1893" s="144"/>
      <c r="BI1893" s="144"/>
      <c r="BJ1893" s="144"/>
    </row>
    <row r="1894" spans="1:62" s="94" customFormat="1" ht="14.25" customHeight="1" x14ac:dyDescent="0.2">
      <c r="A1894" s="6">
        <v>1923</v>
      </c>
      <c r="B1894" s="88" t="s">
        <v>758</v>
      </c>
      <c r="D1894" s="120" t="s">
        <v>195</v>
      </c>
      <c r="E1894" s="120" t="s">
        <v>773</v>
      </c>
      <c r="F1894" s="120">
        <v>900588.19284624991</v>
      </c>
      <c r="G1894" s="120">
        <v>87.163320535377878</v>
      </c>
      <c r="H1894" s="110">
        <f t="shared" si="232"/>
        <v>245.16084401069571</v>
      </c>
      <c r="I1894" s="120">
        <v>60.198739281110683</v>
      </c>
      <c r="J1894" s="121">
        <v>2.8126606754407635</v>
      </c>
      <c r="K1894" s="121">
        <v>0.20480235628803051</v>
      </c>
      <c r="L1894" s="122">
        <v>0.55649999999999999</v>
      </c>
      <c r="M1894" s="123">
        <v>2.4736938994648359</v>
      </c>
      <c r="N1894" s="113">
        <f t="shared" si="233"/>
        <v>1.2368469497324179</v>
      </c>
      <c r="O1894" s="113">
        <v>1</v>
      </c>
      <c r="P1894" s="123" t="s">
        <v>780</v>
      </c>
      <c r="Q1894" s="124">
        <v>15.74</v>
      </c>
      <c r="R1894" s="123">
        <v>2.524045360952671</v>
      </c>
      <c r="S1894" s="113">
        <f t="shared" si="234"/>
        <v>1.2620226804763355</v>
      </c>
      <c r="T1894" s="113">
        <v>1</v>
      </c>
      <c r="U1894" s="123" t="s">
        <v>780</v>
      </c>
      <c r="V1894" s="124">
        <v>0.20510000000000003</v>
      </c>
      <c r="W1894" s="114">
        <f t="shared" si="235"/>
        <v>5.1439080000000015E-4</v>
      </c>
      <c r="X1894" s="124">
        <v>0.50160000000000005</v>
      </c>
      <c r="Y1894" s="113">
        <f t="shared" si="236"/>
        <v>0.25080000000000002</v>
      </c>
      <c r="Z1894" s="113">
        <v>1</v>
      </c>
      <c r="AA1894" s="123" t="s">
        <v>780</v>
      </c>
      <c r="AB1894" s="121">
        <v>0.98005128502570549</v>
      </c>
      <c r="AC1894" s="120">
        <v>2852.2786161317308</v>
      </c>
      <c r="AD1894" s="120">
        <v>57.269516380629739</v>
      </c>
      <c r="AE1894" s="120">
        <v>2860.9673831537261</v>
      </c>
      <c r="AF1894" s="120">
        <v>24.388021452628891</v>
      </c>
      <c r="AG1894" s="120">
        <v>2867.0917225644052</v>
      </c>
      <c r="AH1894" s="120">
        <v>8.1573834236669356</v>
      </c>
      <c r="AI1894" s="123">
        <v>99.48334033696608</v>
      </c>
      <c r="AJ1894" s="144" t="s">
        <v>771</v>
      </c>
      <c r="AK1894" s="143">
        <f t="shared" si="237"/>
        <v>2867.0917225644052</v>
      </c>
      <c r="AL1894" s="143">
        <f t="shared" si="238"/>
        <v>8.1573834236669356</v>
      </c>
      <c r="AM1894" s="143">
        <v>1</v>
      </c>
      <c r="AN1894" s="143">
        <v>26321</v>
      </c>
      <c r="AO1894" s="146" t="s">
        <v>774</v>
      </c>
      <c r="AP1894" s="26">
        <v>0</v>
      </c>
      <c r="AQ1894" s="141">
        <f t="shared" si="239"/>
        <v>0.51665966303391997</v>
      </c>
      <c r="AR1894" s="145"/>
      <c r="AS1894" s="146"/>
      <c r="AT1894" s="145"/>
      <c r="AU1894" s="146"/>
      <c r="AV1894" s="145"/>
      <c r="AW1894" s="108"/>
      <c r="AX1894" s="144"/>
      <c r="AY1894" s="145"/>
      <c r="AZ1894" s="145"/>
      <c r="BA1894" s="145"/>
      <c r="BB1894" s="145"/>
      <c r="BC1894" s="145"/>
      <c r="BD1894" s="144"/>
      <c r="BE1894" s="26"/>
      <c r="BF1894" s="26"/>
      <c r="BG1894" s="144"/>
      <c r="BH1894" s="144"/>
      <c r="BI1894" s="144"/>
      <c r="BJ1894" s="144"/>
    </row>
    <row r="1895" spans="1:62" s="94" customFormat="1" ht="14.25" customHeight="1" x14ac:dyDescent="0.2">
      <c r="A1895" s="6">
        <v>1924</v>
      </c>
      <c r="B1895" s="88" t="s">
        <v>758</v>
      </c>
      <c r="D1895" s="120" t="s">
        <v>196</v>
      </c>
      <c r="E1895" s="120" t="s">
        <v>773</v>
      </c>
      <c r="F1895" s="120">
        <v>1048839.5566906324</v>
      </c>
      <c r="G1895" s="120">
        <v>109.61563631497522</v>
      </c>
      <c r="H1895" s="110">
        <f t="shared" si="232"/>
        <v>115.47535944175448</v>
      </c>
      <c r="I1895" s="120">
        <v>78.673580911485615</v>
      </c>
      <c r="J1895" s="121">
        <v>1.0534570005135182</v>
      </c>
      <c r="K1895" s="121">
        <v>0.34420784146644434</v>
      </c>
      <c r="L1895" s="122">
        <v>0.55700000000000005</v>
      </c>
      <c r="M1895" s="123">
        <v>2.1858720908231488</v>
      </c>
      <c r="N1895" s="113">
        <f t="shared" si="233"/>
        <v>1.0929360454115744</v>
      </c>
      <c r="O1895" s="113">
        <v>1</v>
      </c>
      <c r="P1895" s="123" t="s">
        <v>780</v>
      </c>
      <c r="Q1895" s="124">
        <v>15.79</v>
      </c>
      <c r="R1895" s="123">
        <v>2.2678772283836239</v>
      </c>
      <c r="S1895" s="113">
        <f t="shared" si="234"/>
        <v>1.133938614191812</v>
      </c>
      <c r="T1895" s="113">
        <v>1</v>
      </c>
      <c r="U1895" s="123" t="s">
        <v>780</v>
      </c>
      <c r="V1895" s="124">
        <v>0.20560000000000003</v>
      </c>
      <c r="W1895" s="114">
        <f t="shared" si="235"/>
        <v>6.2122040000000016E-4</v>
      </c>
      <c r="X1895" s="124">
        <v>0.60430000000000006</v>
      </c>
      <c r="Y1895" s="113">
        <f t="shared" si="236"/>
        <v>0.30215000000000003</v>
      </c>
      <c r="Z1895" s="113">
        <v>1</v>
      </c>
      <c r="AA1895" s="123" t="s">
        <v>780</v>
      </c>
      <c r="AB1895" s="121">
        <v>0.9638405745539752</v>
      </c>
      <c r="AC1895" s="120">
        <v>2854.0360594750932</v>
      </c>
      <c r="AD1895" s="120">
        <v>50.604690679492705</v>
      </c>
      <c r="AE1895" s="120">
        <v>2863.9918036985873</v>
      </c>
      <c r="AF1895" s="120">
        <v>21.890156435803874</v>
      </c>
      <c r="AG1895" s="120">
        <v>2871.0023605668343</v>
      </c>
      <c r="AH1895" s="120">
        <v>9.8240568278853591</v>
      </c>
      <c r="AI1895" s="123">
        <v>99.409046076562916</v>
      </c>
      <c r="AJ1895" s="144" t="s">
        <v>771</v>
      </c>
      <c r="AK1895" s="143">
        <f t="shared" si="237"/>
        <v>2871.0023605668343</v>
      </c>
      <c r="AL1895" s="143">
        <f t="shared" si="238"/>
        <v>9.8240568278853591</v>
      </c>
      <c r="AM1895" s="143">
        <v>1</v>
      </c>
      <c r="AN1895" s="143">
        <v>26321</v>
      </c>
      <c r="AO1895" s="146" t="s">
        <v>774</v>
      </c>
      <c r="AP1895" s="26">
        <v>0</v>
      </c>
      <c r="AQ1895" s="141">
        <f t="shared" si="239"/>
        <v>0.59095392343708397</v>
      </c>
      <c r="AR1895" s="145"/>
      <c r="AS1895" s="146"/>
      <c r="AT1895" s="145"/>
      <c r="AU1895" s="146"/>
      <c r="AV1895" s="145"/>
      <c r="AW1895" s="108"/>
      <c r="AX1895" s="144"/>
      <c r="AY1895" s="145"/>
      <c r="AZ1895" s="145"/>
      <c r="BA1895" s="145"/>
      <c r="BB1895" s="145"/>
      <c r="BC1895" s="145"/>
      <c r="BD1895" s="144"/>
      <c r="BE1895" s="26"/>
      <c r="BF1895" s="26"/>
      <c r="BG1895" s="144"/>
      <c r="BH1895" s="144"/>
      <c r="BI1895" s="144"/>
      <c r="BJ1895" s="144"/>
    </row>
    <row r="1896" spans="1:62" s="94" customFormat="1" ht="14.25" customHeight="1" x14ac:dyDescent="0.2">
      <c r="A1896" s="6">
        <v>1925</v>
      </c>
      <c r="B1896" s="88" t="s">
        <v>758</v>
      </c>
      <c r="D1896" s="120" t="s">
        <v>197</v>
      </c>
      <c r="E1896" s="120" t="s">
        <v>773</v>
      </c>
      <c r="F1896" s="120">
        <v>1337131.8380065958</v>
      </c>
      <c r="G1896" s="120">
        <v>135.03199525773081</v>
      </c>
      <c r="H1896" s="110">
        <f t="shared" si="232"/>
        <v>97.897597368627757</v>
      </c>
      <c r="I1896" s="120">
        <v>91.592042362491426</v>
      </c>
      <c r="J1896" s="121">
        <v>0.72499556258332742</v>
      </c>
      <c r="K1896" s="121">
        <v>3.1624499814543107E-2</v>
      </c>
      <c r="L1896" s="122">
        <v>0.56140000000000001</v>
      </c>
      <c r="M1896" s="123">
        <v>2.0804352428880457</v>
      </c>
      <c r="N1896" s="113">
        <f t="shared" si="233"/>
        <v>1.0402176214440229</v>
      </c>
      <c r="O1896" s="113">
        <v>1</v>
      </c>
      <c r="P1896" s="123" t="s">
        <v>780</v>
      </c>
      <c r="Q1896" s="124">
        <v>16.04</v>
      </c>
      <c r="R1896" s="123">
        <v>2.1351557531544807</v>
      </c>
      <c r="S1896" s="113">
        <f t="shared" si="234"/>
        <v>1.0675778765772403</v>
      </c>
      <c r="T1896" s="113">
        <v>1</v>
      </c>
      <c r="U1896" s="123" t="s">
        <v>780</v>
      </c>
      <c r="V1896" s="124">
        <v>0.20720000000000002</v>
      </c>
      <c r="W1896" s="114">
        <f t="shared" si="235"/>
        <v>4.9759080000000007E-4</v>
      </c>
      <c r="X1896" s="124">
        <v>0.4803</v>
      </c>
      <c r="Y1896" s="113">
        <f t="shared" si="236"/>
        <v>0.24015</v>
      </c>
      <c r="Z1896" s="113">
        <v>1</v>
      </c>
      <c r="AA1896" s="123" t="s">
        <v>780</v>
      </c>
      <c r="AB1896" s="121">
        <v>0.97437165406524051</v>
      </c>
      <c r="AC1896" s="120">
        <v>2872.5544903577857</v>
      </c>
      <c r="AD1896" s="120">
        <v>48.403552312950978</v>
      </c>
      <c r="AE1896" s="120">
        <v>2879.2105764925764</v>
      </c>
      <c r="AF1896" s="120">
        <v>20.615616211004181</v>
      </c>
      <c r="AG1896" s="120">
        <v>2883.8699663975344</v>
      </c>
      <c r="AH1896" s="120">
        <v>7.7986169397783076</v>
      </c>
      <c r="AI1896" s="123">
        <v>99.607628770659034</v>
      </c>
      <c r="AJ1896" s="144" t="s">
        <v>771</v>
      </c>
      <c r="AK1896" s="143">
        <f t="shared" si="237"/>
        <v>2883.8699663975344</v>
      </c>
      <c r="AL1896" s="143">
        <f t="shared" si="238"/>
        <v>7.7986169397783076</v>
      </c>
      <c r="AM1896" s="143">
        <v>1</v>
      </c>
      <c r="AN1896" s="143">
        <v>26321</v>
      </c>
      <c r="AO1896" s="146" t="s">
        <v>774</v>
      </c>
      <c r="AP1896" s="26">
        <v>0</v>
      </c>
      <c r="AQ1896" s="141">
        <f t="shared" si="239"/>
        <v>0.39237122934096647</v>
      </c>
      <c r="AR1896" s="145"/>
      <c r="AS1896" s="146"/>
      <c r="AT1896" s="145"/>
      <c r="AU1896" s="146"/>
      <c r="AV1896" s="145"/>
      <c r="AW1896" s="108"/>
      <c r="AX1896" s="144"/>
      <c r="AY1896" s="145"/>
      <c r="AZ1896" s="145"/>
      <c r="BA1896" s="145"/>
      <c r="BB1896" s="145"/>
      <c r="BC1896" s="145"/>
      <c r="BD1896" s="144"/>
      <c r="BE1896" s="26"/>
      <c r="BF1896" s="26"/>
      <c r="BG1896" s="144"/>
      <c r="BH1896" s="144"/>
      <c r="BI1896" s="144"/>
      <c r="BJ1896" s="144"/>
    </row>
    <row r="1897" spans="1:62" s="94" customFormat="1" ht="14.25" customHeight="1" x14ac:dyDescent="0.2">
      <c r="A1897" s="6">
        <v>1926</v>
      </c>
      <c r="B1897" s="88" t="s">
        <v>758</v>
      </c>
      <c r="D1897" s="120" t="s">
        <v>198</v>
      </c>
      <c r="E1897" s="120" t="s">
        <v>773</v>
      </c>
      <c r="F1897" s="120">
        <v>736997.1212908671</v>
      </c>
      <c r="G1897" s="120">
        <v>81.939690921482637</v>
      </c>
      <c r="H1897" s="110">
        <f t="shared" si="232"/>
        <v>231.53949279820736</v>
      </c>
      <c r="I1897" s="120">
        <v>68.717756703064509</v>
      </c>
      <c r="J1897" s="121">
        <v>2.8257306098466528</v>
      </c>
      <c r="K1897" s="121" t="s">
        <v>560</v>
      </c>
      <c r="L1897" s="122">
        <v>0.52749999999999997</v>
      </c>
      <c r="M1897" s="123">
        <v>2.107671270867677</v>
      </c>
      <c r="N1897" s="113">
        <f t="shared" si="233"/>
        <v>1.0538356354338385</v>
      </c>
      <c r="O1897" s="113">
        <v>1</v>
      </c>
      <c r="P1897" s="123" t="s">
        <v>780</v>
      </c>
      <c r="Q1897" s="124">
        <v>14</v>
      </c>
      <c r="R1897" s="123">
        <v>2.1711077350322725</v>
      </c>
      <c r="S1897" s="113">
        <f t="shared" si="234"/>
        <v>1.0855538675161363</v>
      </c>
      <c r="T1897" s="113">
        <v>1</v>
      </c>
      <c r="U1897" s="123" t="s">
        <v>780</v>
      </c>
      <c r="V1897" s="124">
        <v>0.1925</v>
      </c>
      <c r="W1897" s="114">
        <f t="shared" si="235"/>
        <v>5.014625E-4</v>
      </c>
      <c r="X1897" s="124">
        <v>0.52100000000000002</v>
      </c>
      <c r="Y1897" s="113">
        <f t="shared" si="236"/>
        <v>0.26050000000000001</v>
      </c>
      <c r="Z1897" s="113">
        <v>1</v>
      </c>
      <c r="AA1897" s="123" t="s">
        <v>780</v>
      </c>
      <c r="AB1897" s="121">
        <v>0.97078152173611387</v>
      </c>
      <c r="AC1897" s="120">
        <v>2730.8145250149159</v>
      </c>
      <c r="AD1897" s="120">
        <v>47.0907294482422</v>
      </c>
      <c r="AE1897" s="120">
        <v>2749.5490015365008</v>
      </c>
      <c r="AF1897" s="120">
        <v>20.786480188311998</v>
      </c>
      <c r="AG1897" s="120">
        <v>2763.3337754639938</v>
      </c>
      <c r="AH1897" s="120">
        <v>8.5516983822297412</v>
      </c>
      <c r="AI1897" s="123">
        <v>98.823187747429557</v>
      </c>
      <c r="AJ1897" s="144" t="s">
        <v>771</v>
      </c>
      <c r="AK1897" s="143">
        <f t="shared" si="237"/>
        <v>2763.3337754639938</v>
      </c>
      <c r="AL1897" s="143">
        <f t="shared" si="238"/>
        <v>8.5516983822297412</v>
      </c>
      <c r="AM1897" s="143">
        <v>1</v>
      </c>
      <c r="AN1897" s="143">
        <v>26321</v>
      </c>
      <c r="AO1897" s="146" t="s">
        <v>774</v>
      </c>
      <c r="AP1897" s="26">
        <v>0</v>
      </c>
      <c r="AQ1897" s="141">
        <f t="shared" si="239"/>
        <v>1.1768122525704428</v>
      </c>
      <c r="AR1897" s="145"/>
      <c r="AS1897" s="146"/>
      <c r="AT1897" s="145"/>
      <c r="AU1897" s="146"/>
      <c r="AV1897" s="145"/>
      <c r="AW1897" s="108"/>
      <c r="AX1897" s="144"/>
      <c r="AY1897" s="145"/>
      <c r="AZ1897" s="145"/>
      <c r="BA1897" s="145"/>
      <c r="BB1897" s="145"/>
      <c r="BC1897" s="145"/>
      <c r="BD1897" s="144"/>
      <c r="BE1897" s="26"/>
      <c r="BF1897" s="26"/>
      <c r="BG1897" s="144"/>
      <c r="BH1897" s="144"/>
      <c r="BI1897" s="144"/>
      <c r="BJ1897" s="144"/>
    </row>
    <row r="1898" spans="1:62" s="94" customFormat="1" ht="14.25" customHeight="1" x14ac:dyDescent="0.2">
      <c r="A1898" s="6">
        <v>1927</v>
      </c>
      <c r="B1898" s="88" t="s">
        <v>758</v>
      </c>
      <c r="D1898" s="120" t="s">
        <v>199</v>
      </c>
      <c r="E1898" s="120" t="s">
        <v>773</v>
      </c>
      <c r="F1898" s="120">
        <v>1277667.9395886154</v>
      </c>
      <c r="G1898" s="120">
        <v>144.6465282080251</v>
      </c>
      <c r="H1898" s="110">
        <f t="shared" si="232"/>
        <v>351.47973995234224</v>
      </c>
      <c r="I1898" s="120">
        <v>111.81442368210072</v>
      </c>
      <c r="J1898" s="121">
        <v>2.4299217154168922</v>
      </c>
      <c r="K1898" s="121" t="s">
        <v>560</v>
      </c>
      <c r="L1898" s="122">
        <v>0.55620000000000003</v>
      </c>
      <c r="M1898" s="123">
        <v>2.4825531292813561</v>
      </c>
      <c r="N1898" s="113">
        <f t="shared" si="233"/>
        <v>1.241276564640678</v>
      </c>
      <c r="O1898" s="113">
        <v>1</v>
      </c>
      <c r="P1898" s="123" t="s">
        <v>780</v>
      </c>
      <c r="Q1898" s="124">
        <v>15.68</v>
      </c>
      <c r="R1898" s="123">
        <v>2.5540391187333165</v>
      </c>
      <c r="S1898" s="113">
        <f t="shared" si="234"/>
        <v>1.2770195593666582</v>
      </c>
      <c r="T1898" s="113">
        <v>1</v>
      </c>
      <c r="U1898" s="123" t="s">
        <v>780</v>
      </c>
      <c r="V1898" s="124">
        <v>0.2044</v>
      </c>
      <c r="W1898" s="114">
        <f t="shared" si="235"/>
        <v>6.1320000000000005E-4</v>
      </c>
      <c r="X1898" s="124">
        <v>0.6</v>
      </c>
      <c r="Y1898" s="113">
        <f t="shared" si="236"/>
        <v>0.3</v>
      </c>
      <c r="Z1898" s="113">
        <v>1</v>
      </c>
      <c r="AA1898" s="123" t="s">
        <v>780</v>
      </c>
      <c r="AB1898" s="121">
        <v>0.97201061294338587</v>
      </c>
      <c r="AC1898" s="120">
        <v>2850.9924180477196</v>
      </c>
      <c r="AD1898" s="120">
        <v>57.454837488533485</v>
      </c>
      <c r="AE1898" s="120">
        <v>2857.2414303858545</v>
      </c>
      <c r="AF1898" s="120">
        <v>24.675543873018341</v>
      </c>
      <c r="AG1898" s="120">
        <v>2861.6509594757404</v>
      </c>
      <c r="AH1898" s="120">
        <v>9.7621780263757341</v>
      </c>
      <c r="AI1898" s="123">
        <v>99.627538732747013</v>
      </c>
      <c r="AJ1898" s="144" t="s">
        <v>771</v>
      </c>
      <c r="AK1898" s="143">
        <f t="shared" si="237"/>
        <v>2861.6509594757404</v>
      </c>
      <c r="AL1898" s="143">
        <f t="shared" si="238"/>
        <v>9.7621780263757341</v>
      </c>
      <c r="AM1898" s="143">
        <v>1</v>
      </c>
      <c r="AN1898" s="143">
        <v>26321</v>
      </c>
      <c r="AO1898" s="146" t="s">
        <v>774</v>
      </c>
      <c r="AP1898" s="26">
        <v>0</v>
      </c>
      <c r="AQ1898" s="141">
        <f t="shared" si="239"/>
        <v>0.37246126725298723</v>
      </c>
      <c r="AR1898" s="145"/>
      <c r="AS1898" s="146"/>
      <c r="AT1898" s="145"/>
      <c r="AU1898" s="146"/>
      <c r="AV1898" s="145"/>
      <c r="AW1898" s="108"/>
      <c r="AX1898" s="144"/>
      <c r="AY1898" s="145"/>
      <c r="AZ1898" s="145"/>
      <c r="BA1898" s="145"/>
      <c r="BB1898" s="145"/>
      <c r="BC1898" s="145"/>
      <c r="BD1898" s="144"/>
      <c r="BE1898" s="26"/>
      <c r="BF1898" s="26"/>
      <c r="BG1898" s="144"/>
      <c r="BH1898" s="144"/>
      <c r="BI1898" s="144"/>
      <c r="BJ1898" s="144"/>
    </row>
    <row r="1899" spans="1:62" s="94" customFormat="1" ht="14.25" customHeight="1" x14ac:dyDescent="0.2">
      <c r="A1899" s="6">
        <v>1928</v>
      </c>
      <c r="B1899" s="88" t="s">
        <v>758</v>
      </c>
      <c r="D1899" s="120" t="s">
        <v>200</v>
      </c>
      <c r="E1899" s="120" t="s">
        <v>773</v>
      </c>
      <c r="F1899" s="120">
        <v>899756.63918975194</v>
      </c>
      <c r="G1899" s="120">
        <v>259.77380954807484</v>
      </c>
      <c r="H1899" s="110">
        <f t="shared" si="232"/>
        <v>268.11866274479439</v>
      </c>
      <c r="I1899" s="120">
        <v>71.686769718503385</v>
      </c>
      <c r="J1899" s="121">
        <v>1.0321235355143654</v>
      </c>
      <c r="K1899" s="121">
        <v>0.26662661906452584</v>
      </c>
      <c r="L1899" s="122">
        <v>0.22220000000000001</v>
      </c>
      <c r="M1899" s="123">
        <v>2.7566814264888659</v>
      </c>
      <c r="N1899" s="113">
        <f t="shared" si="233"/>
        <v>1.378340713244433</v>
      </c>
      <c r="O1899" s="113">
        <v>1</v>
      </c>
      <c r="P1899" s="123" t="s">
        <v>780</v>
      </c>
      <c r="Q1899" s="124">
        <v>5.6980000000000004</v>
      </c>
      <c r="R1899" s="123">
        <v>2.8054872867884506</v>
      </c>
      <c r="S1899" s="113">
        <f t="shared" si="234"/>
        <v>1.4027436433942253</v>
      </c>
      <c r="T1899" s="113">
        <v>1</v>
      </c>
      <c r="U1899" s="123" t="s">
        <v>780</v>
      </c>
      <c r="V1899" s="124">
        <v>0.186</v>
      </c>
      <c r="W1899" s="114">
        <f t="shared" si="235"/>
        <v>4.8453E-4</v>
      </c>
      <c r="X1899" s="124">
        <v>0.52100000000000002</v>
      </c>
      <c r="Y1899" s="113">
        <f t="shared" si="236"/>
        <v>0.26050000000000001</v>
      </c>
      <c r="Z1899" s="113">
        <v>1</v>
      </c>
      <c r="AA1899" s="123" t="s">
        <v>780</v>
      </c>
      <c r="AB1899" s="121">
        <v>0.98260342845628978</v>
      </c>
      <c r="AC1899" s="120">
        <v>1293.3807247583052</v>
      </c>
      <c r="AD1899" s="120">
        <v>32.38650990771589</v>
      </c>
      <c r="AE1899" s="120">
        <v>1931.078851818464</v>
      </c>
      <c r="AF1899" s="120">
        <v>24.527393252837555</v>
      </c>
      <c r="AG1899" s="120">
        <v>2707.1551150252294</v>
      </c>
      <c r="AH1899" s="120">
        <v>8.596835206276026</v>
      </c>
      <c r="AI1899" s="123">
        <v>47.776380362536095</v>
      </c>
      <c r="AJ1899" s="144" t="s">
        <v>771</v>
      </c>
      <c r="AK1899" s="143">
        <f t="shared" si="237"/>
        <v>2707.1551150252294</v>
      </c>
      <c r="AL1899" s="143">
        <f t="shared" si="238"/>
        <v>8.596835206276026</v>
      </c>
      <c r="AM1899" s="143">
        <v>1</v>
      </c>
      <c r="AN1899" s="143">
        <v>26321</v>
      </c>
      <c r="AO1899" s="146" t="s">
        <v>774</v>
      </c>
      <c r="AP1899" s="26">
        <v>0</v>
      </c>
      <c r="AQ1899" s="141">
        <f t="shared" si="239"/>
        <v>52.223619637463905</v>
      </c>
      <c r="AR1899" s="145"/>
      <c r="AS1899" s="146"/>
      <c r="AT1899" s="145"/>
      <c r="AU1899" s="146"/>
      <c r="AV1899" s="145"/>
      <c r="AW1899" s="108"/>
      <c r="AX1899" s="144"/>
      <c r="AY1899" s="145"/>
      <c r="AZ1899" s="145"/>
      <c r="BA1899" s="145"/>
      <c r="BB1899" s="145"/>
      <c r="BC1899" s="145"/>
      <c r="BD1899" s="144"/>
      <c r="BE1899" s="26"/>
      <c r="BF1899" s="26"/>
      <c r="BG1899" s="144"/>
      <c r="BH1899" s="144"/>
      <c r="BI1899" s="144"/>
      <c r="BJ1899" s="144"/>
    </row>
    <row r="1900" spans="1:62" s="94" customFormat="1" ht="14.25" customHeight="1" x14ac:dyDescent="0.2">
      <c r="A1900" s="6">
        <v>1929</v>
      </c>
      <c r="B1900" s="88" t="s">
        <v>758</v>
      </c>
      <c r="D1900" s="120" t="s">
        <v>201</v>
      </c>
      <c r="E1900" s="120" t="s">
        <v>773</v>
      </c>
      <c r="F1900" s="120">
        <v>912984.51589320484</v>
      </c>
      <c r="G1900" s="120">
        <v>99.733586674012813</v>
      </c>
      <c r="H1900" s="110">
        <f t="shared" si="232"/>
        <v>70.142033283405439</v>
      </c>
      <c r="I1900" s="120">
        <v>63.958275542298033</v>
      </c>
      <c r="J1900" s="121">
        <v>0.70329400177565327</v>
      </c>
      <c r="K1900" s="121">
        <v>0.29969179956748171</v>
      </c>
      <c r="L1900" s="122">
        <v>0.53380000000000005</v>
      </c>
      <c r="M1900" s="123">
        <v>2.2150871276257336</v>
      </c>
      <c r="N1900" s="113">
        <f t="shared" si="233"/>
        <v>1.1075435638128668</v>
      </c>
      <c r="O1900" s="113">
        <v>1</v>
      </c>
      <c r="P1900" s="123" t="s">
        <v>780</v>
      </c>
      <c r="Q1900" s="124">
        <v>14.2</v>
      </c>
      <c r="R1900" s="123">
        <v>2.2944863893455896</v>
      </c>
      <c r="S1900" s="113">
        <f t="shared" si="234"/>
        <v>1.1472431946727948</v>
      </c>
      <c r="T1900" s="113">
        <v>1</v>
      </c>
      <c r="U1900" s="123" t="s">
        <v>780</v>
      </c>
      <c r="V1900" s="124">
        <v>0.19290000000000002</v>
      </c>
      <c r="W1900" s="114">
        <f t="shared" si="235"/>
        <v>5.7715680000000006E-4</v>
      </c>
      <c r="X1900" s="124">
        <v>0.59839999999999993</v>
      </c>
      <c r="Y1900" s="113">
        <f t="shared" si="236"/>
        <v>0.29919999999999997</v>
      </c>
      <c r="Z1900" s="113">
        <v>1</v>
      </c>
      <c r="AA1900" s="123" t="s">
        <v>780</v>
      </c>
      <c r="AB1900" s="121">
        <v>0.96539562749705332</v>
      </c>
      <c r="AC1900" s="120">
        <v>2757.2667946410102</v>
      </c>
      <c r="AD1900" s="120">
        <v>49.88568648622595</v>
      </c>
      <c r="AE1900" s="120">
        <v>2762.9219647347923</v>
      </c>
      <c r="AF1900" s="120">
        <v>22.001370070371195</v>
      </c>
      <c r="AG1900" s="120">
        <v>2767.0556782141448</v>
      </c>
      <c r="AH1900" s="120">
        <v>9.8186274339003958</v>
      </c>
      <c r="AI1900" s="123">
        <v>99.6462346728255</v>
      </c>
      <c r="AJ1900" s="144" t="s">
        <v>771</v>
      </c>
      <c r="AK1900" s="143">
        <f t="shared" si="237"/>
        <v>2767.0556782141448</v>
      </c>
      <c r="AL1900" s="143">
        <f t="shared" si="238"/>
        <v>9.8186274339003958</v>
      </c>
      <c r="AM1900" s="143">
        <v>1</v>
      </c>
      <c r="AN1900" s="143">
        <v>26321</v>
      </c>
      <c r="AO1900" s="146" t="s">
        <v>774</v>
      </c>
      <c r="AP1900" s="26">
        <v>0</v>
      </c>
      <c r="AQ1900" s="141">
        <f t="shared" si="239"/>
        <v>0.35376532717450004</v>
      </c>
      <c r="AR1900" s="145"/>
      <c r="AS1900" s="146"/>
      <c r="AT1900" s="145"/>
      <c r="AU1900" s="146"/>
      <c r="AV1900" s="145"/>
      <c r="AW1900" s="108"/>
      <c r="AX1900" s="144"/>
      <c r="AY1900" s="145"/>
      <c r="AZ1900" s="145"/>
      <c r="BA1900" s="145"/>
      <c r="BB1900" s="145"/>
      <c r="BC1900" s="145"/>
      <c r="BD1900" s="144"/>
      <c r="BE1900" s="26"/>
      <c r="BF1900" s="26"/>
      <c r="BG1900" s="144"/>
      <c r="BH1900" s="144"/>
      <c r="BI1900" s="144"/>
      <c r="BJ1900" s="144"/>
    </row>
    <row r="1901" spans="1:62" s="94" customFormat="1" ht="14.25" customHeight="1" x14ac:dyDescent="0.2">
      <c r="A1901" s="6">
        <v>1930</v>
      </c>
      <c r="B1901" s="88" t="s">
        <v>758</v>
      </c>
      <c r="D1901" s="120" t="s">
        <v>202</v>
      </c>
      <c r="E1901" s="120" t="s">
        <v>773</v>
      </c>
      <c r="F1901" s="120">
        <v>1348254.9384926502</v>
      </c>
      <c r="G1901" s="120">
        <v>283.65319158573345</v>
      </c>
      <c r="H1901" s="110">
        <f t="shared" si="232"/>
        <v>261.57914796235679</v>
      </c>
      <c r="I1901" s="120">
        <v>127.35546709119701</v>
      </c>
      <c r="J1901" s="121">
        <v>0.92217946323828037</v>
      </c>
      <c r="K1901" s="121">
        <v>0.96029098803457413</v>
      </c>
      <c r="L1901" s="122">
        <v>0.38780000000000003</v>
      </c>
      <c r="M1901" s="123">
        <v>2.4596807801384615</v>
      </c>
      <c r="N1901" s="113">
        <f t="shared" si="233"/>
        <v>1.2298403900692307</v>
      </c>
      <c r="O1901" s="113">
        <v>1</v>
      </c>
      <c r="P1901" s="123" t="s">
        <v>780</v>
      </c>
      <c r="Q1901" s="124">
        <v>10.64</v>
      </c>
      <c r="R1901" s="123">
        <v>2.686674602374886</v>
      </c>
      <c r="S1901" s="113">
        <f t="shared" si="234"/>
        <v>1.343337301187443</v>
      </c>
      <c r="T1901" s="113">
        <v>1</v>
      </c>
      <c r="U1901" s="123" t="s">
        <v>780</v>
      </c>
      <c r="V1901" s="124">
        <v>0.19889999999999999</v>
      </c>
      <c r="W1901" s="114">
        <f t="shared" si="235"/>
        <v>1.0750544999999999E-3</v>
      </c>
      <c r="X1901" s="124">
        <v>1.081</v>
      </c>
      <c r="Y1901" s="113">
        <f t="shared" si="236"/>
        <v>0.54049999999999998</v>
      </c>
      <c r="Z1901" s="113">
        <v>1</v>
      </c>
      <c r="AA1901" s="123" t="s">
        <v>780</v>
      </c>
      <c r="AB1901" s="121">
        <v>0.91551123383688771</v>
      </c>
      <c r="AC1901" s="120">
        <v>2112.4172703377712</v>
      </c>
      <c r="AD1901" s="120">
        <v>44.45696313622193</v>
      </c>
      <c r="AE1901" s="120">
        <v>2491.8389905782851</v>
      </c>
      <c r="AF1901" s="120">
        <v>25.246836992696444</v>
      </c>
      <c r="AG1901" s="120">
        <v>2817.4736833428747</v>
      </c>
      <c r="AH1901" s="120">
        <v>17.653956101034044</v>
      </c>
      <c r="AI1901" s="123">
        <v>74.975581238843432</v>
      </c>
      <c r="AJ1901" s="144" t="s">
        <v>771</v>
      </c>
      <c r="AK1901" s="143">
        <f t="shared" si="237"/>
        <v>2817.4736833428747</v>
      </c>
      <c r="AL1901" s="143">
        <f t="shared" si="238"/>
        <v>17.653956101034044</v>
      </c>
      <c r="AM1901" s="143">
        <v>1</v>
      </c>
      <c r="AN1901" s="143">
        <v>26321</v>
      </c>
      <c r="AO1901" s="146" t="s">
        <v>774</v>
      </c>
      <c r="AP1901" s="26">
        <v>0</v>
      </c>
      <c r="AQ1901" s="141">
        <f t="shared" si="239"/>
        <v>25.024418761156568</v>
      </c>
      <c r="AR1901" s="145"/>
      <c r="AS1901" s="146"/>
      <c r="AT1901" s="145"/>
      <c r="AU1901" s="146"/>
      <c r="AV1901" s="145"/>
      <c r="AW1901" s="108"/>
      <c r="AX1901" s="144"/>
      <c r="AY1901" s="145"/>
      <c r="AZ1901" s="145"/>
      <c r="BA1901" s="145"/>
      <c r="BB1901" s="145"/>
      <c r="BC1901" s="145"/>
      <c r="BD1901" s="144"/>
      <c r="BE1901" s="26"/>
      <c r="BF1901" s="26"/>
      <c r="BG1901" s="144"/>
      <c r="BH1901" s="144"/>
      <c r="BI1901" s="144"/>
      <c r="BJ1901" s="144"/>
    </row>
    <row r="1902" spans="1:62" s="94" customFormat="1" ht="14.25" customHeight="1" x14ac:dyDescent="0.2">
      <c r="A1902" s="6">
        <v>1931</v>
      </c>
      <c r="B1902" s="88" t="s">
        <v>758</v>
      </c>
      <c r="D1902" s="120" t="s">
        <v>203</v>
      </c>
      <c r="E1902" s="120" t="s">
        <v>773</v>
      </c>
      <c r="F1902" s="120">
        <v>61493.438720089747</v>
      </c>
      <c r="G1902" s="120">
        <v>6.6913941379116846</v>
      </c>
      <c r="H1902" s="110">
        <f t="shared" si="232"/>
        <v>8.9328454143552793</v>
      </c>
      <c r="I1902" s="120">
        <v>4.6723464763234892</v>
      </c>
      <c r="J1902" s="121">
        <v>1.3349752279191147</v>
      </c>
      <c r="K1902" s="121">
        <v>0.29711712792397738</v>
      </c>
      <c r="L1902" s="122">
        <v>0.5293000000000001</v>
      </c>
      <c r="M1902" s="123">
        <v>3.5755038597428164</v>
      </c>
      <c r="N1902" s="113">
        <f t="shared" si="233"/>
        <v>1.7877519298714082</v>
      </c>
      <c r="O1902" s="113">
        <v>1</v>
      </c>
      <c r="P1902" s="123" t="s">
        <v>780</v>
      </c>
      <c r="Q1902" s="124">
        <v>13.86</v>
      </c>
      <c r="R1902" s="123">
        <v>3.7982723205074151</v>
      </c>
      <c r="S1902" s="113">
        <f t="shared" si="234"/>
        <v>1.8991361602537076</v>
      </c>
      <c r="T1902" s="113">
        <v>1</v>
      </c>
      <c r="U1902" s="123" t="s">
        <v>780</v>
      </c>
      <c r="V1902" s="124">
        <v>0.19</v>
      </c>
      <c r="W1902" s="114">
        <f t="shared" si="235"/>
        <v>1.2179000000000001E-3</v>
      </c>
      <c r="X1902" s="124">
        <v>1.282</v>
      </c>
      <c r="Y1902" s="113">
        <f t="shared" si="236"/>
        <v>0.64100000000000001</v>
      </c>
      <c r="Z1902" s="113">
        <v>1</v>
      </c>
      <c r="AA1902" s="123" t="s">
        <v>780</v>
      </c>
      <c r="AB1902" s="121">
        <v>0.9413500555076475</v>
      </c>
      <c r="AC1902" s="120">
        <v>2738.464803041456</v>
      </c>
      <c r="AD1902" s="120">
        <v>80.271442882638439</v>
      </c>
      <c r="AE1902" s="120">
        <v>2740.4764318627749</v>
      </c>
      <c r="AF1902" s="120">
        <v>36.625061627156811</v>
      </c>
      <c r="AG1902" s="120">
        <v>2741.9589639407768</v>
      </c>
      <c r="AH1902" s="120">
        <v>21.07895178776846</v>
      </c>
      <c r="AI1902" s="123">
        <v>99.872566987862612</v>
      </c>
      <c r="AJ1902" s="144" t="s">
        <v>771</v>
      </c>
      <c r="AK1902" s="143">
        <f t="shared" si="237"/>
        <v>2741.9589639407768</v>
      </c>
      <c r="AL1902" s="143">
        <f t="shared" si="238"/>
        <v>21.07895178776846</v>
      </c>
      <c r="AM1902" s="143">
        <v>1</v>
      </c>
      <c r="AN1902" s="143">
        <v>26321</v>
      </c>
      <c r="AO1902" s="146" t="s">
        <v>774</v>
      </c>
      <c r="AP1902" s="26">
        <v>0</v>
      </c>
      <c r="AQ1902" s="141">
        <f t="shared" si="239"/>
        <v>0.12743301213738789</v>
      </c>
      <c r="AR1902" s="145"/>
      <c r="AS1902" s="146"/>
      <c r="AT1902" s="145"/>
      <c r="AU1902" s="146"/>
      <c r="AV1902" s="145"/>
      <c r="AW1902" s="108"/>
      <c r="AX1902" s="144"/>
      <c r="AY1902" s="145"/>
      <c r="AZ1902" s="145"/>
      <c r="BA1902" s="145"/>
      <c r="BB1902" s="145"/>
      <c r="BC1902" s="145"/>
      <c r="BD1902" s="144"/>
      <c r="BE1902" s="26"/>
      <c r="BF1902" s="26"/>
      <c r="BG1902" s="144"/>
      <c r="BH1902" s="144"/>
      <c r="BI1902" s="144"/>
      <c r="BJ1902" s="144"/>
    </row>
    <row r="1903" spans="1:62" s="94" customFormat="1" ht="14.25" customHeight="1" x14ac:dyDescent="0.2">
      <c r="A1903" s="6">
        <v>1932</v>
      </c>
      <c r="B1903" s="88" t="s">
        <v>758</v>
      </c>
      <c r="D1903" s="120" t="s">
        <v>204</v>
      </c>
      <c r="E1903" s="120" t="s">
        <v>773</v>
      </c>
      <c r="F1903" s="120">
        <v>101815.74358694618</v>
      </c>
      <c r="G1903" s="120">
        <v>10.608802623241363</v>
      </c>
      <c r="H1903" s="110">
        <f t="shared" si="232"/>
        <v>7.1176877048694909</v>
      </c>
      <c r="I1903" s="120">
        <v>7.2824810994889901</v>
      </c>
      <c r="J1903" s="121">
        <v>0.67092281359597827</v>
      </c>
      <c r="K1903" s="121" t="s">
        <v>560</v>
      </c>
      <c r="L1903" s="122">
        <v>0.57180000000000009</v>
      </c>
      <c r="M1903" s="123">
        <v>2.8886054498412901</v>
      </c>
      <c r="N1903" s="113">
        <f t="shared" si="233"/>
        <v>1.444302724920645</v>
      </c>
      <c r="O1903" s="113">
        <v>1</v>
      </c>
      <c r="P1903" s="123" t="s">
        <v>780</v>
      </c>
      <c r="Q1903" s="124">
        <v>16.510000000000002</v>
      </c>
      <c r="R1903" s="123">
        <v>3.1281058569722777</v>
      </c>
      <c r="S1903" s="113">
        <f t="shared" si="234"/>
        <v>1.5640529284861389</v>
      </c>
      <c r="T1903" s="113">
        <v>1</v>
      </c>
      <c r="U1903" s="123" t="s">
        <v>780</v>
      </c>
      <c r="V1903" s="124">
        <v>0.2094</v>
      </c>
      <c r="W1903" s="114">
        <f t="shared" si="235"/>
        <v>1.2564E-3</v>
      </c>
      <c r="X1903" s="124">
        <v>1.2</v>
      </c>
      <c r="Y1903" s="113">
        <f t="shared" si="236"/>
        <v>0.6</v>
      </c>
      <c r="Z1903" s="113">
        <v>1</v>
      </c>
      <c r="AA1903" s="123" t="s">
        <v>780</v>
      </c>
      <c r="AB1903" s="121">
        <v>0.92343596473976031</v>
      </c>
      <c r="AC1903" s="120">
        <v>2915.3691577308928</v>
      </c>
      <c r="AD1903" s="120">
        <v>68.102717426771505</v>
      </c>
      <c r="AE1903" s="120">
        <v>2906.7784899309786</v>
      </c>
      <c r="AF1903" s="120">
        <v>30.398786201897565</v>
      </c>
      <c r="AG1903" s="120">
        <v>2900.8341837561939</v>
      </c>
      <c r="AH1903" s="120">
        <v>19.462454797235775</v>
      </c>
      <c r="AI1903" s="123">
        <v>100.50106186889587</v>
      </c>
      <c r="AJ1903" s="144" t="s">
        <v>771</v>
      </c>
      <c r="AK1903" s="143">
        <f t="shared" si="237"/>
        <v>2900.8341837561939</v>
      </c>
      <c r="AL1903" s="143">
        <f t="shared" si="238"/>
        <v>19.462454797235775</v>
      </c>
      <c r="AM1903" s="143">
        <v>1</v>
      </c>
      <c r="AN1903" s="143">
        <v>26321</v>
      </c>
      <c r="AO1903" s="146" t="s">
        <v>774</v>
      </c>
      <c r="AP1903" s="26">
        <v>0</v>
      </c>
      <c r="AQ1903" s="141">
        <f t="shared" si="239"/>
        <v>-0.50106186889587434</v>
      </c>
      <c r="AR1903" s="145"/>
      <c r="AS1903" s="146"/>
      <c r="AT1903" s="145"/>
      <c r="AU1903" s="146"/>
      <c r="AV1903" s="145"/>
      <c r="AW1903" s="108"/>
      <c r="AX1903" s="144"/>
      <c r="AY1903" s="145"/>
      <c r="AZ1903" s="145"/>
      <c r="BA1903" s="145"/>
      <c r="BB1903" s="145"/>
      <c r="BC1903" s="145"/>
      <c r="BD1903" s="144"/>
      <c r="BE1903" s="26"/>
      <c r="BF1903" s="26"/>
      <c r="BG1903" s="144"/>
      <c r="BH1903" s="144"/>
      <c r="BI1903" s="144"/>
      <c r="BJ1903" s="144"/>
    </row>
    <row r="1904" spans="1:62" s="94" customFormat="1" ht="14.25" customHeight="1" x14ac:dyDescent="0.2">
      <c r="A1904" s="6">
        <v>1933</v>
      </c>
      <c r="B1904" s="88" t="s">
        <v>758</v>
      </c>
      <c r="D1904" s="120" t="s">
        <v>205</v>
      </c>
      <c r="E1904" s="120" t="s">
        <v>773</v>
      </c>
      <c r="F1904" s="120">
        <v>1613645.1927933709</v>
      </c>
      <c r="G1904" s="120">
        <v>171.3709209367521</v>
      </c>
      <c r="H1904" s="110">
        <f t="shared" si="232"/>
        <v>240.16782940366886</v>
      </c>
      <c r="I1904" s="120">
        <v>129.14076685071714</v>
      </c>
      <c r="J1904" s="121">
        <v>1.4014503049342173</v>
      </c>
      <c r="K1904" s="121">
        <v>6.2286245690723163E-2</v>
      </c>
      <c r="L1904" s="122">
        <v>0.56010000000000004</v>
      </c>
      <c r="M1904" s="123">
        <v>2.9937477334199447</v>
      </c>
      <c r="N1904" s="113">
        <f t="shared" si="233"/>
        <v>1.4968738667099724</v>
      </c>
      <c r="O1904" s="113">
        <v>1</v>
      </c>
      <c r="P1904" s="123" t="s">
        <v>780</v>
      </c>
      <c r="Q1904" s="124">
        <v>15.8</v>
      </c>
      <c r="R1904" s="123">
        <v>3.0161811336281468</v>
      </c>
      <c r="S1904" s="113">
        <f t="shared" si="234"/>
        <v>1.5080905668140734</v>
      </c>
      <c r="T1904" s="113">
        <v>1</v>
      </c>
      <c r="U1904" s="123" t="s">
        <v>780</v>
      </c>
      <c r="V1904" s="124">
        <v>0.20449999999999999</v>
      </c>
      <c r="W1904" s="114">
        <f t="shared" si="235"/>
        <v>3.7546200000000002E-4</v>
      </c>
      <c r="X1904" s="124">
        <v>0.36720000000000003</v>
      </c>
      <c r="Y1904" s="113">
        <f t="shared" si="236"/>
        <v>0.18360000000000001</v>
      </c>
      <c r="Z1904" s="113">
        <v>1</v>
      </c>
      <c r="AA1904" s="123" t="s">
        <v>780</v>
      </c>
      <c r="AB1904" s="121">
        <v>0.99256231664667394</v>
      </c>
      <c r="AC1904" s="120">
        <v>2867.1552184598995</v>
      </c>
      <c r="AD1904" s="120">
        <v>69.663394481364776</v>
      </c>
      <c r="AE1904" s="120">
        <v>2864.5831851332559</v>
      </c>
      <c r="AF1904" s="120">
        <v>29.218874854423575</v>
      </c>
      <c r="AG1904" s="120">
        <v>2862.774862127123</v>
      </c>
      <c r="AH1904" s="120">
        <v>5.9731951731874746</v>
      </c>
      <c r="AI1904" s="123">
        <v>100.15301085638015</v>
      </c>
      <c r="AJ1904" s="144" t="s">
        <v>771</v>
      </c>
      <c r="AK1904" s="143">
        <f t="shared" si="237"/>
        <v>2862.774862127123</v>
      </c>
      <c r="AL1904" s="143">
        <f t="shared" si="238"/>
        <v>5.9731951731874746</v>
      </c>
      <c r="AM1904" s="143">
        <v>1</v>
      </c>
      <c r="AN1904" s="143">
        <v>26321</v>
      </c>
      <c r="AO1904" s="146" t="s">
        <v>774</v>
      </c>
      <c r="AP1904" s="26">
        <v>0</v>
      </c>
      <c r="AQ1904" s="141">
        <f t="shared" si="239"/>
        <v>-0.15301085638014911</v>
      </c>
      <c r="AR1904" s="145"/>
      <c r="AS1904" s="146"/>
      <c r="AT1904" s="145"/>
      <c r="AU1904" s="146"/>
      <c r="AV1904" s="145"/>
      <c r="AW1904" s="108"/>
      <c r="AX1904" s="144"/>
      <c r="AY1904" s="145"/>
      <c r="AZ1904" s="145"/>
      <c r="BA1904" s="145"/>
      <c r="BB1904" s="145"/>
      <c r="BC1904" s="145"/>
      <c r="BD1904" s="144"/>
      <c r="BE1904" s="26"/>
      <c r="BF1904" s="26"/>
      <c r="BG1904" s="144"/>
      <c r="BH1904" s="144"/>
      <c r="BI1904" s="144"/>
      <c r="BJ1904" s="144"/>
    </row>
    <row r="1905" spans="1:62" s="94" customFormat="1" ht="14.25" customHeight="1" x14ac:dyDescent="0.2">
      <c r="A1905" s="6">
        <v>1934</v>
      </c>
      <c r="B1905" s="88" t="s">
        <v>758</v>
      </c>
      <c r="D1905" s="120" t="s">
        <v>206</v>
      </c>
      <c r="E1905" s="120" t="s">
        <v>773</v>
      </c>
      <c r="F1905" s="120">
        <v>1661219.8529729086</v>
      </c>
      <c r="G1905" s="120">
        <v>185.8287580220092</v>
      </c>
      <c r="H1905" s="110">
        <f t="shared" si="232"/>
        <v>187.77928402270385</v>
      </c>
      <c r="I1905" s="120">
        <v>123.95221382748572</v>
      </c>
      <c r="J1905" s="121">
        <v>1.0104963624654029</v>
      </c>
      <c r="K1905" s="121" t="s">
        <v>560</v>
      </c>
      <c r="L1905" s="122">
        <v>0.53089999999999993</v>
      </c>
      <c r="M1905" s="123">
        <v>2.2041296806912647</v>
      </c>
      <c r="N1905" s="113">
        <f t="shared" si="233"/>
        <v>1.1020648403456323</v>
      </c>
      <c r="O1905" s="113">
        <v>1</v>
      </c>
      <c r="P1905" s="123" t="s">
        <v>780</v>
      </c>
      <c r="Q1905" s="124">
        <v>14.01</v>
      </c>
      <c r="R1905" s="123">
        <v>2.2585510109491236</v>
      </c>
      <c r="S1905" s="113">
        <f t="shared" si="234"/>
        <v>1.1292755054745618</v>
      </c>
      <c r="T1905" s="113">
        <v>1</v>
      </c>
      <c r="U1905" s="123" t="s">
        <v>780</v>
      </c>
      <c r="V1905" s="124">
        <v>0.19140000000000001</v>
      </c>
      <c r="W1905" s="114">
        <f t="shared" si="235"/>
        <v>4.7160960000000005E-4</v>
      </c>
      <c r="X1905" s="124">
        <v>0.49280000000000002</v>
      </c>
      <c r="Y1905" s="113">
        <f t="shared" si="236"/>
        <v>0.24640000000000001</v>
      </c>
      <c r="Z1905" s="113">
        <v>1</v>
      </c>
      <c r="AA1905" s="123" t="s">
        <v>780</v>
      </c>
      <c r="AB1905" s="121">
        <v>0.97590431653124843</v>
      </c>
      <c r="AC1905" s="120">
        <v>2745.0556078049358</v>
      </c>
      <c r="AD1905" s="120">
        <v>49.460956855446057</v>
      </c>
      <c r="AE1905" s="120">
        <v>2750.2120860404061</v>
      </c>
      <c r="AF1905" s="120">
        <v>21.633674309886374</v>
      </c>
      <c r="AG1905" s="120">
        <v>2753.9994487212657</v>
      </c>
      <c r="AH1905" s="120">
        <v>8.0961355134187993</v>
      </c>
      <c r="AI1905" s="123">
        <v>99.675241731784553</v>
      </c>
      <c r="AJ1905" s="144" t="s">
        <v>771</v>
      </c>
      <c r="AK1905" s="143">
        <f t="shared" si="237"/>
        <v>2753.9994487212657</v>
      </c>
      <c r="AL1905" s="143">
        <f t="shared" si="238"/>
        <v>8.0961355134187993</v>
      </c>
      <c r="AM1905" s="143">
        <v>1</v>
      </c>
      <c r="AN1905" s="143">
        <v>26321</v>
      </c>
      <c r="AO1905" s="146" t="s">
        <v>774</v>
      </c>
      <c r="AP1905" s="26">
        <v>0</v>
      </c>
      <c r="AQ1905" s="141">
        <f t="shared" si="239"/>
        <v>0.32475826821544729</v>
      </c>
      <c r="AR1905" s="145"/>
      <c r="AS1905" s="146"/>
      <c r="AT1905" s="145"/>
      <c r="AU1905" s="146"/>
      <c r="AV1905" s="145"/>
      <c r="AW1905" s="108"/>
      <c r="AX1905" s="144"/>
      <c r="AY1905" s="145"/>
      <c r="AZ1905" s="145"/>
      <c r="BA1905" s="145"/>
      <c r="BB1905" s="145"/>
      <c r="BC1905" s="145"/>
      <c r="BD1905" s="144"/>
      <c r="BE1905" s="26"/>
      <c r="BF1905" s="26"/>
      <c r="BG1905" s="144"/>
      <c r="BH1905" s="144"/>
      <c r="BI1905" s="144"/>
      <c r="BJ1905" s="144"/>
    </row>
    <row r="1906" spans="1:62" s="94" customFormat="1" ht="14.25" customHeight="1" x14ac:dyDescent="0.2">
      <c r="A1906" s="6">
        <v>1935</v>
      </c>
      <c r="B1906" s="88" t="s">
        <v>758</v>
      </c>
      <c r="D1906" s="120" t="s">
        <v>207</v>
      </c>
      <c r="E1906" s="120" t="s">
        <v>773</v>
      </c>
      <c r="F1906" s="120">
        <v>1388028.4034837342</v>
      </c>
      <c r="G1906" s="120">
        <v>149.65310760209991</v>
      </c>
      <c r="H1906" s="110">
        <f t="shared" si="232"/>
        <v>321.4366900443315</v>
      </c>
      <c r="I1906" s="120">
        <v>97.734835862158775</v>
      </c>
      <c r="J1906" s="121">
        <v>2.1478784850827992</v>
      </c>
      <c r="K1906" s="121" t="s">
        <v>560</v>
      </c>
      <c r="L1906" s="122">
        <v>0.53700000000000003</v>
      </c>
      <c r="M1906" s="123">
        <v>2.9599683227950555</v>
      </c>
      <c r="N1906" s="113">
        <f t="shared" si="233"/>
        <v>1.4799841613975278</v>
      </c>
      <c r="O1906" s="113">
        <v>1</v>
      </c>
      <c r="P1906" s="123" t="s">
        <v>780</v>
      </c>
      <c r="Q1906" s="124">
        <v>14.3</v>
      </c>
      <c r="R1906" s="123">
        <v>2.9997700987001816</v>
      </c>
      <c r="S1906" s="113">
        <f t="shared" si="234"/>
        <v>1.4998850493500908</v>
      </c>
      <c r="T1906" s="113">
        <v>1</v>
      </c>
      <c r="U1906" s="123" t="s">
        <v>780</v>
      </c>
      <c r="V1906" s="124">
        <v>0.19310000000000002</v>
      </c>
      <c r="W1906" s="114">
        <f t="shared" si="235"/>
        <v>4.7019850000000008E-4</v>
      </c>
      <c r="X1906" s="124">
        <v>0.48699999999999999</v>
      </c>
      <c r="Y1906" s="113">
        <f t="shared" si="236"/>
        <v>0.24349999999999999</v>
      </c>
      <c r="Z1906" s="113">
        <v>1</v>
      </c>
      <c r="AA1906" s="123" t="s">
        <v>780</v>
      </c>
      <c r="AB1906" s="121">
        <v>0.98673172456703517</v>
      </c>
      <c r="AC1906" s="120">
        <v>2770.7073467646887</v>
      </c>
      <c r="AD1906" s="120">
        <v>67.009987753899168</v>
      </c>
      <c r="AE1906" s="120">
        <v>2769.5739824552093</v>
      </c>
      <c r="AF1906" s="120">
        <v>28.874579911963338</v>
      </c>
      <c r="AG1906" s="120">
        <v>2768.7482591764206</v>
      </c>
      <c r="AH1906" s="120">
        <v>7.9904699558173489</v>
      </c>
      <c r="AI1906" s="123">
        <v>100.07075715828535</v>
      </c>
      <c r="AJ1906" s="144" t="s">
        <v>771</v>
      </c>
      <c r="AK1906" s="143">
        <f t="shared" si="237"/>
        <v>2768.7482591764206</v>
      </c>
      <c r="AL1906" s="143">
        <f t="shared" si="238"/>
        <v>7.9904699558173489</v>
      </c>
      <c r="AM1906" s="143">
        <v>1</v>
      </c>
      <c r="AN1906" s="143">
        <v>26321</v>
      </c>
      <c r="AO1906" s="146" t="s">
        <v>774</v>
      </c>
      <c r="AP1906" s="26">
        <v>0</v>
      </c>
      <c r="AQ1906" s="141">
        <f t="shared" si="239"/>
        <v>-7.0757158285346122E-2</v>
      </c>
      <c r="AR1906" s="145"/>
      <c r="AS1906" s="146"/>
      <c r="AT1906" s="145"/>
      <c r="AU1906" s="146"/>
      <c r="AV1906" s="145"/>
      <c r="AW1906" s="108"/>
      <c r="AX1906" s="144"/>
      <c r="AY1906" s="145"/>
      <c r="AZ1906" s="145"/>
      <c r="BA1906" s="145"/>
      <c r="BB1906" s="145"/>
      <c r="BC1906" s="145"/>
      <c r="BD1906" s="144"/>
      <c r="BE1906" s="26"/>
      <c r="BF1906" s="26"/>
      <c r="BG1906" s="144"/>
      <c r="BH1906" s="144"/>
      <c r="BI1906" s="144"/>
      <c r="BJ1906" s="144"/>
    </row>
    <row r="1907" spans="1:62" s="94" customFormat="1" ht="14.25" customHeight="1" x14ac:dyDescent="0.2">
      <c r="A1907" s="6">
        <v>1936</v>
      </c>
      <c r="B1907" s="88" t="s">
        <v>758</v>
      </c>
      <c r="D1907" s="120" t="s">
        <v>208</v>
      </c>
      <c r="E1907" s="120" t="s">
        <v>773</v>
      </c>
      <c r="F1907" s="120">
        <v>531095.63983971428</v>
      </c>
      <c r="G1907" s="120">
        <v>54.534502064727306</v>
      </c>
      <c r="H1907" s="110">
        <f t="shared" si="232"/>
        <v>69.810048735038492</v>
      </c>
      <c r="I1907" s="120">
        <v>40.232375639420866</v>
      </c>
      <c r="J1907" s="121">
        <v>1.2801079333626364</v>
      </c>
      <c r="K1907" s="121" t="s">
        <v>560</v>
      </c>
      <c r="L1907" s="122">
        <v>0.56599999999999995</v>
      </c>
      <c r="M1907" s="123">
        <v>2.1134163600536269</v>
      </c>
      <c r="N1907" s="113">
        <f t="shared" si="233"/>
        <v>1.0567081800268134</v>
      </c>
      <c r="O1907" s="113">
        <v>1</v>
      </c>
      <c r="P1907" s="123" t="s">
        <v>780</v>
      </c>
      <c r="Q1907" s="124">
        <v>16.260000000000002</v>
      </c>
      <c r="R1907" s="123">
        <v>2.1774001721365845</v>
      </c>
      <c r="S1907" s="113">
        <f t="shared" si="234"/>
        <v>1.0887000860682923</v>
      </c>
      <c r="T1907" s="113">
        <v>1</v>
      </c>
      <c r="U1907" s="123" t="s">
        <v>780</v>
      </c>
      <c r="V1907" s="124">
        <v>0.2084</v>
      </c>
      <c r="W1907" s="114">
        <f t="shared" si="235"/>
        <v>5.4600799999999995E-4</v>
      </c>
      <c r="X1907" s="124">
        <v>0.52400000000000002</v>
      </c>
      <c r="Y1907" s="113">
        <f t="shared" si="236"/>
        <v>0.26200000000000001</v>
      </c>
      <c r="Z1907" s="113">
        <v>1</v>
      </c>
      <c r="AA1907" s="123" t="s">
        <v>780</v>
      </c>
      <c r="AB1907" s="121">
        <v>0.97061458297756387</v>
      </c>
      <c r="AC1907" s="120">
        <v>2891.2996288927679</v>
      </c>
      <c r="AD1907" s="120">
        <v>49.429121059122735</v>
      </c>
      <c r="AE1907" s="120">
        <v>2892.3718109411229</v>
      </c>
      <c r="AF1907" s="120">
        <v>21.044810608355419</v>
      </c>
      <c r="AG1907" s="120">
        <v>2893.1183361805452</v>
      </c>
      <c r="AH1907" s="120">
        <v>8.5008900214500436</v>
      </c>
      <c r="AI1907" s="123">
        <v>99.937136781961769</v>
      </c>
      <c r="AJ1907" s="144" t="s">
        <v>771</v>
      </c>
      <c r="AK1907" s="143">
        <f t="shared" si="237"/>
        <v>2893.1183361805452</v>
      </c>
      <c r="AL1907" s="143">
        <f t="shared" si="238"/>
        <v>8.5008900214500436</v>
      </c>
      <c r="AM1907" s="143">
        <v>1</v>
      </c>
      <c r="AN1907" s="143">
        <v>26321</v>
      </c>
      <c r="AO1907" s="146" t="s">
        <v>774</v>
      </c>
      <c r="AP1907" s="26">
        <v>0</v>
      </c>
      <c r="AQ1907" s="141">
        <f t="shared" si="239"/>
        <v>6.2863218038231139E-2</v>
      </c>
      <c r="AR1907" s="145"/>
      <c r="AS1907" s="146"/>
      <c r="AT1907" s="145"/>
      <c r="AU1907" s="146"/>
      <c r="AV1907" s="145"/>
      <c r="AW1907" s="108"/>
      <c r="AX1907" s="144"/>
      <c r="AY1907" s="145"/>
      <c r="AZ1907" s="145"/>
      <c r="BA1907" s="145"/>
      <c r="BB1907" s="145"/>
      <c r="BC1907" s="145"/>
      <c r="BD1907" s="144"/>
      <c r="BE1907" s="26"/>
      <c r="BF1907" s="26"/>
      <c r="BG1907" s="144"/>
      <c r="BH1907" s="144"/>
      <c r="BI1907" s="144"/>
      <c r="BJ1907" s="144"/>
    </row>
    <row r="1908" spans="1:62" s="94" customFormat="1" ht="14.25" customHeight="1" x14ac:dyDescent="0.2">
      <c r="A1908" s="6">
        <v>1937</v>
      </c>
      <c r="B1908" s="88" t="s">
        <v>758</v>
      </c>
      <c r="D1908" s="120" t="s">
        <v>209</v>
      </c>
      <c r="E1908" s="120" t="s">
        <v>773</v>
      </c>
      <c r="F1908" s="120">
        <v>845342.77663114329</v>
      </c>
      <c r="G1908" s="120">
        <v>82.18368066956215</v>
      </c>
      <c r="H1908" s="110">
        <f t="shared" si="232"/>
        <v>187.58052981387598</v>
      </c>
      <c r="I1908" s="120">
        <v>66.254765578873503</v>
      </c>
      <c r="J1908" s="121">
        <v>2.2824547195456653</v>
      </c>
      <c r="K1908" s="121">
        <v>0.20988058550130831</v>
      </c>
      <c r="L1908" s="122">
        <v>0.61590000000000011</v>
      </c>
      <c r="M1908" s="123">
        <v>2.4387848917992532</v>
      </c>
      <c r="N1908" s="113">
        <f t="shared" si="233"/>
        <v>1.2193924458996266</v>
      </c>
      <c r="O1908" s="113">
        <v>1</v>
      </c>
      <c r="P1908" s="123" t="s">
        <v>780</v>
      </c>
      <c r="Q1908" s="124">
        <v>20.190000000000001</v>
      </c>
      <c r="R1908" s="123">
        <v>2.5106640797143451</v>
      </c>
      <c r="S1908" s="113">
        <f t="shared" si="234"/>
        <v>1.2553320398571726</v>
      </c>
      <c r="T1908" s="113">
        <v>1</v>
      </c>
      <c r="U1908" s="123" t="s">
        <v>780</v>
      </c>
      <c r="V1908" s="124">
        <v>0.23780000000000001</v>
      </c>
      <c r="W1908" s="114">
        <f t="shared" si="235"/>
        <v>7.0923850000000012E-4</v>
      </c>
      <c r="X1908" s="124">
        <v>0.59650000000000003</v>
      </c>
      <c r="Y1908" s="113">
        <f t="shared" si="236"/>
        <v>0.29825000000000002</v>
      </c>
      <c r="Z1908" s="113">
        <v>1</v>
      </c>
      <c r="AA1908" s="123" t="s">
        <v>780</v>
      </c>
      <c r="AB1908" s="121">
        <v>0.9713704479640024</v>
      </c>
      <c r="AC1908" s="120">
        <v>3093.476534537459</v>
      </c>
      <c r="AD1908" s="120">
        <v>60.200770733883928</v>
      </c>
      <c r="AE1908" s="120">
        <v>3100.57057005756</v>
      </c>
      <c r="AF1908" s="120">
        <v>24.58512604688076</v>
      </c>
      <c r="AG1908" s="120">
        <v>3105.1679757355164</v>
      </c>
      <c r="AH1908" s="120">
        <v>9.5040182288960828</v>
      </c>
      <c r="AI1908" s="123">
        <v>99.623484420507452</v>
      </c>
      <c r="AJ1908" s="144" t="s">
        <v>771</v>
      </c>
      <c r="AK1908" s="143">
        <f t="shared" si="237"/>
        <v>3105.1679757355164</v>
      </c>
      <c r="AL1908" s="143">
        <f t="shared" si="238"/>
        <v>9.5040182288960828</v>
      </c>
      <c r="AM1908" s="143">
        <v>1</v>
      </c>
      <c r="AN1908" s="143">
        <v>26321</v>
      </c>
      <c r="AO1908" s="146" t="s">
        <v>774</v>
      </c>
      <c r="AP1908" s="26">
        <v>0</v>
      </c>
      <c r="AQ1908" s="141">
        <f t="shared" si="239"/>
        <v>0.37651557949254766</v>
      </c>
      <c r="AR1908" s="145"/>
      <c r="AS1908" s="146"/>
      <c r="AT1908" s="145"/>
      <c r="AU1908" s="146"/>
      <c r="AV1908" s="145"/>
      <c r="AW1908" s="108"/>
      <c r="AX1908" s="144"/>
      <c r="AY1908" s="145"/>
      <c r="AZ1908" s="145"/>
      <c r="BA1908" s="145"/>
      <c r="BB1908" s="145"/>
      <c r="BC1908" s="145"/>
      <c r="BD1908" s="144"/>
      <c r="BE1908" s="26"/>
      <c r="BF1908" s="26"/>
      <c r="BG1908" s="144"/>
      <c r="BH1908" s="144"/>
      <c r="BI1908" s="144"/>
      <c r="BJ1908" s="144"/>
    </row>
    <row r="1909" spans="1:62" s="94" customFormat="1" ht="14.25" customHeight="1" x14ac:dyDescent="0.2">
      <c r="A1909" s="6">
        <v>1938</v>
      </c>
      <c r="B1909" s="88" t="s">
        <v>758</v>
      </c>
      <c r="D1909" s="120" t="s">
        <v>210</v>
      </c>
      <c r="E1909" s="120" t="s">
        <v>773</v>
      </c>
      <c r="F1909" s="120">
        <v>845371.65988523932</v>
      </c>
      <c r="G1909" s="120">
        <v>89.215927602032991</v>
      </c>
      <c r="H1909" s="110">
        <f t="shared" si="232"/>
        <v>121.89965306158687</v>
      </c>
      <c r="I1909" s="120">
        <v>62.126596172912649</v>
      </c>
      <c r="J1909" s="121">
        <v>1.36634406364463</v>
      </c>
      <c r="K1909" s="121">
        <v>3.5741000764705939E-2</v>
      </c>
      <c r="L1909" s="122">
        <v>0.56410000000000005</v>
      </c>
      <c r="M1909" s="123">
        <v>2.5217614461421296</v>
      </c>
      <c r="N1909" s="113">
        <f t="shared" si="233"/>
        <v>1.2608807230710648</v>
      </c>
      <c r="O1909" s="113">
        <v>1</v>
      </c>
      <c r="P1909" s="123" t="s">
        <v>780</v>
      </c>
      <c r="Q1909" s="124">
        <v>16.18</v>
      </c>
      <c r="R1909" s="123">
        <v>2.5863014673609044</v>
      </c>
      <c r="S1909" s="113">
        <f t="shared" si="234"/>
        <v>1.2931507336804522</v>
      </c>
      <c r="T1909" s="113">
        <v>1</v>
      </c>
      <c r="U1909" s="123" t="s">
        <v>780</v>
      </c>
      <c r="V1909" s="124">
        <v>0.20799999999999999</v>
      </c>
      <c r="W1909" s="114">
        <f t="shared" si="235"/>
        <v>5.9716800000000003E-4</v>
      </c>
      <c r="X1909" s="124">
        <v>0.57420000000000004</v>
      </c>
      <c r="Y1909" s="113">
        <f t="shared" si="236"/>
        <v>0.28710000000000002</v>
      </c>
      <c r="Z1909" s="113">
        <v>1</v>
      </c>
      <c r="AA1909" s="123" t="s">
        <v>780</v>
      </c>
      <c r="AB1909" s="121">
        <v>0.97504543765169327</v>
      </c>
      <c r="AC1909" s="120">
        <v>2883.68667256556</v>
      </c>
      <c r="AD1909" s="120">
        <v>58.899651181732224</v>
      </c>
      <c r="AE1909" s="120">
        <v>2887.2551118100487</v>
      </c>
      <c r="AF1909" s="120">
        <v>25.03812213472429</v>
      </c>
      <c r="AG1909" s="120">
        <v>2889.7449729740174</v>
      </c>
      <c r="AH1909" s="120">
        <v>9.3181781687314036</v>
      </c>
      <c r="AI1909" s="123">
        <v>99.790351727743555</v>
      </c>
      <c r="AJ1909" s="144" t="s">
        <v>771</v>
      </c>
      <c r="AK1909" s="143">
        <f t="shared" si="237"/>
        <v>2889.7449729740174</v>
      </c>
      <c r="AL1909" s="143">
        <f t="shared" si="238"/>
        <v>9.3181781687314036</v>
      </c>
      <c r="AM1909" s="143">
        <v>1</v>
      </c>
      <c r="AN1909" s="143">
        <v>26321</v>
      </c>
      <c r="AO1909" s="146" t="s">
        <v>774</v>
      </c>
      <c r="AP1909" s="26">
        <v>0</v>
      </c>
      <c r="AQ1909" s="141">
        <f t="shared" si="239"/>
        <v>0.20964827225644456</v>
      </c>
      <c r="AR1909" s="145"/>
      <c r="AS1909" s="146"/>
      <c r="AT1909" s="145"/>
      <c r="AU1909" s="146"/>
      <c r="AV1909" s="145"/>
      <c r="AW1909" s="108"/>
      <c r="AX1909" s="144"/>
      <c r="AY1909" s="145"/>
      <c r="AZ1909" s="145"/>
      <c r="BA1909" s="145"/>
      <c r="BB1909" s="145"/>
      <c r="BC1909" s="145"/>
      <c r="BD1909" s="144"/>
      <c r="BE1909" s="26"/>
      <c r="BF1909" s="26"/>
      <c r="BG1909" s="144"/>
      <c r="BH1909" s="144"/>
      <c r="BI1909" s="144"/>
      <c r="BJ1909" s="144"/>
    </row>
    <row r="1910" spans="1:62" s="94" customFormat="1" ht="14.25" customHeight="1" x14ac:dyDescent="0.2">
      <c r="A1910" s="6">
        <v>1939</v>
      </c>
      <c r="B1910" s="88" t="s">
        <v>758</v>
      </c>
      <c r="D1910" s="120" t="s">
        <v>211</v>
      </c>
      <c r="E1910" s="120" t="s">
        <v>773</v>
      </c>
      <c r="F1910" s="120">
        <v>1764701.6037138414</v>
      </c>
      <c r="G1910" s="120">
        <v>176.2682105459148</v>
      </c>
      <c r="H1910" s="110">
        <f t="shared" si="232"/>
        <v>134.3072681931676</v>
      </c>
      <c r="I1910" s="120">
        <v>122.19167259668041</v>
      </c>
      <c r="J1910" s="121">
        <v>0.76194832736548879</v>
      </c>
      <c r="K1910" s="121" t="s">
        <v>560</v>
      </c>
      <c r="L1910" s="122">
        <v>0.5645</v>
      </c>
      <c r="M1910" s="123">
        <v>2.2243640762437926</v>
      </c>
      <c r="N1910" s="113">
        <f t="shared" si="233"/>
        <v>1.1121820381218963</v>
      </c>
      <c r="O1910" s="113">
        <v>1</v>
      </c>
      <c r="P1910" s="123" t="s">
        <v>780</v>
      </c>
      <c r="Q1910" s="124">
        <v>16.12</v>
      </c>
      <c r="R1910" s="123">
        <v>2.2837959059917496</v>
      </c>
      <c r="S1910" s="113">
        <f t="shared" si="234"/>
        <v>1.1418979529958748</v>
      </c>
      <c r="T1910" s="113">
        <v>1</v>
      </c>
      <c r="U1910" s="123" t="s">
        <v>780</v>
      </c>
      <c r="V1910" s="124">
        <v>0.20710000000000003</v>
      </c>
      <c r="W1910" s="114">
        <f t="shared" si="235"/>
        <v>5.3597480000000021E-4</v>
      </c>
      <c r="X1910" s="124">
        <v>0.51760000000000006</v>
      </c>
      <c r="Y1910" s="113">
        <f t="shared" si="236"/>
        <v>0.25880000000000003</v>
      </c>
      <c r="Z1910" s="113">
        <v>1</v>
      </c>
      <c r="AA1910" s="123" t="s">
        <v>780</v>
      </c>
      <c r="AB1910" s="121">
        <v>0.97397673338846436</v>
      </c>
      <c r="AC1910" s="120">
        <v>2885.3765371026884</v>
      </c>
      <c r="AD1910" s="120">
        <v>51.949641266135131</v>
      </c>
      <c r="AE1910" s="120">
        <v>2883.991706513963</v>
      </c>
      <c r="AF1910" s="120">
        <v>22.073022414642764</v>
      </c>
      <c r="AG1910" s="120">
        <v>2883.024813301311</v>
      </c>
      <c r="AH1910" s="120">
        <v>8.4053323525420112</v>
      </c>
      <c r="AI1910" s="123">
        <v>100.08157140342766</v>
      </c>
      <c r="AJ1910" s="144" t="s">
        <v>771</v>
      </c>
      <c r="AK1910" s="143">
        <f t="shared" si="237"/>
        <v>2883.024813301311</v>
      </c>
      <c r="AL1910" s="143">
        <f t="shared" si="238"/>
        <v>8.4053323525420112</v>
      </c>
      <c r="AM1910" s="143">
        <v>1</v>
      </c>
      <c r="AN1910" s="143">
        <v>26321</v>
      </c>
      <c r="AO1910" s="146" t="s">
        <v>774</v>
      </c>
      <c r="AP1910" s="26">
        <v>0</v>
      </c>
      <c r="AQ1910" s="141">
        <f t="shared" si="239"/>
        <v>-8.1571403427659561E-2</v>
      </c>
      <c r="AR1910" s="145"/>
      <c r="AS1910" s="146"/>
      <c r="AT1910" s="145"/>
      <c r="AU1910" s="146"/>
      <c r="AV1910" s="145"/>
      <c r="AW1910" s="108"/>
      <c r="AX1910" s="144"/>
      <c r="AY1910" s="145"/>
      <c r="AZ1910" s="145"/>
      <c r="BA1910" s="145"/>
      <c r="BB1910" s="145"/>
      <c r="BC1910" s="145"/>
      <c r="BD1910" s="144"/>
      <c r="BE1910" s="26"/>
      <c r="BF1910" s="26"/>
      <c r="BG1910" s="144"/>
      <c r="BH1910" s="144"/>
      <c r="BI1910" s="144"/>
      <c r="BJ1910" s="144"/>
    </row>
    <row r="1911" spans="1:62" s="94" customFormat="1" ht="14.25" customHeight="1" x14ac:dyDescent="0.2">
      <c r="A1911" s="6">
        <v>1940</v>
      </c>
      <c r="B1911" s="88" t="s">
        <v>758</v>
      </c>
      <c r="D1911" s="120" t="s">
        <v>212</v>
      </c>
      <c r="E1911" s="120" t="s">
        <v>773</v>
      </c>
      <c r="F1911" s="120">
        <v>1257150.9616714441</v>
      </c>
      <c r="G1911" s="120">
        <v>132.12325915334023</v>
      </c>
      <c r="H1911" s="110">
        <f t="shared" si="232"/>
        <v>72.844201962554195</v>
      </c>
      <c r="I1911" s="120">
        <v>82.741612399769124</v>
      </c>
      <c r="J1911" s="121">
        <v>0.55133518828817518</v>
      </c>
      <c r="K1911" s="121">
        <v>3.3025829295788688E-3</v>
      </c>
      <c r="L1911" s="122">
        <v>0.53400000000000003</v>
      </c>
      <c r="M1911" s="123">
        <v>2.2533300556239486</v>
      </c>
      <c r="N1911" s="113">
        <f t="shared" si="233"/>
        <v>1.1266650278119743</v>
      </c>
      <c r="O1911" s="113">
        <v>1</v>
      </c>
      <c r="P1911" s="123" t="s">
        <v>780</v>
      </c>
      <c r="Q1911" s="124">
        <v>14.16</v>
      </c>
      <c r="R1911" s="123">
        <v>2.3044165348040662</v>
      </c>
      <c r="S1911" s="113">
        <f t="shared" si="234"/>
        <v>1.1522082674020331</v>
      </c>
      <c r="T1911" s="113">
        <v>1</v>
      </c>
      <c r="U1911" s="123" t="s">
        <v>780</v>
      </c>
      <c r="V1911" s="124">
        <v>0.1923</v>
      </c>
      <c r="W1911" s="114">
        <f t="shared" si="235"/>
        <v>4.6392374999999997E-4</v>
      </c>
      <c r="X1911" s="124">
        <v>0.48249999999999998</v>
      </c>
      <c r="Y1911" s="113">
        <f t="shared" si="236"/>
        <v>0.24124999999999999</v>
      </c>
      <c r="Z1911" s="113">
        <v>1</v>
      </c>
      <c r="AA1911" s="123" t="s">
        <v>780</v>
      </c>
      <c r="AB1911" s="121">
        <v>0.97783105683866256</v>
      </c>
      <c r="AC1911" s="120">
        <v>2758.4329845585053</v>
      </c>
      <c r="AD1911" s="120">
        <v>50.767616527461996</v>
      </c>
      <c r="AE1911" s="120">
        <v>2760.5652789638275</v>
      </c>
      <c r="AF1911" s="120">
        <v>22.093975319826313</v>
      </c>
      <c r="AG1911" s="120">
        <v>2762.1246947877535</v>
      </c>
      <c r="AH1911" s="120">
        <v>7.9213499747778586</v>
      </c>
      <c r="AI1911" s="123">
        <v>99.866345272673072</v>
      </c>
      <c r="AJ1911" s="144" t="s">
        <v>771</v>
      </c>
      <c r="AK1911" s="143">
        <f t="shared" si="237"/>
        <v>2762.1246947877535</v>
      </c>
      <c r="AL1911" s="143">
        <f t="shared" si="238"/>
        <v>7.9213499747778586</v>
      </c>
      <c r="AM1911" s="143">
        <v>1</v>
      </c>
      <c r="AN1911" s="143">
        <v>26321</v>
      </c>
      <c r="AO1911" s="146" t="s">
        <v>774</v>
      </c>
      <c r="AP1911" s="26">
        <v>0</v>
      </c>
      <c r="AQ1911" s="141">
        <f t="shared" si="239"/>
        <v>0.13365472732692751</v>
      </c>
      <c r="AR1911" s="145"/>
      <c r="AS1911" s="146"/>
      <c r="AT1911" s="145"/>
      <c r="AU1911" s="146"/>
      <c r="AV1911" s="145"/>
      <c r="AW1911" s="108"/>
      <c r="AX1911" s="144"/>
      <c r="AY1911" s="145"/>
      <c r="AZ1911" s="145"/>
      <c r="BA1911" s="145"/>
      <c r="BB1911" s="145"/>
      <c r="BC1911" s="145"/>
      <c r="BD1911" s="144"/>
      <c r="BE1911" s="26"/>
      <c r="BF1911" s="26"/>
      <c r="BG1911" s="144"/>
      <c r="BH1911" s="144"/>
      <c r="BI1911" s="144"/>
      <c r="BJ1911" s="144"/>
    </row>
    <row r="1912" spans="1:62" s="94" customFormat="1" ht="14.25" customHeight="1" x14ac:dyDescent="0.2">
      <c r="A1912" s="6">
        <v>1941</v>
      </c>
      <c r="B1912" s="88" t="s">
        <v>758</v>
      </c>
      <c r="D1912" s="120" t="s">
        <v>213</v>
      </c>
      <c r="E1912" s="120" t="s">
        <v>773</v>
      </c>
      <c r="F1912" s="120">
        <v>463118.73217694223</v>
      </c>
      <c r="G1912" s="120">
        <v>49.694934713843899</v>
      </c>
      <c r="H1912" s="110">
        <f t="shared" si="232"/>
        <v>50.011388259803716</v>
      </c>
      <c r="I1912" s="120">
        <v>35.424934159410178</v>
      </c>
      <c r="J1912" s="121">
        <v>1.0063679235677043</v>
      </c>
      <c r="K1912" s="121">
        <v>1.8925049543400865E-2</v>
      </c>
      <c r="L1912" s="122">
        <v>0.56589999999999996</v>
      </c>
      <c r="M1912" s="123">
        <v>2.1257183346858652</v>
      </c>
      <c r="N1912" s="113">
        <f t="shared" si="233"/>
        <v>1.0628591673429326</v>
      </c>
      <c r="O1912" s="113">
        <v>1</v>
      </c>
      <c r="P1912" s="123" t="s">
        <v>780</v>
      </c>
      <c r="Q1912" s="124">
        <v>16.41</v>
      </c>
      <c r="R1912" s="123">
        <v>2.2136074782032651</v>
      </c>
      <c r="S1912" s="113">
        <f t="shared" si="234"/>
        <v>1.1068037391016325</v>
      </c>
      <c r="T1912" s="113">
        <v>1</v>
      </c>
      <c r="U1912" s="123" t="s">
        <v>780</v>
      </c>
      <c r="V1912" s="124">
        <v>0.21030000000000001</v>
      </c>
      <c r="W1912" s="114">
        <f t="shared" si="235"/>
        <v>6.4940640000000008E-4</v>
      </c>
      <c r="X1912" s="124">
        <v>0.61760000000000004</v>
      </c>
      <c r="Y1912" s="113">
        <f t="shared" si="236"/>
        <v>0.30880000000000002</v>
      </c>
      <c r="Z1912" s="113">
        <v>1</v>
      </c>
      <c r="AA1912" s="123" t="s">
        <v>780</v>
      </c>
      <c r="AB1912" s="121">
        <v>0.96029596738228518</v>
      </c>
      <c r="AC1912" s="120">
        <v>2891.0553708484458</v>
      </c>
      <c r="AD1912" s="120">
        <v>49.71461377927244</v>
      </c>
      <c r="AE1912" s="120">
        <v>2901.076423028645</v>
      </c>
      <c r="AF1912" s="120">
        <v>21.40982244941506</v>
      </c>
      <c r="AG1912" s="120">
        <v>2908.0384568930381</v>
      </c>
      <c r="AH1912" s="120">
        <v>10.006204211505935</v>
      </c>
      <c r="AI1912" s="123">
        <v>99.4159951356786</v>
      </c>
      <c r="AJ1912" s="144" t="s">
        <v>771</v>
      </c>
      <c r="AK1912" s="143">
        <f t="shared" si="237"/>
        <v>2908.0384568930381</v>
      </c>
      <c r="AL1912" s="143">
        <f t="shared" si="238"/>
        <v>10.006204211505935</v>
      </c>
      <c r="AM1912" s="143">
        <v>1</v>
      </c>
      <c r="AN1912" s="143">
        <v>26321</v>
      </c>
      <c r="AO1912" s="146" t="s">
        <v>774</v>
      </c>
      <c r="AP1912" s="26">
        <v>0</v>
      </c>
      <c r="AQ1912" s="141">
        <f t="shared" si="239"/>
        <v>0.58400486432140042</v>
      </c>
      <c r="AR1912" s="145"/>
      <c r="AS1912" s="146"/>
      <c r="AT1912" s="145"/>
      <c r="AU1912" s="146"/>
      <c r="AV1912" s="145"/>
      <c r="AW1912" s="108"/>
      <c r="AX1912" s="144"/>
      <c r="AY1912" s="145"/>
      <c r="AZ1912" s="145"/>
      <c r="BA1912" s="145"/>
      <c r="BB1912" s="145"/>
      <c r="BC1912" s="145"/>
      <c r="BD1912" s="144"/>
      <c r="BE1912" s="26"/>
      <c r="BF1912" s="26"/>
      <c r="BG1912" s="144"/>
      <c r="BH1912" s="144"/>
      <c r="BI1912" s="144"/>
      <c r="BJ1912" s="144"/>
    </row>
    <row r="1913" spans="1:62" s="94" customFormat="1" ht="14.25" customHeight="1" x14ac:dyDescent="0.2">
      <c r="A1913" s="6">
        <v>1942</v>
      </c>
      <c r="B1913" s="88" t="s">
        <v>758</v>
      </c>
      <c r="D1913" s="120" t="s">
        <v>214</v>
      </c>
      <c r="E1913" s="120" t="s">
        <v>773</v>
      </c>
      <c r="F1913" s="120">
        <v>524296.79284890578</v>
      </c>
      <c r="G1913" s="120">
        <v>57.579207438962854</v>
      </c>
      <c r="H1913" s="110">
        <f t="shared" si="232"/>
        <v>32.84136463110945</v>
      </c>
      <c r="I1913" s="120">
        <v>37.192504729661877</v>
      </c>
      <c r="J1913" s="121">
        <v>0.57036847313195682</v>
      </c>
      <c r="K1913" s="121" t="s">
        <v>560</v>
      </c>
      <c r="L1913" s="122">
        <v>0.54910000000000003</v>
      </c>
      <c r="M1913" s="123">
        <v>2.1023599480076212</v>
      </c>
      <c r="N1913" s="113">
        <f t="shared" si="233"/>
        <v>1.0511799740038106</v>
      </c>
      <c r="O1913" s="113">
        <v>1</v>
      </c>
      <c r="P1913" s="123" t="s">
        <v>780</v>
      </c>
      <c r="Q1913" s="124">
        <v>15.29</v>
      </c>
      <c r="R1913" s="123">
        <v>2.1922405706993833</v>
      </c>
      <c r="S1913" s="113">
        <f t="shared" si="234"/>
        <v>1.0961202853496916</v>
      </c>
      <c r="T1913" s="113">
        <v>1</v>
      </c>
      <c r="U1913" s="123" t="s">
        <v>780</v>
      </c>
      <c r="V1913" s="124">
        <v>0.2019</v>
      </c>
      <c r="W1913" s="114">
        <f t="shared" si="235"/>
        <v>6.2720235E-4</v>
      </c>
      <c r="X1913" s="124">
        <v>0.62130000000000007</v>
      </c>
      <c r="Y1913" s="113">
        <f t="shared" si="236"/>
        <v>0.31065000000000004</v>
      </c>
      <c r="Z1913" s="113">
        <v>1</v>
      </c>
      <c r="AA1913" s="123" t="s">
        <v>780</v>
      </c>
      <c r="AB1913" s="121">
        <v>0.95900056595381422</v>
      </c>
      <c r="AC1913" s="120">
        <v>2821.4918022539537</v>
      </c>
      <c r="AD1913" s="120">
        <v>48.220121464843032</v>
      </c>
      <c r="AE1913" s="120">
        <v>2833.3927290727438</v>
      </c>
      <c r="AF1913" s="120">
        <v>21.111011622580918</v>
      </c>
      <c r="AG1913" s="120">
        <v>2841.8699369996416</v>
      </c>
      <c r="AH1913" s="120">
        <v>10.125773795002617</v>
      </c>
      <c r="AI1913" s="123">
        <v>99.282932182068734</v>
      </c>
      <c r="AJ1913" s="144" t="s">
        <v>771</v>
      </c>
      <c r="AK1913" s="143">
        <f t="shared" si="237"/>
        <v>2841.8699369996416</v>
      </c>
      <c r="AL1913" s="143">
        <f t="shared" si="238"/>
        <v>10.125773795002617</v>
      </c>
      <c r="AM1913" s="143">
        <v>1</v>
      </c>
      <c r="AN1913" s="143">
        <v>26321</v>
      </c>
      <c r="AO1913" s="146" t="s">
        <v>774</v>
      </c>
      <c r="AP1913" s="26">
        <v>0</v>
      </c>
      <c r="AQ1913" s="141">
        <f t="shared" si="239"/>
        <v>0.71706781793126595</v>
      </c>
      <c r="AR1913" s="145"/>
      <c r="AS1913" s="146"/>
      <c r="AT1913" s="145"/>
      <c r="AU1913" s="146"/>
      <c r="AV1913" s="145"/>
      <c r="AW1913" s="108"/>
      <c r="AX1913" s="144"/>
      <c r="AY1913" s="145"/>
      <c r="AZ1913" s="145"/>
      <c r="BA1913" s="145"/>
      <c r="BB1913" s="145"/>
      <c r="BC1913" s="145"/>
      <c r="BD1913" s="144"/>
      <c r="BE1913" s="26"/>
      <c r="BF1913" s="26"/>
      <c r="BG1913" s="144"/>
      <c r="BH1913" s="144"/>
      <c r="BI1913" s="144"/>
      <c r="BJ1913" s="144"/>
    </row>
    <row r="1914" spans="1:62" s="94" customFormat="1" ht="14.25" customHeight="1" x14ac:dyDescent="0.2">
      <c r="A1914" s="6">
        <v>1943</v>
      </c>
      <c r="B1914" s="88" t="s">
        <v>758</v>
      </c>
      <c r="D1914" s="120" t="s">
        <v>215</v>
      </c>
      <c r="E1914" s="120" t="s">
        <v>773</v>
      </c>
      <c r="F1914" s="120">
        <v>981924.75518233061</v>
      </c>
      <c r="G1914" s="120">
        <v>322.33192802810146</v>
      </c>
      <c r="H1914" s="110">
        <f t="shared" si="232"/>
        <v>234.87833027060879</v>
      </c>
      <c r="I1914" s="120">
        <v>61.236827196671889</v>
      </c>
      <c r="J1914" s="121">
        <v>0.72868465655109316</v>
      </c>
      <c r="K1914" s="121">
        <v>0.47272994580901745</v>
      </c>
      <c r="L1914" s="122">
        <v>0.15760000000000002</v>
      </c>
      <c r="M1914" s="123">
        <v>3.7883219856978152</v>
      </c>
      <c r="N1914" s="113">
        <f t="shared" si="233"/>
        <v>1.8941609928489076</v>
      </c>
      <c r="O1914" s="113">
        <v>1</v>
      </c>
      <c r="P1914" s="123" t="s">
        <v>780</v>
      </c>
      <c r="Q1914" s="124">
        <v>2.8170000000000002</v>
      </c>
      <c r="R1914" s="123">
        <v>4.3134140479390375</v>
      </c>
      <c r="S1914" s="113">
        <f t="shared" si="234"/>
        <v>2.1567070239695187</v>
      </c>
      <c r="T1914" s="113">
        <v>1</v>
      </c>
      <c r="U1914" s="123" t="s">
        <v>780</v>
      </c>
      <c r="V1914" s="124">
        <v>0.12970000000000001</v>
      </c>
      <c r="W1914" s="114">
        <f t="shared" si="235"/>
        <v>1.3378555000000002E-3</v>
      </c>
      <c r="X1914" s="124">
        <v>2.0630000000000002</v>
      </c>
      <c r="Y1914" s="113">
        <f t="shared" si="236"/>
        <v>1.0315000000000001</v>
      </c>
      <c r="Z1914" s="113">
        <v>1</v>
      </c>
      <c r="AA1914" s="123" t="s">
        <v>780</v>
      </c>
      <c r="AB1914" s="121">
        <v>0.87826532384663769</v>
      </c>
      <c r="AC1914" s="120">
        <v>943.38086838163701</v>
      </c>
      <c r="AD1914" s="120">
        <v>33.332353414377849</v>
      </c>
      <c r="AE1914" s="120">
        <v>1360.1370661215651</v>
      </c>
      <c r="AF1914" s="120">
        <v>32.849758441700033</v>
      </c>
      <c r="AG1914" s="120">
        <v>2093.2984542141535</v>
      </c>
      <c r="AH1914" s="120">
        <v>36.250179844186242</v>
      </c>
      <c r="AI1914" s="123">
        <v>45.066715951681729</v>
      </c>
      <c r="AJ1914" s="144" t="s">
        <v>771</v>
      </c>
      <c r="AK1914" s="143">
        <f t="shared" si="237"/>
        <v>2093.2984542141535</v>
      </c>
      <c r="AL1914" s="143">
        <f t="shared" si="238"/>
        <v>36.250179844186242</v>
      </c>
      <c r="AM1914" s="143">
        <v>1</v>
      </c>
      <c r="AN1914" s="143">
        <v>26321</v>
      </c>
      <c r="AO1914" s="146" t="s">
        <v>774</v>
      </c>
      <c r="AP1914" s="26">
        <v>0</v>
      </c>
      <c r="AQ1914" s="141">
        <f t="shared" si="239"/>
        <v>54.933284048318271</v>
      </c>
      <c r="AR1914" s="145"/>
      <c r="AS1914" s="146"/>
      <c r="AT1914" s="145"/>
      <c r="AU1914" s="146"/>
      <c r="AV1914" s="145"/>
      <c r="AW1914" s="108"/>
      <c r="AX1914" s="144"/>
      <c r="AY1914" s="145"/>
      <c r="AZ1914" s="145"/>
      <c r="BA1914" s="145"/>
      <c r="BB1914" s="145"/>
      <c r="BC1914" s="145"/>
      <c r="BD1914" s="144"/>
      <c r="BE1914" s="26"/>
      <c r="BF1914" s="26"/>
      <c r="BG1914" s="144"/>
      <c r="BH1914" s="144"/>
      <c r="BI1914" s="144"/>
      <c r="BJ1914" s="144"/>
    </row>
    <row r="1915" spans="1:62" s="94" customFormat="1" ht="14.25" customHeight="1" x14ac:dyDescent="0.2">
      <c r="A1915" s="6">
        <v>1944</v>
      </c>
      <c r="B1915" s="88" t="s">
        <v>758</v>
      </c>
      <c r="D1915" s="120" t="s">
        <v>216</v>
      </c>
      <c r="E1915" s="120" t="s">
        <v>773</v>
      </c>
      <c r="F1915" s="120">
        <v>912557.31935876363</v>
      </c>
      <c r="G1915" s="120">
        <v>101.70112504344883</v>
      </c>
      <c r="H1915" s="110">
        <f t="shared" si="232"/>
        <v>95.855544602498341</v>
      </c>
      <c r="I1915" s="120">
        <v>66.907606999750456</v>
      </c>
      <c r="J1915" s="121">
        <v>0.94252196877415928</v>
      </c>
      <c r="K1915" s="121">
        <v>0.11103269067056426</v>
      </c>
      <c r="L1915" s="122">
        <v>0.53270000000000006</v>
      </c>
      <c r="M1915" s="123">
        <v>2.2086077122806964</v>
      </c>
      <c r="N1915" s="113">
        <f t="shared" si="233"/>
        <v>1.1043038561403482</v>
      </c>
      <c r="O1915" s="113">
        <v>1</v>
      </c>
      <c r="P1915" s="123" t="s">
        <v>780</v>
      </c>
      <c r="Q1915" s="124">
        <v>14.2</v>
      </c>
      <c r="R1915" s="123">
        <v>2.2757404092819526</v>
      </c>
      <c r="S1915" s="113">
        <f t="shared" si="234"/>
        <v>1.1378702046409763</v>
      </c>
      <c r="T1915" s="113">
        <v>1</v>
      </c>
      <c r="U1915" s="123" t="s">
        <v>780</v>
      </c>
      <c r="V1915" s="124">
        <v>0.1933</v>
      </c>
      <c r="W1915" s="114">
        <f t="shared" si="235"/>
        <v>5.3031855000000008E-4</v>
      </c>
      <c r="X1915" s="124">
        <v>0.54870000000000008</v>
      </c>
      <c r="Y1915" s="113">
        <f t="shared" si="236"/>
        <v>0.27435000000000004</v>
      </c>
      <c r="Z1915" s="113">
        <v>1</v>
      </c>
      <c r="AA1915" s="123" t="s">
        <v>780</v>
      </c>
      <c r="AB1915" s="121">
        <v>0.9705007228735556</v>
      </c>
      <c r="AC1915" s="120">
        <v>2752.9202272063649</v>
      </c>
      <c r="AD1915" s="120">
        <v>49.676103796773532</v>
      </c>
      <c r="AE1915" s="120">
        <v>2762.8341888901473</v>
      </c>
      <c r="AF1915" s="120">
        <v>21.819538999704037</v>
      </c>
      <c r="AG1915" s="120">
        <v>2770.084611345475</v>
      </c>
      <c r="AH1915" s="120">
        <v>9.0005921785442045</v>
      </c>
      <c r="AI1915" s="123">
        <v>99.380366070090076</v>
      </c>
      <c r="AJ1915" s="144" t="s">
        <v>771</v>
      </c>
      <c r="AK1915" s="143">
        <f t="shared" si="237"/>
        <v>2770.084611345475</v>
      </c>
      <c r="AL1915" s="143">
        <f t="shared" si="238"/>
        <v>9.0005921785442045</v>
      </c>
      <c r="AM1915" s="143">
        <v>1</v>
      </c>
      <c r="AN1915" s="143">
        <v>26321</v>
      </c>
      <c r="AO1915" s="146" t="s">
        <v>774</v>
      </c>
      <c r="AP1915" s="26">
        <v>0</v>
      </c>
      <c r="AQ1915" s="141">
        <f t="shared" si="239"/>
        <v>0.61963392990992361</v>
      </c>
      <c r="AR1915" s="145"/>
      <c r="AS1915" s="146"/>
      <c r="AT1915" s="145"/>
      <c r="AU1915" s="146"/>
      <c r="AV1915" s="145"/>
      <c r="AW1915" s="108"/>
      <c r="AX1915" s="144"/>
      <c r="AY1915" s="145"/>
      <c r="AZ1915" s="145"/>
      <c r="BA1915" s="145"/>
      <c r="BB1915" s="145"/>
      <c r="BC1915" s="145"/>
      <c r="BD1915" s="144"/>
      <c r="BE1915" s="26"/>
      <c r="BF1915" s="26"/>
      <c r="BG1915" s="144"/>
      <c r="BH1915" s="144"/>
      <c r="BI1915" s="144"/>
      <c r="BJ1915" s="144"/>
    </row>
    <row r="1916" spans="1:62" s="94" customFormat="1" ht="14.25" customHeight="1" x14ac:dyDescent="0.2">
      <c r="A1916" s="6">
        <v>1945</v>
      </c>
      <c r="B1916" s="88" t="s">
        <v>758</v>
      </c>
      <c r="D1916" s="120" t="s">
        <v>217</v>
      </c>
      <c r="E1916" s="120" t="s">
        <v>773</v>
      </c>
      <c r="F1916" s="120">
        <v>889993.52104885702</v>
      </c>
      <c r="G1916" s="120">
        <v>101.57644416952449</v>
      </c>
      <c r="H1916" s="110">
        <f t="shared" si="232"/>
        <v>72.537156091030766</v>
      </c>
      <c r="I1916" s="120">
        <v>64.162250079606082</v>
      </c>
      <c r="J1916" s="121">
        <v>0.71411395313239123</v>
      </c>
      <c r="K1916" s="121">
        <v>0.17583877477241394</v>
      </c>
      <c r="L1916" s="122">
        <v>0.52949999999999997</v>
      </c>
      <c r="M1916" s="123">
        <v>2.1467334650913754</v>
      </c>
      <c r="N1916" s="113">
        <f t="shared" si="233"/>
        <v>1.0733667325456877</v>
      </c>
      <c r="O1916" s="113">
        <v>1</v>
      </c>
      <c r="P1916" s="123" t="s">
        <v>780</v>
      </c>
      <c r="Q1916" s="124">
        <v>13.77</v>
      </c>
      <c r="R1916" s="123">
        <v>2.1917762520818398</v>
      </c>
      <c r="S1916" s="113">
        <f t="shared" si="234"/>
        <v>1.0958881260409199</v>
      </c>
      <c r="T1916" s="113">
        <v>1</v>
      </c>
      <c r="U1916" s="123" t="s">
        <v>780</v>
      </c>
      <c r="V1916" s="124">
        <v>0.18860000000000002</v>
      </c>
      <c r="W1916" s="114">
        <f t="shared" si="235"/>
        <v>4.169003000000001E-4</v>
      </c>
      <c r="X1916" s="124">
        <v>0.44210000000000005</v>
      </c>
      <c r="Y1916" s="113">
        <f t="shared" si="236"/>
        <v>0.22105000000000002</v>
      </c>
      <c r="Z1916" s="113">
        <v>1</v>
      </c>
      <c r="AA1916" s="123" t="s">
        <v>780</v>
      </c>
      <c r="AB1916" s="121">
        <v>0.97944918558740612</v>
      </c>
      <c r="AC1916" s="120">
        <v>2739.379044406202</v>
      </c>
      <c r="AD1916" s="120">
        <v>48.087919351208711</v>
      </c>
      <c r="AE1916" s="120">
        <v>2733.888802250226</v>
      </c>
      <c r="AF1916" s="120">
        <v>20.962877648661561</v>
      </c>
      <c r="AG1916" s="120">
        <v>2729.83572590516</v>
      </c>
      <c r="AH1916" s="120">
        <v>7.2785885760550872</v>
      </c>
      <c r="AI1916" s="123">
        <v>100.34959314256456</v>
      </c>
      <c r="AJ1916" s="144" t="s">
        <v>771</v>
      </c>
      <c r="AK1916" s="143">
        <f t="shared" si="237"/>
        <v>2729.83572590516</v>
      </c>
      <c r="AL1916" s="143">
        <f t="shared" si="238"/>
        <v>7.2785885760550872</v>
      </c>
      <c r="AM1916" s="143">
        <v>1</v>
      </c>
      <c r="AN1916" s="143">
        <v>26321</v>
      </c>
      <c r="AO1916" s="146" t="s">
        <v>774</v>
      </c>
      <c r="AP1916" s="26">
        <v>0</v>
      </c>
      <c r="AQ1916" s="141">
        <f t="shared" si="239"/>
        <v>-0.34959314256455798</v>
      </c>
      <c r="AR1916" s="145"/>
      <c r="AS1916" s="146"/>
      <c r="AT1916" s="145"/>
      <c r="AU1916" s="146"/>
      <c r="AV1916" s="145"/>
      <c r="AW1916" s="108"/>
      <c r="AX1916" s="144"/>
      <c r="AY1916" s="145"/>
      <c r="AZ1916" s="145"/>
      <c r="BA1916" s="145"/>
      <c r="BB1916" s="145"/>
      <c r="BC1916" s="145"/>
      <c r="BD1916" s="144"/>
      <c r="BE1916" s="26"/>
      <c r="BF1916" s="26"/>
      <c r="BG1916" s="144"/>
      <c r="BH1916" s="144"/>
      <c r="BI1916" s="144"/>
      <c r="BJ1916" s="144"/>
    </row>
    <row r="1917" spans="1:62" s="94" customFormat="1" ht="14.25" customHeight="1" x14ac:dyDescent="0.2">
      <c r="A1917" s="6">
        <v>1946</v>
      </c>
      <c r="B1917" s="88" t="s">
        <v>758</v>
      </c>
      <c r="D1917" s="120" t="s">
        <v>218</v>
      </c>
      <c r="E1917" s="120" t="s">
        <v>773</v>
      </c>
      <c r="F1917" s="120">
        <v>472146.33907056332</v>
      </c>
      <c r="G1917" s="120">
        <v>57.423440983934924</v>
      </c>
      <c r="H1917" s="110">
        <f t="shared" si="232"/>
        <v>109.53992237334644</v>
      </c>
      <c r="I1917" s="120">
        <v>36.203945754799136</v>
      </c>
      <c r="J1917" s="121">
        <v>1.9075819995529681</v>
      </c>
      <c r="K1917" s="121">
        <v>3.985478106337325E-2</v>
      </c>
      <c r="L1917" s="122">
        <v>0.44520000000000004</v>
      </c>
      <c r="M1917" s="123">
        <v>2.2952921452346686</v>
      </c>
      <c r="N1917" s="113">
        <f t="shared" si="233"/>
        <v>1.1476460726173343</v>
      </c>
      <c r="O1917" s="113">
        <v>1</v>
      </c>
      <c r="P1917" s="123" t="s">
        <v>780</v>
      </c>
      <c r="Q1917" s="124">
        <v>11.93</v>
      </c>
      <c r="R1917" s="123">
        <v>2.3863423424875534</v>
      </c>
      <c r="S1917" s="113">
        <f t="shared" si="234"/>
        <v>1.1931711712437767</v>
      </c>
      <c r="T1917" s="113">
        <v>1</v>
      </c>
      <c r="U1917" s="123" t="s">
        <v>780</v>
      </c>
      <c r="V1917" s="124">
        <v>0.19440000000000002</v>
      </c>
      <c r="W1917" s="114">
        <f t="shared" si="235"/>
        <v>6.3461880000000004E-4</v>
      </c>
      <c r="X1917" s="124">
        <v>0.65290000000000004</v>
      </c>
      <c r="Y1917" s="113">
        <f t="shared" si="236"/>
        <v>0.32645000000000002</v>
      </c>
      <c r="Z1917" s="113">
        <v>1</v>
      </c>
      <c r="AA1917" s="123" t="s">
        <v>780</v>
      </c>
      <c r="AB1917" s="121">
        <v>0.96184529116724593</v>
      </c>
      <c r="AC1917" s="120">
        <v>2373.9540512248632</v>
      </c>
      <c r="AD1917" s="120">
        <v>45.744087179575217</v>
      </c>
      <c r="AE1917" s="120">
        <v>2599.1961409474734</v>
      </c>
      <c r="AF1917" s="120">
        <v>22.606847737570206</v>
      </c>
      <c r="AG1917" s="120">
        <v>2779.737916310336</v>
      </c>
      <c r="AH1917" s="120">
        <v>10.700658698671575</v>
      </c>
      <c r="AI1917" s="123">
        <v>85.402081875974588</v>
      </c>
      <c r="AJ1917" s="144" t="s">
        <v>771</v>
      </c>
      <c r="AK1917" s="143">
        <f t="shared" si="237"/>
        <v>2779.737916310336</v>
      </c>
      <c r="AL1917" s="143">
        <f t="shared" si="238"/>
        <v>10.700658698671575</v>
      </c>
      <c r="AM1917" s="143">
        <v>1</v>
      </c>
      <c r="AN1917" s="143">
        <v>26321</v>
      </c>
      <c r="AO1917" s="146" t="s">
        <v>774</v>
      </c>
      <c r="AP1917" s="26">
        <v>0</v>
      </c>
      <c r="AQ1917" s="141">
        <f t="shared" si="239"/>
        <v>14.597918124025412</v>
      </c>
      <c r="AR1917" s="145"/>
      <c r="AS1917" s="146"/>
      <c r="AT1917" s="145"/>
      <c r="AU1917" s="146"/>
      <c r="AV1917" s="145"/>
      <c r="AW1917" s="108"/>
      <c r="AX1917" s="144"/>
      <c r="AY1917" s="145"/>
      <c r="AZ1917" s="145"/>
      <c r="BA1917" s="145"/>
      <c r="BB1917" s="145"/>
      <c r="BC1917" s="145"/>
      <c r="BD1917" s="144"/>
      <c r="BE1917" s="26"/>
      <c r="BF1917" s="26"/>
      <c r="BG1917" s="144"/>
      <c r="BH1917" s="144"/>
      <c r="BI1917" s="144"/>
      <c r="BJ1917" s="144"/>
    </row>
    <row r="1918" spans="1:62" s="94" customFormat="1" ht="14.25" customHeight="1" x14ac:dyDescent="0.2">
      <c r="A1918" s="6">
        <v>1947</v>
      </c>
      <c r="B1918" s="88" t="s">
        <v>758</v>
      </c>
      <c r="D1918" s="120" t="s">
        <v>219</v>
      </c>
      <c r="E1918" s="120" t="s">
        <v>773</v>
      </c>
      <c r="F1918" s="120">
        <v>1148369.5655515117</v>
      </c>
      <c r="G1918" s="120">
        <v>114.11457908083919</v>
      </c>
      <c r="H1918" s="110">
        <f t="shared" si="232"/>
        <v>535.05089734808757</v>
      </c>
      <c r="I1918" s="120">
        <v>77.601949394041284</v>
      </c>
      <c r="J1918" s="121">
        <v>4.6887163906467686</v>
      </c>
      <c r="K1918" s="121">
        <v>0.1131117334366311</v>
      </c>
      <c r="L1918" s="122">
        <v>0.55380000000000007</v>
      </c>
      <c r="M1918" s="123">
        <v>2.403471027766424</v>
      </c>
      <c r="N1918" s="113">
        <f t="shared" si="233"/>
        <v>1.201735513883212</v>
      </c>
      <c r="O1918" s="113">
        <v>1</v>
      </c>
      <c r="P1918" s="123" t="s">
        <v>780</v>
      </c>
      <c r="Q1918" s="124">
        <v>15.78</v>
      </c>
      <c r="R1918" s="123">
        <v>2.4613138140056203</v>
      </c>
      <c r="S1918" s="113">
        <f t="shared" si="234"/>
        <v>1.2306569070028102</v>
      </c>
      <c r="T1918" s="113">
        <v>1</v>
      </c>
      <c r="U1918" s="123" t="s">
        <v>780</v>
      </c>
      <c r="V1918" s="124">
        <v>0.20660000000000003</v>
      </c>
      <c r="W1918" s="114">
        <f t="shared" si="235"/>
        <v>5.4800650000000003E-4</v>
      </c>
      <c r="X1918" s="124">
        <v>0.53049999999999997</v>
      </c>
      <c r="Y1918" s="113">
        <f t="shared" si="236"/>
        <v>0.26524999999999999</v>
      </c>
      <c r="Z1918" s="113">
        <v>1</v>
      </c>
      <c r="AA1918" s="123" t="s">
        <v>780</v>
      </c>
      <c r="AB1918" s="121">
        <v>0.97649922333753081</v>
      </c>
      <c r="AC1918" s="120">
        <v>2841.067257727299</v>
      </c>
      <c r="AD1918" s="120">
        <v>55.461954291778056</v>
      </c>
      <c r="AE1918" s="120">
        <v>2863.4334469354103</v>
      </c>
      <c r="AF1918" s="120">
        <v>23.778447371774291</v>
      </c>
      <c r="AG1918" s="120">
        <v>2879.2074765643474</v>
      </c>
      <c r="AH1918" s="120">
        <v>8.6168499084854346</v>
      </c>
      <c r="AI1918" s="123">
        <v>98.675322318815333</v>
      </c>
      <c r="AJ1918" s="144" t="s">
        <v>771</v>
      </c>
      <c r="AK1918" s="143">
        <f t="shared" si="237"/>
        <v>2879.2074765643474</v>
      </c>
      <c r="AL1918" s="143">
        <f t="shared" si="238"/>
        <v>8.6168499084854346</v>
      </c>
      <c r="AM1918" s="143">
        <v>1</v>
      </c>
      <c r="AN1918" s="143">
        <v>26321</v>
      </c>
      <c r="AO1918" s="146" t="s">
        <v>774</v>
      </c>
      <c r="AP1918" s="26">
        <v>0</v>
      </c>
      <c r="AQ1918" s="141">
        <f t="shared" si="239"/>
        <v>1.3246776811846672</v>
      </c>
      <c r="AR1918" s="145"/>
      <c r="AS1918" s="146"/>
      <c r="AT1918" s="145"/>
      <c r="AU1918" s="146"/>
      <c r="AV1918" s="145"/>
      <c r="AW1918" s="108"/>
      <c r="AX1918" s="144"/>
      <c r="AY1918" s="145"/>
      <c r="AZ1918" s="145"/>
      <c r="BA1918" s="145"/>
      <c r="BB1918" s="145"/>
      <c r="BC1918" s="145"/>
      <c r="BD1918" s="144"/>
      <c r="BE1918" s="26"/>
      <c r="BF1918" s="26"/>
      <c r="BG1918" s="144"/>
      <c r="BH1918" s="144"/>
      <c r="BI1918" s="144"/>
      <c r="BJ1918" s="144"/>
    </row>
    <row r="1919" spans="1:62" s="94" customFormat="1" ht="14.25" customHeight="1" x14ac:dyDescent="0.2">
      <c r="A1919" s="6">
        <v>1948</v>
      </c>
      <c r="B1919" s="88" t="s">
        <v>758</v>
      </c>
      <c r="D1919" s="120" t="s">
        <v>220</v>
      </c>
      <c r="E1919" s="120" t="s">
        <v>773</v>
      </c>
      <c r="F1919" s="120">
        <v>928885.67692513124</v>
      </c>
      <c r="G1919" s="120">
        <v>96.685987722292381</v>
      </c>
      <c r="H1919" s="110">
        <f t="shared" si="232"/>
        <v>102.4116110932262</v>
      </c>
      <c r="I1919" s="120">
        <v>67.443145527792026</v>
      </c>
      <c r="J1919" s="121">
        <v>1.0592187503672126</v>
      </c>
      <c r="K1919" s="121">
        <v>0.61923523498841226</v>
      </c>
      <c r="L1919" s="122">
        <v>0.56180000000000008</v>
      </c>
      <c r="M1919" s="123">
        <v>2.2867331382367602</v>
      </c>
      <c r="N1919" s="113">
        <f t="shared" si="233"/>
        <v>1.1433665691183801</v>
      </c>
      <c r="O1919" s="113">
        <v>1</v>
      </c>
      <c r="P1919" s="123" t="s">
        <v>780</v>
      </c>
      <c r="Q1919" s="124">
        <v>16.149999999999999</v>
      </c>
      <c r="R1919" s="123">
        <v>2.358493278837551</v>
      </c>
      <c r="S1919" s="113">
        <f t="shared" si="234"/>
        <v>1.1792466394187755</v>
      </c>
      <c r="T1919" s="113">
        <v>1</v>
      </c>
      <c r="U1919" s="123" t="s">
        <v>780</v>
      </c>
      <c r="V1919" s="124">
        <v>0.20849999999999999</v>
      </c>
      <c r="W1919" s="114">
        <f t="shared" si="235"/>
        <v>6.0193950000000007E-4</v>
      </c>
      <c r="X1919" s="124">
        <v>0.57740000000000002</v>
      </c>
      <c r="Y1919" s="113">
        <f t="shared" si="236"/>
        <v>0.28870000000000001</v>
      </c>
      <c r="Z1919" s="113">
        <v>1</v>
      </c>
      <c r="AA1919" s="123" t="s">
        <v>780</v>
      </c>
      <c r="AB1919" s="121">
        <v>0.96957373538237945</v>
      </c>
      <c r="AC1919" s="120">
        <v>2874.0003573663266</v>
      </c>
      <c r="AD1919" s="120">
        <v>53.24450772078535</v>
      </c>
      <c r="AE1919" s="120">
        <v>2885.6073576910007</v>
      </c>
      <c r="AF1919" s="120">
        <v>22.805418080511572</v>
      </c>
      <c r="AG1919" s="120">
        <v>2893.7178994649553</v>
      </c>
      <c r="AH1919" s="120">
        <v>9.3665907574893286</v>
      </c>
      <c r="AI1919" s="123">
        <v>99.318608697058053</v>
      </c>
      <c r="AJ1919" s="144" t="s">
        <v>771</v>
      </c>
      <c r="AK1919" s="143">
        <f t="shared" si="237"/>
        <v>2893.7178994649553</v>
      </c>
      <c r="AL1919" s="143">
        <f t="shared" si="238"/>
        <v>9.3665907574893286</v>
      </c>
      <c r="AM1919" s="143">
        <v>1</v>
      </c>
      <c r="AN1919" s="143">
        <v>26321</v>
      </c>
      <c r="AO1919" s="146" t="s">
        <v>774</v>
      </c>
      <c r="AP1919" s="26">
        <v>0</v>
      </c>
      <c r="AQ1919" s="141">
        <f t="shared" si="239"/>
        <v>0.68139130294194672</v>
      </c>
      <c r="AR1919" s="145"/>
      <c r="AS1919" s="146"/>
      <c r="AT1919" s="145"/>
      <c r="AU1919" s="146"/>
      <c r="AV1919" s="145"/>
      <c r="AW1919" s="108"/>
      <c r="AX1919" s="144"/>
      <c r="AY1919" s="145"/>
      <c r="AZ1919" s="145"/>
      <c r="BA1919" s="145"/>
      <c r="BB1919" s="145"/>
      <c r="BC1919" s="145"/>
      <c r="BD1919" s="144"/>
      <c r="BE1919" s="26"/>
      <c r="BF1919" s="26"/>
      <c r="BG1919" s="144"/>
      <c r="BH1919" s="144"/>
      <c r="BI1919" s="144"/>
      <c r="BJ1919" s="144"/>
    </row>
    <row r="1920" spans="1:62" s="94" customFormat="1" ht="14.25" customHeight="1" x14ac:dyDescent="0.2">
      <c r="A1920" s="6">
        <v>1949</v>
      </c>
      <c r="B1920" s="88" t="s">
        <v>758</v>
      </c>
      <c r="D1920" s="120" t="s">
        <v>221</v>
      </c>
      <c r="E1920" s="120" t="s">
        <v>773</v>
      </c>
      <c r="F1920" s="120">
        <v>765414.94036420353</v>
      </c>
      <c r="G1920" s="120">
        <v>84.858733124562619</v>
      </c>
      <c r="H1920" s="110">
        <f t="shared" si="232"/>
        <v>70.757623945279633</v>
      </c>
      <c r="I1920" s="120">
        <v>55.536393037648978</v>
      </c>
      <c r="J1920" s="121">
        <v>0.83382842684459813</v>
      </c>
      <c r="K1920" s="121" t="s">
        <v>560</v>
      </c>
      <c r="L1920" s="122">
        <v>0.53539999999999999</v>
      </c>
      <c r="M1920" s="123">
        <v>2.287640208560922</v>
      </c>
      <c r="N1920" s="113">
        <f t="shared" si="233"/>
        <v>1.143820104280461</v>
      </c>
      <c r="O1920" s="113">
        <v>1</v>
      </c>
      <c r="P1920" s="123" t="s">
        <v>780</v>
      </c>
      <c r="Q1920" s="124">
        <v>14.32</v>
      </c>
      <c r="R1920" s="123">
        <v>2.3305218119592364</v>
      </c>
      <c r="S1920" s="113">
        <f t="shared" si="234"/>
        <v>1.1652609059796182</v>
      </c>
      <c r="T1920" s="113">
        <v>1</v>
      </c>
      <c r="U1920" s="123" t="s">
        <v>780</v>
      </c>
      <c r="V1920" s="124">
        <v>0.19400000000000001</v>
      </c>
      <c r="W1920" s="114">
        <f t="shared" si="235"/>
        <v>4.3165E-4</v>
      </c>
      <c r="X1920" s="124">
        <v>0.44500000000000001</v>
      </c>
      <c r="Y1920" s="113">
        <f t="shared" si="236"/>
        <v>0.2225</v>
      </c>
      <c r="Z1920" s="113">
        <v>1</v>
      </c>
      <c r="AA1920" s="123" t="s">
        <v>780</v>
      </c>
      <c r="AB1920" s="121">
        <v>0.9815999991168225</v>
      </c>
      <c r="AC1920" s="120">
        <v>2764.103156981203</v>
      </c>
      <c r="AD1920" s="120">
        <v>51.62892291431217</v>
      </c>
      <c r="AE1920" s="120">
        <v>2771.3660682322134</v>
      </c>
      <c r="AF1920" s="120">
        <v>22.363920575562588</v>
      </c>
      <c r="AG1920" s="120">
        <v>2776.6588664966284</v>
      </c>
      <c r="AH1920" s="120">
        <v>7.2956410852457756</v>
      </c>
      <c r="AI1920" s="123">
        <v>99.547812312599021</v>
      </c>
      <c r="AJ1920" s="144" t="s">
        <v>771</v>
      </c>
      <c r="AK1920" s="143">
        <f t="shared" si="237"/>
        <v>2776.6588664966284</v>
      </c>
      <c r="AL1920" s="143">
        <f t="shared" si="238"/>
        <v>7.2956410852457756</v>
      </c>
      <c r="AM1920" s="143">
        <v>1</v>
      </c>
      <c r="AN1920" s="143">
        <v>26321</v>
      </c>
      <c r="AO1920" s="146" t="s">
        <v>774</v>
      </c>
      <c r="AP1920" s="26">
        <v>0</v>
      </c>
      <c r="AQ1920" s="141">
        <f t="shared" si="239"/>
        <v>0.45218768740097914</v>
      </c>
      <c r="AR1920" s="145"/>
      <c r="AS1920" s="146"/>
      <c r="AT1920" s="145"/>
      <c r="AU1920" s="146"/>
      <c r="AV1920" s="145"/>
      <c r="AW1920" s="108"/>
      <c r="AX1920" s="144"/>
      <c r="AY1920" s="145"/>
      <c r="AZ1920" s="145"/>
      <c r="BA1920" s="145"/>
      <c r="BB1920" s="145"/>
      <c r="BC1920" s="145"/>
      <c r="BD1920" s="144"/>
      <c r="BE1920" s="26"/>
      <c r="BF1920" s="26"/>
      <c r="BG1920" s="144"/>
      <c r="BH1920" s="144"/>
      <c r="BI1920" s="144"/>
      <c r="BJ1920" s="144"/>
    </row>
    <row r="1921" spans="1:62" s="94" customFormat="1" ht="14.25" customHeight="1" x14ac:dyDescent="0.2">
      <c r="A1921" s="6">
        <v>1950</v>
      </c>
      <c r="B1921" s="88" t="s">
        <v>758</v>
      </c>
      <c r="D1921" s="120" t="s">
        <v>222</v>
      </c>
      <c r="E1921" s="120" t="s">
        <v>773</v>
      </c>
      <c r="F1921" s="120">
        <v>290893.88817216776</v>
      </c>
      <c r="G1921" s="120">
        <v>31.994837163182634</v>
      </c>
      <c r="H1921" s="110">
        <f t="shared" si="232"/>
        <v>27.420790759207346</v>
      </c>
      <c r="I1921" s="120">
        <v>20.424001684554216</v>
      </c>
      <c r="J1921" s="121">
        <v>0.8570379845771251</v>
      </c>
      <c r="K1921" s="121">
        <v>0.20065468479476875</v>
      </c>
      <c r="L1921" s="122">
        <v>0.52210000000000001</v>
      </c>
      <c r="M1921" s="123">
        <v>2.5900105505636515</v>
      </c>
      <c r="N1921" s="113">
        <f t="shared" si="233"/>
        <v>1.2950052752818257</v>
      </c>
      <c r="O1921" s="113">
        <v>1</v>
      </c>
      <c r="P1921" s="123" t="s">
        <v>780</v>
      </c>
      <c r="Q1921" s="124">
        <v>15.02</v>
      </c>
      <c r="R1921" s="123">
        <v>2.6824399638524028</v>
      </c>
      <c r="S1921" s="113">
        <f t="shared" si="234"/>
        <v>1.3412199819262014</v>
      </c>
      <c r="T1921" s="113">
        <v>1</v>
      </c>
      <c r="U1921" s="123" t="s">
        <v>780</v>
      </c>
      <c r="V1921" s="124">
        <v>0.20870000000000002</v>
      </c>
      <c r="W1921" s="114">
        <f t="shared" si="235"/>
        <v>7.2846735000000012E-4</v>
      </c>
      <c r="X1921" s="124">
        <v>0.69810000000000005</v>
      </c>
      <c r="Y1921" s="113">
        <f t="shared" si="236"/>
        <v>0.34905000000000003</v>
      </c>
      <c r="Z1921" s="113">
        <v>1</v>
      </c>
      <c r="AA1921" s="123" t="s">
        <v>780</v>
      </c>
      <c r="AB1921" s="121">
        <v>0.96554278398238291</v>
      </c>
      <c r="AC1921" s="120">
        <v>2708.0278410425117</v>
      </c>
      <c r="AD1921" s="120">
        <v>57.525416842225241</v>
      </c>
      <c r="AE1921" s="120">
        <v>2816.7463541489856</v>
      </c>
      <c r="AF1921" s="120">
        <v>25.863873616329329</v>
      </c>
      <c r="AG1921" s="120">
        <v>2895.5200226623951</v>
      </c>
      <c r="AH1921" s="120">
        <v>11.323455758331459</v>
      </c>
      <c r="AI1921" s="123">
        <v>93.524749262569884</v>
      </c>
      <c r="AJ1921" s="144" t="s">
        <v>771</v>
      </c>
      <c r="AK1921" s="143">
        <f t="shared" si="237"/>
        <v>2895.5200226623951</v>
      </c>
      <c r="AL1921" s="143">
        <f t="shared" si="238"/>
        <v>11.323455758331459</v>
      </c>
      <c r="AM1921" s="143">
        <v>1</v>
      </c>
      <c r="AN1921" s="143">
        <v>26321</v>
      </c>
      <c r="AO1921" s="146" t="s">
        <v>774</v>
      </c>
      <c r="AP1921" s="26">
        <v>0</v>
      </c>
      <c r="AQ1921" s="141">
        <f t="shared" si="239"/>
        <v>6.475250737430116</v>
      </c>
      <c r="AR1921" s="145"/>
      <c r="AS1921" s="146"/>
      <c r="AT1921" s="145"/>
      <c r="AU1921" s="146"/>
      <c r="AV1921" s="145"/>
      <c r="AW1921" s="108"/>
      <c r="AX1921" s="144"/>
      <c r="AY1921" s="145"/>
      <c r="AZ1921" s="145"/>
      <c r="BA1921" s="145"/>
      <c r="BB1921" s="145"/>
      <c r="BC1921" s="145"/>
      <c r="BD1921" s="144"/>
      <c r="BE1921" s="26"/>
      <c r="BF1921" s="26"/>
      <c r="BG1921" s="144"/>
      <c r="BH1921" s="144"/>
      <c r="BI1921" s="144"/>
      <c r="BJ1921" s="144"/>
    </row>
    <row r="1922" spans="1:62" s="94" customFormat="1" ht="14.25" customHeight="1" x14ac:dyDescent="0.2">
      <c r="A1922" s="6">
        <v>1951</v>
      </c>
      <c r="B1922" s="88" t="s">
        <v>758</v>
      </c>
      <c r="D1922" s="120" t="s">
        <v>223</v>
      </c>
      <c r="E1922" s="120" t="s">
        <v>773</v>
      </c>
      <c r="F1922" s="120">
        <v>2025179.2737357647</v>
      </c>
      <c r="G1922" s="120">
        <v>201.38650743096798</v>
      </c>
      <c r="H1922" s="110">
        <f t="shared" si="232"/>
        <v>242.99056412233239</v>
      </c>
      <c r="I1922" s="120">
        <v>138.87034316583046</v>
      </c>
      <c r="J1922" s="121">
        <v>1.2065881037518147</v>
      </c>
      <c r="K1922" s="121" t="s">
        <v>560</v>
      </c>
      <c r="L1922" s="122">
        <v>0.55780000000000007</v>
      </c>
      <c r="M1922" s="123">
        <v>4.0549318839452457</v>
      </c>
      <c r="N1922" s="113">
        <f t="shared" si="233"/>
        <v>2.0274659419726229</v>
      </c>
      <c r="O1922" s="113">
        <v>1</v>
      </c>
      <c r="P1922" s="123" t="s">
        <v>780</v>
      </c>
      <c r="Q1922" s="124">
        <v>15.73</v>
      </c>
      <c r="R1922" s="123">
        <v>4.0710903595555328</v>
      </c>
      <c r="S1922" s="113">
        <f t="shared" si="234"/>
        <v>2.0355451797777664</v>
      </c>
      <c r="T1922" s="113">
        <v>1</v>
      </c>
      <c r="U1922" s="123" t="s">
        <v>780</v>
      </c>
      <c r="V1922" s="124">
        <v>0.20449999999999999</v>
      </c>
      <c r="W1922" s="114">
        <f t="shared" si="235"/>
        <v>3.7055400000000004E-4</v>
      </c>
      <c r="X1922" s="124">
        <v>0.36240000000000006</v>
      </c>
      <c r="Y1922" s="113">
        <f t="shared" si="236"/>
        <v>0.18120000000000003</v>
      </c>
      <c r="Z1922" s="113">
        <v>1</v>
      </c>
      <c r="AA1922" s="123" t="s">
        <v>780</v>
      </c>
      <c r="AB1922" s="121">
        <v>0.99603092189482845</v>
      </c>
      <c r="AC1922" s="120">
        <v>2857.6056453439342</v>
      </c>
      <c r="AD1922" s="120">
        <v>94.286541404912896</v>
      </c>
      <c r="AE1922" s="120">
        <v>2860.4751898815889</v>
      </c>
      <c r="AF1922" s="120">
        <v>39.629552095115287</v>
      </c>
      <c r="AG1922" s="120">
        <v>2862.4969052993138</v>
      </c>
      <c r="AH1922" s="120">
        <v>5.8948724127856647</v>
      </c>
      <c r="AI1922" s="123">
        <v>99.829126105033524</v>
      </c>
      <c r="AJ1922" s="144" t="s">
        <v>771</v>
      </c>
      <c r="AK1922" s="143">
        <f t="shared" si="237"/>
        <v>2862.4969052993138</v>
      </c>
      <c r="AL1922" s="143">
        <f t="shared" si="238"/>
        <v>5.8948724127856647</v>
      </c>
      <c r="AM1922" s="143">
        <v>1</v>
      </c>
      <c r="AN1922" s="143">
        <v>26321</v>
      </c>
      <c r="AO1922" s="146" t="s">
        <v>774</v>
      </c>
      <c r="AP1922" s="26">
        <v>0</v>
      </c>
      <c r="AQ1922" s="141">
        <f t="shared" si="239"/>
        <v>0.17087389496647631</v>
      </c>
      <c r="AR1922" s="145"/>
      <c r="AS1922" s="146"/>
      <c r="AT1922" s="145"/>
      <c r="AU1922" s="146"/>
      <c r="AV1922" s="145"/>
      <c r="AW1922" s="108"/>
      <c r="AX1922" s="144"/>
      <c r="AY1922" s="145"/>
      <c r="AZ1922" s="145"/>
      <c r="BA1922" s="145"/>
      <c r="BB1922" s="145"/>
      <c r="BC1922" s="145"/>
      <c r="BD1922" s="144"/>
      <c r="BE1922" s="26"/>
      <c r="BF1922" s="26"/>
      <c r="BG1922" s="144"/>
      <c r="BH1922" s="144"/>
      <c r="BI1922" s="144"/>
      <c r="BJ1922" s="144"/>
    </row>
    <row r="1923" spans="1:62" s="94" customFormat="1" ht="14.25" customHeight="1" x14ac:dyDescent="0.2">
      <c r="A1923" s="6">
        <v>1952</v>
      </c>
      <c r="B1923" s="88" t="s">
        <v>758</v>
      </c>
      <c r="D1923" s="120" t="s">
        <v>224</v>
      </c>
      <c r="E1923" s="120" t="s">
        <v>773</v>
      </c>
      <c r="F1923" s="120">
        <v>334783.26929654076</v>
      </c>
      <c r="G1923" s="120">
        <v>35.56905609830504</v>
      </c>
      <c r="H1923" s="110">
        <f t="shared" ref="H1923:H1986" si="240">J1923*G1923</f>
        <v>20.312438693011465</v>
      </c>
      <c r="I1923" s="120">
        <v>23.823755490066652</v>
      </c>
      <c r="J1923" s="121">
        <v>0.57107050119273217</v>
      </c>
      <c r="K1923" s="121" t="s">
        <v>560</v>
      </c>
      <c r="L1923" s="122">
        <v>0.56440000000000001</v>
      </c>
      <c r="M1923" s="123">
        <v>2.768959012892493</v>
      </c>
      <c r="N1923" s="113">
        <f t="shared" ref="N1923:N1986" si="241">M1923/2</f>
        <v>1.3844795064462465</v>
      </c>
      <c r="O1923" s="113">
        <v>1</v>
      </c>
      <c r="P1923" s="123" t="s">
        <v>780</v>
      </c>
      <c r="Q1923" s="124">
        <v>16.2</v>
      </c>
      <c r="R1923" s="123">
        <v>2.8382246182925157</v>
      </c>
      <c r="S1923" s="113">
        <f t="shared" ref="S1923:S1986" si="242">R1923/2</f>
        <v>1.4191123091462579</v>
      </c>
      <c r="T1923" s="113">
        <v>1</v>
      </c>
      <c r="U1923" s="123" t="s">
        <v>780</v>
      </c>
      <c r="V1923" s="124">
        <v>0.20810000000000003</v>
      </c>
      <c r="W1923" s="114">
        <f t="shared" ref="W1923:W1986" si="243">(Y1923/100)*V1923</f>
        <v>6.4843960000000021E-4</v>
      </c>
      <c r="X1923" s="124">
        <v>0.62320000000000009</v>
      </c>
      <c r="Y1923" s="113">
        <f t="shared" ref="Y1923:Y1986" si="244">X1923/2</f>
        <v>0.31160000000000004</v>
      </c>
      <c r="Z1923" s="113">
        <v>1</v>
      </c>
      <c r="AA1923" s="123" t="s">
        <v>780</v>
      </c>
      <c r="AB1923" s="121">
        <v>0.97559544619773853</v>
      </c>
      <c r="AC1923" s="120">
        <v>2884.8889008718534</v>
      </c>
      <c r="AD1923" s="120">
        <v>64.723897384479642</v>
      </c>
      <c r="AE1923" s="120">
        <v>2888.601856816234</v>
      </c>
      <c r="AF1923" s="120">
        <v>27.512614378727903</v>
      </c>
      <c r="AG1923" s="120">
        <v>2891.1913284025022</v>
      </c>
      <c r="AH1923" s="120">
        <v>10.112632668496737</v>
      </c>
      <c r="AI1923" s="123">
        <v>99.78201278245632</v>
      </c>
      <c r="AJ1923" s="144" t="s">
        <v>771</v>
      </c>
      <c r="AK1923" s="143">
        <f t="shared" ref="AK1923:AK1986" si="245">AG1923</f>
        <v>2891.1913284025022</v>
      </c>
      <c r="AL1923" s="143">
        <f t="shared" ref="AL1923:AL1986" si="246">AH1923</f>
        <v>10.112632668496737</v>
      </c>
      <c r="AM1923" s="143">
        <v>1</v>
      </c>
      <c r="AN1923" s="143">
        <v>26321</v>
      </c>
      <c r="AO1923" s="146" t="s">
        <v>774</v>
      </c>
      <c r="AP1923" s="26">
        <v>0</v>
      </c>
      <c r="AQ1923" s="141">
        <f t="shared" ref="AQ1923:AQ1986" si="247">100-AI1923</f>
        <v>0.21798721754367989</v>
      </c>
      <c r="AR1923" s="145"/>
      <c r="AS1923" s="146"/>
      <c r="AT1923" s="145"/>
      <c r="AU1923" s="146"/>
      <c r="AV1923" s="145"/>
      <c r="AW1923" s="108"/>
      <c r="AX1923" s="144"/>
      <c r="AY1923" s="145"/>
      <c r="AZ1923" s="145"/>
      <c r="BA1923" s="145"/>
      <c r="BB1923" s="145"/>
      <c r="BC1923" s="145"/>
      <c r="BD1923" s="144"/>
      <c r="BE1923" s="26"/>
      <c r="BF1923" s="26"/>
      <c r="BG1923" s="144"/>
      <c r="BH1923" s="144"/>
      <c r="BI1923" s="144"/>
      <c r="BJ1923" s="144"/>
    </row>
    <row r="1924" spans="1:62" s="94" customFormat="1" ht="14.25" customHeight="1" x14ac:dyDescent="0.2">
      <c r="A1924" s="6">
        <v>1953</v>
      </c>
      <c r="B1924" s="88" t="s">
        <v>758</v>
      </c>
      <c r="D1924" s="120" t="s">
        <v>225</v>
      </c>
      <c r="E1924" s="120" t="s">
        <v>773</v>
      </c>
      <c r="F1924" s="120">
        <v>754194.20371583477</v>
      </c>
      <c r="G1924" s="120">
        <v>87.216336180087225</v>
      </c>
      <c r="H1924" s="110">
        <f t="shared" si="240"/>
        <v>77.679331724413018</v>
      </c>
      <c r="I1924" s="120">
        <v>52.804247233080069</v>
      </c>
      <c r="J1924" s="121">
        <v>0.89065116842351777</v>
      </c>
      <c r="K1924" s="121">
        <v>0.52278599701557427</v>
      </c>
      <c r="L1924" s="122">
        <v>0.50260000000000005</v>
      </c>
      <c r="M1924" s="123">
        <v>2.093141967080498</v>
      </c>
      <c r="N1924" s="113">
        <f t="shared" si="241"/>
        <v>1.046570983540249</v>
      </c>
      <c r="O1924" s="113">
        <v>1</v>
      </c>
      <c r="P1924" s="123" t="s">
        <v>780</v>
      </c>
      <c r="Q1924" s="124">
        <v>13.35</v>
      </c>
      <c r="R1924" s="123">
        <v>2.1656916482944228</v>
      </c>
      <c r="S1924" s="113">
        <f t="shared" si="242"/>
        <v>1.0828458241472114</v>
      </c>
      <c r="T1924" s="113">
        <v>1</v>
      </c>
      <c r="U1924" s="123" t="s">
        <v>780</v>
      </c>
      <c r="V1924" s="124">
        <v>0.19260000000000002</v>
      </c>
      <c r="W1924" s="114">
        <f t="shared" si="243"/>
        <v>5.3533170000000002E-4</v>
      </c>
      <c r="X1924" s="124">
        <v>0.55589999999999995</v>
      </c>
      <c r="Y1924" s="113">
        <f t="shared" si="244"/>
        <v>0.27794999999999997</v>
      </c>
      <c r="Z1924" s="113">
        <v>1</v>
      </c>
      <c r="AA1924" s="123" t="s">
        <v>780</v>
      </c>
      <c r="AB1924" s="121">
        <v>0.96650045666886097</v>
      </c>
      <c r="AC1924" s="120">
        <v>2625.0392170402583</v>
      </c>
      <c r="AD1924" s="120">
        <v>45.293031740131937</v>
      </c>
      <c r="AE1924" s="120">
        <v>2704.7527037817722</v>
      </c>
      <c r="AF1924" s="120">
        <v>20.666595743997732</v>
      </c>
      <c r="AG1924" s="120">
        <v>2764.8593752813026</v>
      </c>
      <c r="AH1924" s="120">
        <v>9.122740183674388</v>
      </c>
      <c r="AI1924" s="123">
        <v>94.942955888061448</v>
      </c>
      <c r="AJ1924" s="144" t="s">
        <v>771</v>
      </c>
      <c r="AK1924" s="143">
        <f t="shared" si="245"/>
        <v>2764.8593752813026</v>
      </c>
      <c r="AL1924" s="143">
        <f t="shared" si="246"/>
        <v>9.122740183674388</v>
      </c>
      <c r="AM1924" s="143">
        <v>1</v>
      </c>
      <c r="AN1924" s="143">
        <v>26321</v>
      </c>
      <c r="AO1924" s="146" t="s">
        <v>774</v>
      </c>
      <c r="AP1924" s="26">
        <v>0</v>
      </c>
      <c r="AQ1924" s="141">
        <f t="shared" si="247"/>
        <v>5.0570441119385521</v>
      </c>
      <c r="AR1924" s="145"/>
      <c r="AS1924" s="146"/>
      <c r="AT1924" s="145"/>
      <c r="AU1924" s="146"/>
      <c r="AV1924" s="145"/>
      <c r="AW1924" s="108"/>
      <c r="AX1924" s="144"/>
      <c r="AY1924" s="145"/>
      <c r="AZ1924" s="145"/>
      <c r="BA1924" s="145"/>
      <c r="BB1924" s="145"/>
      <c r="BC1924" s="145"/>
      <c r="BD1924" s="144"/>
      <c r="BE1924" s="26"/>
      <c r="BF1924" s="26"/>
      <c r="BG1924" s="144"/>
      <c r="BH1924" s="144"/>
      <c r="BI1924" s="144"/>
      <c r="BJ1924" s="144"/>
    </row>
    <row r="1925" spans="1:62" s="94" customFormat="1" ht="14.25" customHeight="1" x14ac:dyDescent="0.2">
      <c r="A1925" s="6">
        <v>1954</v>
      </c>
      <c r="B1925" s="88" t="s">
        <v>758</v>
      </c>
      <c r="D1925" s="120" t="s">
        <v>226</v>
      </c>
      <c r="E1925" s="120" t="s">
        <v>773</v>
      </c>
      <c r="F1925" s="120">
        <v>1157830.5043255531</v>
      </c>
      <c r="G1925" s="120">
        <v>1049.3125490350794</v>
      </c>
      <c r="H1925" s="110">
        <f t="shared" si="240"/>
        <v>265.74091185884834</v>
      </c>
      <c r="I1925" s="120">
        <v>115.35475176866082</v>
      </c>
      <c r="J1925" s="121">
        <v>0.25325239091366702</v>
      </c>
      <c r="K1925" s="121">
        <v>5.6868433433838206</v>
      </c>
      <c r="L1925" s="122">
        <v>8.4430000000000005E-2</v>
      </c>
      <c r="M1925" s="123">
        <v>3.4110943257588944</v>
      </c>
      <c r="N1925" s="113">
        <f t="shared" si="241"/>
        <v>1.7055471628794472</v>
      </c>
      <c r="O1925" s="113">
        <v>1</v>
      </c>
      <c r="P1925" s="123" t="s">
        <v>780</v>
      </c>
      <c r="Q1925" s="124">
        <v>2.0960000000000001</v>
      </c>
      <c r="R1925" s="123">
        <v>4.4547941829956299</v>
      </c>
      <c r="S1925" s="113">
        <f t="shared" si="242"/>
        <v>2.227397091497815</v>
      </c>
      <c r="T1925" s="113">
        <v>1</v>
      </c>
      <c r="U1925" s="123" t="s">
        <v>780</v>
      </c>
      <c r="V1925" s="124">
        <v>0.18</v>
      </c>
      <c r="W1925" s="114">
        <f t="shared" si="243"/>
        <v>2.5785000000000001E-3</v>
      </c>
      <c r="X1925" s="124">
        <v>2.8650000000000002</v>
      </c>
      <c r="Y1925" s="113">
        <f t="shared" si="244"/>
        <v>1.4325000000000001</v>
      </c>
      <c r="Z1925" s="113">
        <v>1</v>
      </c>
      <c r="AA1925" s="123" t="s">
        <v>780</v>
      </c>
      <c r="AB1925" s="121">
        <v>0.76571311392552399</v>
      </c>
      <c r="AC1925" s="120">
        <v>522.50684235613858</v>
      </c>
      <c r="AD1925" s="120">
        <v>17.142781458512161</v>
      </c>
      <c r="AE1925" s="120">
        <v>1147.3502234282128</v>
      </c>
      <c r="AF1925" s="120">
        <v>31.092135203491353</v>
      </c>
      <c r="AG1925" s="120">
        <v>2652.9942166418869</v>
      </c>
      <c r="AH1925" s="120">
        <v>47.517882501583152</v>
      </c>
      <c r="AI1925" s="123">
        <v>19.694986105831717</v>
      </c>
      <c r="AJ1925" s="144" t="s">
        <v>771</v>
      </c>
      <c r="AK1925" s="143">
        <f t="shared" si="245"/>
        <v>2652.9942166418869</v>
      </c>
      <c r="AL1925" s="143">
        <f t="shared" si="246"/>
        <v>47.517882501583152</v>
      </c>
      <c r="AM1925" s="143">
        <v>1</v>
      </c>
      <c r="AN1925" s="143">
        <v>26321</v>
      </c>
      <c r="AO1925" s="146" t="s">
        <v>774</v>
      </c>
      <c r="AP1925" s="26">
        <v>0</v>
      </c>
      <c r="AQ1925" s="141">
        <f t="shared" si="247"/>
        <v>80.305013894168283</v>
      </c>
      <c r="AR1925" s="145"/>
      <c r="AS1925" s="146"/>
      <c r="AT1925" s="145"/>
      <c r="AU1925" s="146"/>
      <c r="AV1925" s="145"/>
      <c r="AW1925" s="108"/>
      <c r="AX1925" s="144"/>
      <c r="AY1925" s="145"/>
      <c r="AZ1925" s="145"/>
      <c r="BA1925" s="145"/>
      <c r="BB1925" s="145"/>
      <c r="BC1925" s="145"/>
      <c r="BD1925" s="144"/>
      <c r="BE1925" s="26"/>
      <c r="BF1925" s="26"/>
      <c r="BG1925" s="144"/>
      <c r="BH1925" s="144"/>
      <c r="BI1925" s="144"/>
      <c r="BJ1925" s="144"/>
    </row>
    <row r="1926" spans="1:62" s="94" customFormat="1" ht="14.25" customHeight="1" x14ac:dyDescent="0.2">
      <c r="A1926" s="6">
        <v>1955</v>
      </c>
      <c r="B1926" s="88" t="s">
        <v>758</v>
      </c>
      <c r="D1926" s="120" t="s">
        <v>227</v>
      </c>
      <c r="E1926" s="120" t="s">
        <v>773</v>
      </c>
      <c r="F1926" s="120">
        <v>638483.49734518235</v>
      </c>
      <c r="G1926" s="120">
        <v>70.252054270980111</v>
      </c>
      <c r="H1926" s="110">
        <f t="shared" si="240"/>
        <v>97.729158503076263</v>
      </c>
      <c r="I1926" s="120">
        <v>48.7881332891548</v>
      </c>
      <c r="J1926" s="121">
        <v>1.3911217190334384</v>
      </c>
      <c r="K1926" s="121">
        <v>0.64639739999744528</v>
      </c>
      <c r="L1926" s="122">
        <v>0.52500000000000002</v>
      </c>
      <c r="M1926" s="123">
        <v>2.1911549224392561</v>
      </c>
      <c r="N1926" s="113">
        <f t="shared" si="241"/>
        <v>1.0955774612196281</v>
      </c>
      <c r="O1926" s="113">
        <v>1</v>
      </c>
      <c r="P1926" s="123" t="s">
        <v>780</v>
      </c>
      <c r="Q1926" s="124">
        <v>13.93</v>
      </c>
      <c r="R1926" s="123">
        <v>2.2734521540700636</v>
      </c>
      <c r="S1926" s="113">
        <f t="shared" si="242"/>
        <v>1.1367260770350318</v>
      </c>
      <c r="T1926" s="113">
        <v>1</v>
      </c>
      <c r="U1926" s="123" t="s">
        <v>780</v>
      </c>
      <c r="V1926" s="124">
        <v>0.1925</v>
      </c>
      <c r="W1926" s="114">
        <f t="shared" si="243"/>
        <v>5.8346750000000012E-4</v>
      </c>
      <c r="X1926" s="124">
        <v>0.60620000000000007</v>
      </c>
      <c r="Y1926" s="113">
        <f t="shared" si="244"/>
        <v>0.30310000000000004</v>
      </c>
      <c r="Z1926" s="113">
        <v>1</v>
      </c>
      <c r="AA1926" s="123" t="s">
        <v>780</v>
      </c>
      <c r="AB1926" s="121">
        <v>0.96380076374887669</v>
      </c>
      <c r="AC1926" s="120">
        <v>2720.4151788974459</v>
      </c>
      <c r="AD1926" s="120">
        <v>48.812632715747895</v>
      </c>
      <c r="AE1926" s="120">
        <v>2745.1633525610559</v>
      </c>
      <c r="AF1926" s="120">
        <v>21.770113994808071</v>
      </c>
      <c r="AG1926" s="120">
        <v>2763.4161748522247</v>
      </c>
      <c r="AH1926" s="120">
        <v>9.9495609261932163</v>
      </c>
      <c r="AI1926" s="123">
        <v>98.443918930992055</v>
      </c>
      <c r="AJ1926" s="144" t="s">
        <v>771</v>
      </c>
      <c r="AK1926" s="143">
        <f t="shared" si="245"/>
        <v>2763.4161748522247</v>
      </c>
      <c r="AL1926" s="143">
        <f t="shared" si="246"/>
        <v>9.9495609261932163</v>
      </c>
      <c r="AM1926" s="143">
        <v>1</v>
      </c>
      <c r="AN1926" s="143">
        <v>26321</v>
      </c>
      <c r="AO1926" s="146" t="s">
        <v>774</v>
      </c>
      <c r="AP1926" s="26">
        <v>0</v>
      </c>
      <c r="AQ1926" s="141">
        <f t="shared" si="247"/>
        <v>1.556081069007945</v>
      </c>
      <c r="AR1926" s="145"/>
      <c r="AS1926" s="146"/>
      <c r="AT1926" s="145"/>
      <c r="AU1926" s="146"/>
      <c r="AV1926" s="145"/>
      <c r="AW1926" s="108"/>
      <c r="AX1926" s="144"/>
      <c r="AY1926" s="145"/>
      <c r="AZ1926" s="145"/>
      <c r="BA1926" s="145"/>
      <c r="BB1926" s="145"/>
      <c r="BC1926" s="145"/>
      <c r="BD1926" s="144"/>
      <c r="BE1926" s="26"/>
      <c r="BF1926" s="26"/>
      <c r="BG1926" s="144"/>
      <c r="BH1926" s="144"/>
      <c r="BI1926" s="144"/>
      <c r="BJ1926" s="144"/>
    </row>
    <row r="1927" spans="1:62" s="94" customFormat="1" ht="14.25" customHeight="1" x14ac:dyDescent="0.2">
      <c r="A1927" s="6">
        <v>1956</v>
      </c>
      <c r="B1927" s="88" t="s">
        <v>758</v>
      </c>
      <c r="D1927" s="120" t="s">
        <v>228</v>
      </c>
      <c r="E1927" s="120" t="s">
        <v>773</v>
      </c>
      <c r="F1927" s="120">
        <v>1000725.3412925461</v>
      </c>
      <c r="G1927" s="120">
        <v>106.91872411911785</v>
      </c>
      <c r="H1927" s="110">
        <f t="shared" si="240"/>
        <v>145.1189793019339</v>
      </c>
      <c r="I1927" s="120">
        <v>68.565825698227499</v>
      </c>
      <c r="J1927" s="121">
        <v>1.3572831185327019</v>
      </c>
      <c r="K1927" s="121">
        <v>0.63562498047521931</v>
      </c>
      <c r="L1927" s="122">
        <v>0.56589999999999996</v>
      </c>
      <c r="M1927" s="123">
        <v>2.5745021108378023</v>
      </c>
      <c r="N1927" s="113">
        <f t="shared" si="241"/>
        <v>1.2872510554189012</v>
      </c>
      <c r="O1927" s="113">
        <v>1</v>
      </c>
      <c r="P1927" s="123" t="s">
        <v>780</v>
      </c>
      <c r="Q1927" s="124">
        <v>16.23</v>
      </c>
      <c r="R1927" s="123">
        <v>2.730501542537136</v>
      </c>
      <c r="S1927" s="113">
        <f t="shared" si="242"/>
        <v>1.365250771268568</v>
      </c>
      <c r="T1927" s="113">
        <v>1</v>
      </c>
      <c r="U1927" s="123" t="s">
        <v>780</v>
      </c>
      <c r="V1927" s="124">
        <v>0.20799999999999999</v>
      </c>
      <c r="W1927" s="114">
        <f t="shared" si="243"/>
        <v>9.4608800000000009E-4</v>
      </c>
      <c r="X1927" s="124">
        <v>0.90970000000000006</v>
      </c>
      <c r="Y1927" s="113">
        <f t="shared" si="244"/>
        <v>0.45485000000000003</v>
      </c>
      <c r="Z1927" s="113">
        <v>1</v>
      </c>
      <c r="AA1927" s="123" t="s">
        <v>780</v>
      </c>
      <c r="AB1927" s="121">
        <v>0.94286784707164761</v>
      </c>
      <c r="AC1927" s="120">
        <v>2890.7767490350739</v>
      </c>
      <c r="AD1927" s="120">
        <v>60.254984709291421</v>
      </c>
      <c r="AE1927" s="120">
        <v>2890.1591504828252</v>
      </c>
      <c r="AF1927" s="120">
        <v>26.457201309130141</v>
      </c>
      <c r="AG1927" s="120">
        <v>2889.7288695097282</v>
      </c>
      <c r="AH1927" s="120">
        <v>14.763635256853862</v>
      </c>
      <c r="AI1927" s="123">
        <v>100.03626220910904</v>
      </c>
      <c r="AJ1927" s="144" t="s">
        <v>771</v>
      </c>
      <c r="AK1927" s="143">
        <f t="shared" si="245"/>
        <v>2889.7288695097282</v>
      </c>
      <c r="AL1927" s="143">
        <f t="shared" si="246"/>
        <v>14.763635256853862</v>
      </c>
      <c r="AM1927" s="143">
        <v>1</v>
      </c>
      <c r="AN1927" s="143">
        <v>26321</v>
      </c>
      <c r="AO1927" s="146" t="s">
        <v>774</v>
      </c>
      <c r="AP1927" s="26">
        <v>0</v>
      </c>
      <c r="AQ1927" s="141">
        <f t="shared" si="247"/>
        <v>-3.62622091090401E-2</v>
      </c>
      <c r="AR1927" s="145"/>
      <c r="AS1927" s="146"/>
      <c r="AT1927" s="145"/>
      <c r="AU1927" s="146"/>
      <c r="AV1927" s="145"/>
      <c r="AW1927" s="108"/>
      <c r="AX1927" s="144"/>
      <c r="AY1927" s="145"/>
      <c r="AZ1927" s="145"/>
      <c r="BA1927" s="145"/>
      <c r="BB1927" s="145"/>
      <c r="BC1927" s="145"/>
      <c r="BD1927" s="144"/>
      <c r="BE1927" s="26"/>
      <c r="BF1927" s="26"/>
      <c r="BG1927" s="144"/>
      <c r="BH1927" s="144"/>
      <c r="BI1927" s="144"/>
      <c r="BJ1927" s="144"/>
    </row>
    <row r="1928" spans="1:62" s="94" customFormat="1" ht="14.25" customHeight="1" x14ac:dyDescent="0.2">
      <c r="A1928" s="6">
        <v>1957</v>
      </c>
      <c r="B1928" s="88" t="s">
        <v>758</v>
      </c>
      <c r="D1928" s="120" t="s">
        <v>229</v>
      </c>
      <c r="E1928" s="120" t="s">
        <v>773</v>
      </c>
      <c r="F1928" s="120">
        <v>1759651.7889255814</v>
      </c>
      <c r="G1928" s="120">
        <v>398.67437245643333</v>
      </c>
      <c r="H1928" s="110">
        <f t="shared" si="240"/>
        <v>163.46234642364632</v>
      </c>
      <c r="I1928" s="120">
        <v>146.06511675532138</v>
      </c>
      <c r="J1928" s="121">
        <v>0.41001468295158422</v>
      </c>
      <c r="K1928" s="121">
        <v>1.2865888642207834</v>
      </c>
      <c r="L1928" s="122">
        <v>0.31330000000000002</v>
      </c>
      <c r="M1928" s="123">
        <v>2.2820287842864766</v>
      </c>
      <c r="N1928" s="113">
        <f t="shared" si="241"/>
        <v>1.1410143921432383</v>
      </c>
      <c r="O1928" s="113">
        <v>1</v>
      </c>
      <c r="P1928" s="123" t="s">
        <v>780</v>
      </c>
      <c r="Q1928" s="124">
        <v>8.34</v>
      </c>
      <c r="R1928" s="123">
        <v>2.7171442220210293</v>
      </c>
      <c r="S1928" s="113">
        <f t="shared" si="242"/>
        <v>1.3585721110105147</v>
      </c>
      <c r="T1928" s="113">
        <v>1</v>
      </c>
      <c r="U1928" s="123" t="s">
        <v>780</v>
      </c>
      <c r="V1928" s="124">
        <v>0.19310000000000002</v>
      </c>
      <c r="W1928" s="114">
        <f t="shared" si="243"/>
        <v>1.4241125000000003E-3</v>
      </c>
      <c r="X1928" s="124">
        <v>1.4750000000000001</v>
      </c>
      <c r="Y1928" s="113">
        <f t="shared" si="244"/>
        <v>0.73750000000000004</v>
      </c>
      <c r="Z1928" s="113">
        <v>1</v>
      </c>
      <c r="AA1928" s="123" t="s">
        <v>780</v>
      </c>
      <c r="AB1928" s="121">
        <v>0.83986295824558366</v>
      </c>
      <c r="AC1928" s="120">
        <v>1756.6904491048235</v>
      </c>
      <c r="AD1928" s="120">
        <v>35.186003940384353</v>
      </c>
      <c r="AE1928" s="120">
        <v>2268.7068168171609</v>
      </c>
      <c r="AF1928" s="120">
        <v>24.939392998700441</v>
      </c>
      <c r="AG1928" s="120">
        <v>2768.756946017837</v>
      </c>
      <c r="AH1928" s="120">
        <v>24.196830516722542</v>
      </c>
      <c r="AI1928" s="123">
        <v>63.446899939389134</v>
      </c>
      <c r="AJ1928" s="144" t="s">
        <v>771</v>
      </c>
      <c r="AK1928" s="143">
        <f t="shared" si="245"/>
        <v>2768.756946017837</v>
      </c>
      <c r="AL1928" s="143">
        <f t="shared" si="246"/>
        <v>24.196830516722542</v>
      </c>
      <c r="AM1928" s="143">
        <v>1</v>
      </c>
      <c r="AN1928" s="143">
        <v>26321</v>
      </c>
      <c r="AO1928" s="146" t="s">
        <v>774</v>
      </c>
      <c r="AP1928" s="26">
        <v>0</v>
      </c>
      <c r="AQ1928" s="141">
        <f t="shared" si="247"/>
        <v>36.553100060610866</v>
      </c>
      <c r="AR1928" s="145"/>
      <c r="AS1928" s="146"/>
      <c r="AT1928" s="145"/>
      <c r="AU1928" s="146"/>
      <c r="AV1928" s="145"/>
      <c r="AW1928" s="108"/>
      <c r="AX1928" s="144"/>
      <c r="AY1928" s="145"/>
      <c r="AZ1928" s="145"/>
      <c r="BA1928" s="145"/>
      <c r="BB1928" s="145"/>
      <c r="BC1928" s="145"/>
      <c r="BD1928" s="144"/>
      <c r="BE1928" s="26"/>
      <c r="BF1928" s="26"/>
      <c r="BG1928" s="144"/>
      <c r="BH1928" s="144"/>
      <c r="BI1928" s="144"/>
      <c r="BJ1928" s="144"/>
    </row>
    <row r="1929" spans="1:62" s="94" customFormat="1" ht="14.25" customHeight="1" x14ac:dyDescent="0.2">
      <c r="A1929" s="6">
        <v>1958</v>
      </c>
      <c r="B1929" s="88" t="s">
        <v>758</v>
      </c>
      <c r="D1929" s="120" t="s">
        <v>230</v>
      </c>
      <c r="E1929" s="120" t="s">
        <v>773</v>
      </c>
      <c r="F1929" s="120">
        <v>972463.79457856354</v>
      </c>
      <c r="G1929" s="120">
        <v>109.76796327954509</v>
      </c>
      <c r="H1929" s="110">
        <f t="shared" si="240"/>
        <v>303.38961755361157</v>
      </c>
      <c r="I1929" s="120">
        <v>87.543842265612255</v>
      </c>
      <c r="J1929" s="121">
        <v>2.7639177086758178</v>
      </c>
      <c r="K1929" s="121" t="s">
        <v>560</v>
      </c>
      <c r="L1929" s="122">
        <v>0.50529999999999997</v>
      </c>
      <c r="M1929" s="123">
        <v>2.2546112363172424</v>
      </c>
      <c r="N1929" s="113">
        <f t="shared" si="241"/>
        <v>1.1273056181586212</v>
      </c>
      <c r="O1929" s="113">
        <v>1</v>
      </c>
      <c r="P1929" s="123" t="s">
        <v>780</v>
      </c>
      <c r="Q1929" s="124">
        <v>13.41</v>
      </c>
      <c r="R1929" s="123">
        <v>2.2838086247788612</v>
      </c>
      <c r="S1929" s="113">
        <f t="shared" si="242"/>
        <v>1.1419043123894306</v>
      </c>
      <c r="T1929" s="113">
        <v>1</v>
      </c>
      <c r="U1929" s="123" t="s">
        <v>780</v>
      </c>
      <c r="V1929" s="124">
        <v>0.19240000000000002</v>
      </c>
      <c r="W1929" s="114">
        <f t="shared" si="243"/>
        <v>3.5016800000000004E-4</v>
      </c>
      <c r="X1929" s="124">
        <v>0.36399999999999999</v>
      </c>
      <c r="Y1929" s="113">
        <f t="shared" si="244"/>
        <v>0.182</v>
      </c>
      <c r="Z1929" s="113">
        <v>1</v>
      </c>
      <c r="AA1929" s="123" t="s">
        <v>780</v>
      </c>
      <c r="AB1929" s="121">
        <v>0.98721548375602364</v>
      </c>
      <c r="AC1929" s="120">
        <v>2636.3392764565301</v>
      </c>
      <c r="AD1929" s="120">
        <v>48.970979790509773</v>
      </c>
      <c r="AE1929" s="120">
        <v>2708.7129850763658</v>
      </c>
      <c r="AF1929" s="120">
        <v>21.812368285690809</v>
      </c>
      <c r="AG1929" s="120">
        <v>2763.1530970222011</v>
      </c>
      <c r="AH1929" s="120">
        <v>5.9752282350677701</v>
      </c>
      <c r="AI1929" s="123">
        <v>95.410539477442057</v>
      </c>
      <c r="AJ1929" s="144" t="s">
        <v>771</v>
      </c>
      <c r="AK1929" s="143">
        <f t="shared" si="245"/>
        <v>2763.1530970222011</v>
      </c>
      <c r="AL1929" s="143">
        <f t="shared" si="246"/>
        <v>5.9752282350677701</v>
      </c>
      <c r="AM1929" s="143">
        <v>1</v>
      </c>
      <c r="AN1929" s="143">
        <v>26321</v>
      </c>
      <c r="AO1929" s="146" t="s">
        <v>774</v>
      </c>
      <c r="AP1929" s="26">
        <v>0</v>
      </c>
      <c r="AQ1929" s="141">
        <f t="shared" si="247"/>
        <v>4.5894605225579426</v>
      </c>
      <c r="AR1929" s="145"/>
      <c r="AS1929" s="146"/>
      <c r="AT1929" s="145"/>
      <c r="AU1929" s="146"/>
      <c r="AV1929" s="145"/>
      <c r="AW1929" s="108"/>
      <c r="AX1929" s="144"/>
      <c r="AY1929" s="145"/>
      <c r="AZ1929" s="145"/>
      <c r="BA1929" s="145"/>
      <c r="BB1929" s="145"/>
      <c r="BC1929" s="145"/>
      <c r="BD1929" s="144"/>
      <c r="BE1929" s="26"/>
      <c r="BF1929" s="26"/>
      <c r="BG1929" s="144"/>
      <c r="BH1929" s="144"/>
      <c r="BI1929" s="144"/>
      <c r="BJ1929" s="144"/>
    </row>
    <row r="1930" spans="1:62" s="94" customFormat="1" ht="14.25" customHeight="1" x14ac:dyDescent="0.2">
      <c r="A1930" s="6">
        <v>1959</v>
      </c>
      <c r="B1930" s="88" t="s">
        <v>758</v>
      </c>
      <c r="D1930" s="120" t="s">
        <v>234</v>
      </c>
      <c r="E1930" s="120" t="s">
        <v>773</v>
      </c>
      <c r="F1930" s="120">
        <v>862920.05640318256</v>
      </c>
      <c r="G1930" s="120">
        <v>97.671829102863441</v>
      </c>
      <c r="H1930" s="110">
        <f t="shared" si="240"/>
        <v>183.5085509127961</v>
      </c>
      <c r="I1930" s="120">
        <v>71.942020381305468</v>
      </c>
      <c r="J1930" s="121">
        <v>1.8788278319179772</v>
      </c>
      <c r="K1930" s="121">
        <v>0.40193209309999695</v>
      </c>
      <c r="L1930" s="122">
        <v>0.53330000000000011</v>
      </c>
      <c r="M1930" s="123">
        <v>2.4066362051925965</v>
      </c>
      <c r="N1930" s="113">
        <f t="shared" si="241"/>
        <v>1.2033181025962982</v>
      </c>
      <c r="O1930" s="113">
        <v>1</v>
      </c>
      <c r="P1930" s="123" t="s">
        <v>780</v>
      </c>
      <c r="Q1930" s="124">
        <v>14.25</v>
      </c>
      <c r="R1930" s="123">
        <v>2.5310798184268988</v>
      </c>
      <c r="S1930" s="113">
        <f t="shared" si="242"/>
        <v>1.2655399092134494</v>
      </c>
      <c r="T1930" s="113">
        <v>1</v>
      </c>
      <c r="U1930" s="123" t="s">
        <v>780</v>
      </c>
      <c r="V1930" s="124">
        <v>0.1938</v>
      </c>
      <c r="W1930" s="114">
        <f t="shared" si="243"/>
        <v>7.5959910000000005E-4</v>
      </c>
      <c r="X1930" s="124">
        <v>0.78390000000000004</v>
      </c>
      <c r="Y1930" s="113">
        <f t="shared" si="244"/>
        <v>0.39195000000000002</v>
      </c>
      <c r="Z1930" s="113">
        <v>1</v>
      </c>
      <c r="AA1930" s="123" t="s">
        <v>780</v>
      </c>
      <c r="AB1930" s="121">
        <v>0.95083378551386588</v>
      </c>
      <c r="AC1930" s="120">
        <v>2755.4026795068989</v>
      </c>
      <c r="AD1930" s="120">
        <v>54.188226653632682</v>
      </c>
      <c r="AE1930" s="120">
        <v>2766.3556891374324</v>
      </c>
      <c r="AF1930" s="120">
        <v>24.303215756273858</v>
      </c>
      <c r="AG1930" s="120">
        <v>2774.3561709660617</v>
      </c>
      <c r="AH1930" s="120">
        <v>12.853875488261485</v>
      </c>
      <c r="AI1930" s="123">
        <v>99.316832796830013</v>
      </c>
      <c r="AJ1930" s="144" t="s">
        <v>771</v>
      </c>
      <c r="AK1930" s="143">
        <f t="shared" si="245"/>
        <v>2774.3561709660617</v>
      </c>
      <c r="AL1930" s="143">
        <f t="shared" si="246"/>
        <v>12.853875488261485</v>
      </c>
      <c r="AM1930" s="143">
        <v>1</v>
      </c>
      <c r="AN1930" s="143">
        <v>26321</v>
      </c>
      <c r="AO1930" s="146" t="s">
        <v>774</v>
      </c>
      <c r="AP1930" s="26">
        <v>0</v>
      </c>
      <c r="AQ1930" s="141">
        <f t="shared" si="247"/>
        <v>0.68316720316998669</v>
      </c>
      <c r="AR1930" s="145"/>
      <c r="AS1930" s="146"/>
      <c r="AT1930" s="145"/>
      <c r="AU1930" s="146"/>
      <c r="AV1930" s="145"/>
      <c r="AW1930" s="108"/>
      <c r="AX1930" s="144"/>
      <c r="AY1930" s="145"/>
      <c r="AZ1930" s="145"/>
      <c r="BA1930" s="145"/>
      <c r="BB1930" s="145"/>
      <c r="BC1930" s="145"/>
      <c r="BD1930" s="144"/>
      <c r="BE1930" s="26"/>
      <c r="BF1930" s="26"/>
      <c r="BG1930" s="144"/>
      <c r="BH1930" s="144"/>
      <c r="BI1930" s="144"/>
      <c r="BJ1930" s="144"/>
    </row>
    <row r="1931" spans="1:62" s="94" customFormat="1" ht="14.25" customHeight="1" x14ac:dyDescent="0.2">
      <c r="A1931" s="6">
        <v>1960</v>
      </c>
      <c r="B1931" s="88" t="s">
        <v>758</v>
      </c>
      <c r="D1931" s="120" t="s">
        <v>235</v>
      </c>
      <c r="E1931" s="120" t="s">
        <v>773</v>
      </c>
      <c r="F1931" s="120">
        <v>750696.8775112913</v>
      </c>
      <c r="G1931" s="120">
        <v>85.53670491636008</v>
      </c>
      <c r="H1931" s="110">
        <f t="shared" si="240"/>
        <v>38.483008127988704</v>
      </c>
      <c r="I1931" s="120">
        <v>52.223707358509643</v>
      </c>
      <c r="J1931" s="121">
        <v>0.44990052125129609</v>
      </c>
      <c r="K1931" s="121">
        <v>0.24616494039374345</v>
      </c>
      <c r="L1931" s="122">
        <v>0.53260000000000007</v>
      </c>
      <c r="M1931" s="123">
        <v>2.1882594878863681</v>
      </c>
      <c r="N1931" s="113">
        <f t="shared" si="241"/>
        <v>1.0941297439431841</v>
      </c>
      <c r="O1931" s="113">
        <v>1</v>
      </c>
      <c r="P1931" s="123" t="s">
        <v>780</v>
      </c>
      <c r="Q1931" s="124">
        <v>13.93</v>
      </c>
      <c r="R1931" s="123">
        <v>2.2719448283220425</v>
      </c>
      <c r="S1931" s="113">
        <f t="shared" si="242"/>
        <v>1.1359724141610212</v>
      </c>
      <c r="T1931" s="113">
        <v>1</v>
      </c>
      <c r="U1931" s="123" t="s">
        <v>780</v>
      </c>
      <c r="V1931" s="124">
        <v>0.18970000000000001</v>
      </c>
      <c r="W1931" s="114">
        <f t="shared" si="243"/>
        <v>5.7943865000000005E-4</v>
      </c>
      <c r="X1931" s="124">
        <v>0.6109</v>
      </c>
      <c r="Y1931" s="113">
        <f t="shared" si="244"/>
        <v>0.30545</v>
      </c>
      <c r="Z1931" s="113">
        <v>1</v>
      </c>
      <c r="AA1931" s="123" t="s">
        <v>780</v>
      </c>
      <c r="AB1931" s="121">
        <v>0.96316576908362661</v>
      </c>
      <c r="AC1931" s="120">
        <v>2752.5274263888923</v>
      </c>
      <c r="AD1931" s="120">
        <v>49.211027899455075</v>
      </c>
      <c r="AE1931" s="120">
        <v>2745.1425059864787</v>
      </c>
      <c r="AF1931" s="120">
        <v>21.755492007334396</v>
      </c>
      <c r="AG1931" s="120">
        <v>2739.7154436853975</v>
      </c>
      <c r="AH1931" s="120">
        <v>10.050073774772716</v>
      </c>
      <c r="AI1931" s="123">
        <v>100.46763917519333</v>
      </c>
      <c r="AJ1931" s="144" t="s">
        <v>771</v>
      </c>
      <c r="AK1931" s="143">
        <f t="shared" si="245"/>
        <v>2739.7154436853975</v>
      </c>
      <c r="AL1931" s="143">
        <f t="shared" si="246"/>
        <v>10.050073774772716</v>
      </c>
      <c r="AM1931" s="143">
        <v>1</v>
      </c>
      <c r="AN1931" s="143">
        <v>26321</v>
      </c>
      <c r="AO1931" s="146" t="s">
        <v>774</v>
      </c>
      <c r="AP1931" s="26">
        <v>0</v>
      </c>
      <c r="AQ1931" s="141">
        <f t="shared" si="247"/>
        <v>-0.46763917519332665</v>
      </c>
      <c r="AR1931" s="145"/>
      <c r="AS1931" s="146"/>
      <c r="AT1931" s="145"/>
      <c r="AU1931" s="146"/>
      <c r="AV1931" s="145"/>
      <c r="AW1931" s="108"/>
      <c r="AX1931" s="144"/>
      <c r="AY1931" s="145"/>
      <c r="AZ1931" s="145"/>
      <c r="BA1931" s="145"/>
      <c r="BB1931" s="145"/>
      <c r="BC1931" s="145"/>
      <c r="BD1931" s="144"/>
      <c r="BE1931" s="26"/>
      <c r="BF1931" s="26"/>
      <c r="BG1931" s="144"/>
      <c r="BH1931" s="144"/>
      <c r="BI1931" s="144"/>
      <c r="BJ1931" s="144"/>
    </row>
    <row r="1932" spans="1:62" s="94" customFormat="1" ht="14.25" customHeight="1" x14ac:dyDescent="0.2">
      <c r="A1932" s="6">
        <v>1961</v>
      </c>
      <c r="B1932" s="88" t="s">
        <v>758</v>
      </c>
      <c r="D1932" s="120" t="s">
        <v>236</v>
      </c>
      <c r="E1932" s="120" t="s">
        <v>773</v>
      </c>
      <c r="F1932" s="120">
        <v>363773.36516300257</v>
      </c>
      <c r="G1932" s="120">
        <v>38.59754266919451</v>
      </c>
      <c r="H1932" s="110">
        <f t="shared" si="240"/>
        <v>27.379858503045551</v>
      </c>
      <c r="I1932" s="120">
        <v>26.527819151046536</v>
      </c>
      <c r="J1932" s="121">
        <v>0.70936791851513326</v>
      </c>
      <c r="K1932" s="121">
        <v>0.83499630301605221</v>
      </c>
      <c r="L1932" s="122">
        <v>0.56980000000000008</v>
      </c>
      <c r="M1932" s="123">
        <v>2.2977671306237699</v>
      </c>
      <c r="N1932" s="113">
        <f t="shared" si="241"/>
        <v>1.148883565311885</v>
      </c>
      <c r="O1932" s="113">
        <v>1</v>
      </c>
      <c r="P1932" s="123" t="s">
        <v>780</v>
      </c>
      <c r="Q1932" s="124">
        <v>16.600000000000001</v>
      </c>
      <c r="R1932" s="123">
        <v>2.4081972461975809</v>
      </c>
      <c r="S1932" s="113">
        <f t="shared" si="242"/>
        <v>1.2040986230987905</v>
      </c>
      <c r="T1932" s="113">
        <v>1</v>
      </c>
      <c r="U1932" s="123" t="s">
        <v>780</v>
      </c>
      <c r="V1932" s="124">
        <v>0.21130000000000002</v>
      </c>
      <c r="W1932" s="114">
        <f t="shared" si="243"/>
        <v>7.6163085000000019E-4</v>
      </c>
      <c r="X1932" s="124">
        <v>0.7209000000000001</v>
      </c>
      <c r="Y1932" s="113">
        <f t="shared" si="244"/>
        <v>0.36045000000000005</v>
      </c>
      <c r="Z1932" s="113">
        <v>1</v>
      </c>
      <c r="AA1932" s="123" t="s">
        <v>780</v>
      </c>
      <c r="AB1932" s="121">
        <v>0.95414407364339671</v>
      </c>
      <c r="AC1932" s="120">
        <v>2907.123073728339</v>
      </c>
      <c r="AD1932" s="120">
        <v>53.992629166449206</v>
      </c>
      <c r="AE1932" s="120">
        <v>2912.2057359899991</v>
      </c>
      <c r="AF1932" s="120">
        <v>23.329308727579701</v>
      </c>
      <c r="AG1932" s="120">
        <v>2915.7208998492411</v>
      </c>
      <c r="AH1932" s="120">
        <v>11.67258119806595</v>
      </c>
      <c r="AI1932" s="123">
        <v>99.705121772068566</v>
      </c>
      <c r="AJ1932" s="144" t="s">
        <v>771</v>
      </c>
      <c r="AK1932" s="143">
        <f t="shared" si="245"/>
        <v>2915.7208998492411</v>
      </c>
      <c r="AL1932" s="143">
        <f t="shared" si="246"/>
        <v>11.67258119806595</v>
      </c>
      <c r="AM1932" s="143">
        <v>1</v>
      </c>
      <c r="AN1932" s="143">
        <v>26321</v>
      </c>
      <c r="AO1932" s="146" t="s">
        <v>774</v>
      </c>
      <c r="AP1932" s="26">
        <v>0</v>
      </c>
      <c r="AQ1932" s="141">
        <f t="shared" si="247"/>
        <v>0.29487822793143437</v>
      </c>
      <c r="AR1932" s="145"/>
      <c r="AS1932" s="146"/>
      <c r="AT1932" s="145"/>
      <c r="AU1932" s="146"/>
      <c r="AV1932" s="145"/>
      <c r="AW1932" s="108"/>
      <c r="AX1932" s="144"/>
      <c r="AY1932" s="145"/>
      <c r="AZ1932" s="145"/>
      <c r="BA1932" s="145"/>
      <c r="BB1932" s="145"/>
      <c r="BC1932" s="145"/>
      <c r="BD1932" s="144"/>
      <c r="BE1932" s="26"/>
      <c r="BF1932" s="26"/>
      <c r="BG1932" s="144"/>
      <c r="BH1932" s="144"/>
      <c r="BI1932" s="144"/>
      <c r="BJ1932" s="144"/>
    </row>
    <row r="1933" spans="1:62" s="94" customFormat="1" ht="14.25" customHeight="1" x14ac:dyDescent="0.2">
      <c r="A1933" s="6">
        <v>1962</v>
      </c>
      <c r="B1933" s="88" t="s">
        <v>758</v>
      </c>
      <c r="D1933" s="120" t="s">
        <v>237</v>
      </c>
      <c r="E1933" s="120" t="s">
        <v>773</v>
      </c>
      <c r="F1933" s="120">
        <v>214752.02317116046</v>
      </c>
      <c r="G1933" s="120">
        <v>39.469459958417836</v>
      </c>
      <c r="H1933" s="110">
        <f t="shared" si="240"/>
        <v>259.39971247176925</v>
      </c>
      <c r="I1933" s="120">
        <v>14.00136482061567</v>
      </c>
      <c r="J1933" s="121">
        <v>6.5721626985789516</v>
      </c>
      <c r="K1933" s="121">
        <v>1.5248810413496128</v>
      </c>
      <c r="L1933" s="122">
        <v>0.23039999999999999</v>
      </c>
      <c r="M1933" s="123">
        <v>5.133536021819876</v>
      </c>
      <c r="N1933" s="113">
        <f t="shared" si="241"/>
        <v>2.566768010909938</v>
      </c>
      <c r="O1933" s="113">
        <v>1</v>
      </c>
      <c r="P1933" s="123" t="s">
        <v>780</v>
      </c>
      <c r="Q1933" s="124">
        <v>5.4390000000000001</v>
      </c>
      <c r="R1933" s="123">
        <v>6.1889833617347252</v>
      </c>
      <c r="S1933" s="113">
        <f t="shared" si="242"/>
        <v>3.0944916808673626</v>
      </c>
      <c r="T1933" s="113">
        <v>1</v>
      </c>
      <c r="U1933" s="123" t="s">
        <v>780</v>
      </c>
      <c r="V1933" s="124">
        <v>0.17120000000000002</v>
      </c>
      <c r="W1933" s="114">
        <f t="shared" si="243"/>
        <v>2.9591920000000002E-3</v>
      </c>
      <c r="X1933" s="124">
        <v>3.4569999999999999</v>
      </c>
      <c r="Y1933" s="113">
        <f t="shared" si="244"/>
        <v>1.7284999999999999</v>
      </c>
      <c r="Z1933" s="113">
        <v>1</v>
      </c>
      <c r="AA1933" s="123" t="s">
        <v>780</v>
      </c>
      <c r="AB1933" s="121">
        <v>0.82946353573343345</v>
      </c>
      <c r="AC1933" s="120">
        <v>1336.4677583683633</v>
      </c>
      <c r="AD1933" s="120">
        <v>62.262902295457025</v>
      </c>
      <c r="AE1933" s="120">
        <v>1891.0527736501595</v>
      </c>
      <c r="AF1933" s="120">
        <v>54.520484071692408</v>
      </c>
      <c r="AG1933" s="120">
        <v>2569.7665406139813</v>
      </c>
      <c r="AH1933" s="120">
        <v>57.791396414346067</v>
      </c>
      <c r="AI1933" s="123">
        <v>52.007360872908237</v>
      </c>
      <c r="AJ1933" s="144" t="s">
        <v>771</v>
      </c>
      <c r="AK1933" s="143">
        <f t="shared" si="245"/>
        <v>2569.7665406139813</v>
      </c>
      <c r="AL1933" s="143">
        <f t="shared" si="246"/>
        <v>57.791396414346067</v>
      </c>
      <c r="AM1933" s="143">
        <v>1</v>
      </c>
      <c r="AN1933" s="143">
        <v>26321</v>
      </c>
      <c r="AO1933" s="146" t="s">
        <v>774</v>
      </c>
      <c r="AP1933" s="26">
        <v>0</v>
      </c>
      <c r="AQ1933" s="141">
        <f t="shared" si="247"/>
        <v>47.992639127091763</v>
      </c>
      <c r="AR1933" s="145"/>
      <c r="AS1933" s="146"/>
      <c r="AT1933" s="145"/>
      <c r="AU1933" s="146"/>
      <c r="AV1933" s="145"/>
      <c r="AW1933" s="108"/>
      <c r="AX1933" s="144"/>
      <c r="AY1933" s="145"/>
      <c r="AZ1933" s="145"/>
      <c r="BA1933" s="145"/>
      <c r="BB1933" s="145"/>
      <c r="BC1933" s="145"/>
      <c r="BD1933" s="144"/>
      <c r="BE1933" s="26"/>
      <c r="BF1933" s="26"/>
      <c r="BG1933" s="144"/>
      <c r="BH1933" s="144"/>
      <c r="BI1933" s="144"/>
      <c r="BJ1933" s="144"/>
    </row>
    <row r="1934" spans="1:62" s="94" customFormat="1" ht="14.25" customHeight="1" x14ac:dyDescent="0.2">
      <c r="A1934" s="6">
        <v>1963</v>
      </c>
      <c r="B1934" s="88" t="s">
        <v>758</v>
      </c>
      <c r="D1934" s="120" t="s">
        <v>238</v>
      </c>
      <c r="E1934" s="120" t="s">
        <v>773</v>
      </c>
      <c r="F1934" s="120">
        <v>892617.79346766055</v>
      </c>
      <c r="G1934" s="120">
        <v>92.792802730044414</v>
      </c>
      <c r="H1934" s="110">
        <f t="shared" si="240"/>
        <v>91.220055154080327</v>
      </c>
      <c r="I1934" s="120">
        <v>65.488604906754162</v>
      </c>
      <c r="J1934" s="121">
        <v>0.98305097454013135</v>
      </c>
      <c r="K1934" s="121">
        <v>0.29421563546909629</v>
      </c>
      <c r="L1934" s="122">
        <v>0.56730000000000003</v>
      </c>
      <c r="M1934" s="123">
        <v>2.7392689754553179</v>
      </c>
      <c r="N1934" s="113">
        <f t="shared" si="241"/>
        <v>1.3696344877276589</v>
      </c>
      <c r="O1934" s="113">
        <v>1</v>
      </c>
      <c r="P1934" s="123" t="s">
        <v>780</v>
      </c>
      <c r="Q1934" s="124">
        <v>16.36</v>
      </c>
      <c r="R1934" s="123">
        <v>2.7770024840679786</v>
      </c>
      <c r="S1934" s="113">
        <f t="shared" si="242"/>
        <v>1.3885012420339893</v>
      </c>
      <c r="T1934" s="113">
        <v>1</v>
      </c>
      <c r="U1934" s="123" t="s">
        <v>780</v>
      </c>
      <c r="V1934" s="124">
        <v>0.20910000000000004</v>
      </c>
      <c r="W1934" s="114">
        <f t="shared" si="243"/>
        <v>4.7695710000000011E-4</v>
      </c>
      <c r="X1934" s="124">
        <v>0.45620000000000005</v>
      </c>
      <c r="Y1934" s="113">
        <f t="shared" si="244"/>
        <v>0.22810000000000002</v>
      </c>
      <c r="Z1934" s="113">
        <v>1</v>
      </c>
      <c r="AA1934" s="123" t="s">
        <v>780</v>
      </c>
      <c r="AB1934" s="121">
        <v>0.98641214445102487</v>
      </c>
      <c r="AC1934" s="120">
        <v>2896.6127151456708</v>
      </c>
      <c r="AD1934" s="120">
        <v>64.23358537755621</v>
      </c>
      <c r="AE1934" s="120">
        <v>2897.9116305225361</v>
      </c>
      <c r="AF1934" s="120">
        <v>26.926581655100563</v>
      </c>
      <c r="AG1934" s="120">
        <v>2898.8142346275422</v>
      </c>
      <c r="AH1934" s="120">
        <v>7.3982385489357592</v>
      </c>
      <c r="AI1934" s="123">
        <v>99.924054482154347</v>
      </c>
      <c r="AJ1934" s="144" t="s">
        <v>771</v>
      </c>
      <c r="AK1934" s="143">
        <f t="shared" si="245"/>
        <v>2898.8142346275422</v>
      </c>
      <c r="AL1934" s="143">
        <f t="shared" si="246"/>
        <v>7.3982385489357592</v>
      </c>
      <c r="AM1934" s="143">
        <v>1</v>
      </c>
      <c r="AN1934" s="143">
        <v>26321</v>
      </c>
      <c r="AO1934" s="146" t="s">
        <v>774</v>
      </c>
      <c r="AP1934" s="26">
        <v>0</v>
      </c>
      <c r="AQ1934" s="141">
        <f t="shared" si="247"/>
        <v>7.5945517845653399E-2</v>
      </c>
      <c r="AR1934" s="145"/>
      <c r="AS1934" s="146"/>
      <c r="AT1934" s="145"/>
      <c r="AU1934" s="146"/>
      <c r="AV1934" s="145"/>
      <c r="AW1934" s="108"/>
      <c r="AX1934" s="144"/>
      <c r="AY1934" s="145"/>
      <c r="AZ1934" s="145"/>
      <c r="BA1934" s="145"/>
      <c r="BB1934" s="145"/>
      <c r="BC1934" s="145"/>
      <c r="BD1934" s="144"/>
      <c r="BE1934" s="26"/>
      <c r="BF1934" s="26"/>
      <c r="BG1934" s="144"/>
      <c r="BH1934" s="144"/>
      <c r="BI1934" s="144"/>
      <c r="BJ1934" s="144"/>
    </row>
    <row r="1935" spans="1:62" s="94" customFormat="1" ht="14.25" customHeight="1" x14ac:dyDescent="0.2">
      <c r="A1935" s="6">
        <v>1964</v>
      </c>
      <c r="B1935" s="88" t="s">
        <v>758</v>
      </c>
      <c r="D1935" s="120" t="s">
        <v>239</v>
      </c>
      <c r="E1935" s="120" t="s">
        <v>773</v>
      </c>
      <c r="F1935" s="120">
        <v>1341103.7514280397</v>
      </c>
      <c r="G1935" s="120">
        <v>181.26552579613417</v>
      </c>
      <c r="H1935" s="110">
        <f t="shared" si="240"/>
        <v>109.18960250239461</v>
      </c>
      <c r="I1935" s="120">
        <v>119.31917437884326</v>
      </c>
      <c r="J1935" s="121">
        <v>0.60237379403956848</v>
      </c>
      <c r="K1935" s="121">
        <v>0.1776189414379156</v>
      </c>
      <c r="L1935" s="122">
        <v>0.56030000000000002</v>
      </c>
      <c r="M1935" s="123">
        <v>2.2602060582886492</v>
      </c>
      <c r="N1935" s="113">
        <f t="shared" si="241"/>
        <v>1.1301030291443246</v>
      </c>
      <c r="O1935" s="113">
        <v>1</v>
      </c>
      <c r="P1935" s="123" t="s">
        <v>780</v>
      </c>
      <c r="Q1935" s="124">
        <v>14.86</v>
      </c>
      <c r="R1935" s="123">
        <v>2.3232569714662614</v>
      </c>
      <c r="S1935" s="113">
        <f t="shared" si="242"/>
        <v>1.1616284857331307</v>
      </c>
      <c r="T1935" s="113">
        <v>1</v>
      </c>
      <c r="U1935" s="123" t="s">
        <v>780</v>
      </c>
      <c r="V1935" s="124">
        <v>0.19240000000000002</v>
      </c>
      <c r="W1935" s="114">
        <f t="shared" si="243"/>
        <v>5.1717120000000015E-4</v>
      </c>
      <c r="X1935" s="124">
        <v>0.53760000000000008</v>
      </c>
      <c r="Y1935" s="113">
        <f t="shared" si="244"/>
        <v>0.26880000000000004</v>
      </c>
      <c r="Z1935" s="113">
        <v>1</v>
      </c>
      <c r="AA1935" s="123" t="s">
        <v>780</v>
      </c>
      <c r="AB1935" s="121">
        <v>0.972860981823367</v>
      </c>
      <c r="AC1935" s="120">
        <v>2868.0499521648794</v>
      </c>
      <c r="AD1935" s="120">
        <v>52.53746144542356</v>
      </c>
      <c r="AE1935" s="120">
        <v>2806.419345263962</v>
      </c>
      <c r="AF1935" s="120">
        <v>22.346835710488904</v>
      </c>
      <c r="AG1935" s="120">
        <v>2762.427313786211</v>
      </c>
      <c r="AH1935" s="120">
        <v>8.8247340821918883</v>
      </c>
      <c r="AI1935" s="123">
        <v>103.82354452736355</v>
      </c>
      <c r="AJ1935" s="144" t="s">
        <v>771</v>
      </c>
      <c r="AK1935" s="143">
        <f t="shared" si="245"/>
        <v>2762.427313786211</v>
      </c>
      <c r="AL1935" s="143">
        <f t="shared" si="246"/>
        <v>8.8247340821918883</v>
      </c>
      <c r="AM1935" s="143">
        <v>1</v>
      </c>
      <c r="AN1935" s="143">
        <v>26321</v>
      </c>
      <c r="AO1935" s="146" t="s">
        <v>774</v>
      </c>
      <c r="AP1935" s="26">
        <v>0</v>
      </c>
      <c r="AQ1935" s="141">
        <f t="shared" si="247"/>
        <v>-3.823544527363552</v>
      </c>
      <c r="AR1935" s="145"/>
      <c r="AS1935" s="146"/>
      <c r="AT1935" s="145"/>
      <c r="AU1935" s="146"/>
      <c r="AV1935" s="145"/>
      <c r="AW1935" s="108"/>
      <c r="AX1935" s="144"/>
      <c r="AY1935" s="145"/>
      <c r="AZ1935" s="145"/>
      <c r="BA1935" s="145"/>
      <c r="BB1935" s="145"/>
      <c r="BC1935" s="145"/>
      <c r="BD1935" s="144"/>
      <c r="BE1935" s="26"/>
      <c r="BF1935" s="26"/>
      <c r="BG1935" s="144"/>
      <c r="BH1935" s="144"/>
      <c r="BI1935" s="144"/>
      <c r="BJ1935" s="144"/>
    </row>
    <row r="1936" spans="1:62" s="94" customFormat="1" ht="14.25" customHeight="1" x14ac:dyDescent="0.2">
      <c r="A1936" s="6">
        <v>1965</v>
      </c>
      <c r="B1936" s="88" t="s">
        <v>758</v>
      </c>
      <c r="D1936" s="120" t="s">
        <v>240</v>
      </c>
      <c r="E1936" s="120" t="s">
        <v>773</v>
      </c>
      <c r="F1936" s="120">
        <v>543900.9614547129</v>
      </c>
      <c r="G1936" s="120">
        <v>63.287969910659669</v>
      </c>
      <c r="H1936" s="110">
        <f t="shared" si="240"/>
        <v>109.14120387851469</v>
      </c>
      <c r="I1936" s="120">
        <v>44.658022721704178</v>
      </c>
      <c r="J1936" s="121">
        <v>1.7245173771979674</v>
      </c>
      <c r="K1936" s="121">
        <v>0.25958874787161607</v>
      </c>
      <c r="L1936" s="122">
        <v>0.50870000000000004</v>
      </c>
      <c r="M1936" s="123">
        <v>2.304124889750804</v>
      </c>
      <c r="N1936" s="113">
        <f t="shared" si="241"/>
        <v>1.152062444875402</v>
      </c>
      <c r="O1936" s="113">
        <v>1</v>
      </c>
      <c r="P1936" s="123" t="s">
        <v>780</v>
      </c>
      <c r="Q1936" s="124">
        <v>13.41</v>
      </c>
      <c r="R1936" s="123">
        <v>2.4123802338983218</v>
      </c>
      <c r="S1936" s="113">
        <f t="shared" si="242"/>
        <v>1.2061901169491609</v>
      </c>
      <c r="T1936" s="113">
        <v>1</v>
      </c>
      <c r="U1936" s="123" t="s">
        <v>780</v>
      </c>
      <c r="V1936" s="124">
        <v>0.19120000000000001</v>
      </c>
      <c r="W1936" s="114">
        <f t="shared" si="243"/>
        <v>6.8315760000000009E-4</v>
      </c>
      <c r="X1936" s="124">
        <v>0.71460000000000001</v>
      </c>
      <c r="Y1936" s="113">
        <f t="shared" si="244"/>
        <v>0.35730000000000001</v>
      </c>
      <c r="Z1936" s="113">
        <v>1</v>
      </c>
      <c r="AA1936" s="123" t="s">
        <v>780</v>
      </c>
      <c r="AB1936" s="121">
        <v>0.955125090718978</v>
      </c>
      <c r="AC1936" s="120">
        <v>2651.1612169390573</v>
      </c>
      <c r="AD1936" s="120">
        <v>50.279012435963978</v>
      </c>
      <c r="AE1936" s="120">
        <v>2709.2518708230605</v>
      </c>
      <c r="AF1936" s="120">
        <v>23.05530621257958</v>
      </c>
      <c r="AG1936" s="120">
        <v>2752.865956035881</v>
      </c>
      <c r="AH1936" s="120">
        <v>11.740197431033591</v>
      </c>
      <c r="AI1936" s="123">
        <v>96.305496136714254</v>
      </c>
      <c r="AJ1936" s="144" t="s">
        <v>771</v>
      </c>
      <c r="AK1936" s="143">
        <f t="shared" si="245"/>
        <v>2752.865956035881</v>
      </c>
      <c r="AL1936" s="143">
        <f t="shared" si="246"/>
        <v>11.740197431033591</v>
      </c>
      <c r="AM1936" s="143">
        <v>1</v>
      </c>
      <c r="AN1936" s="143">
        <v>26321</v>
      </c>
      <c r="AO1936" s="146" t="s">
        <v>774</v>
      </c>
      <c r="AP1936" s="26">
        <v>0</v>
      </c>
      <c r="AQ1936" s="141">
        <f t="shared" si="247"/>
        <v>3.6945038632857461</v>
      </c>
      <c r="AR1936" s="145"/>
      <c r="AS1936" s="146"/>
      <c r="AT1936" s="145"/>
      <c r="AU1936" s="146"/>
      <c r="AV1936" s="145"/>
      <c r="AW1936" s="108"/>
      <c r="AX1936" s="144"/>
      <c r="AY1936" s="145"/>
      <c r="AZ1936" s="145"/>
      <c r="BA1936" s="145"/>
      <c r="BB1936" s="145"/>
      <c r="BC1936" s="145"/>
      <c r="BD1936" s="144"/>
      <c r="BE1936" s="26"/>
      <c r="BF1936" s="26"/>
      <c r="BG1936" s="144"/>
      <c r="BH1936" s="144"/>
      <c r="BI1936" s="144"/>
      <c r="BJ1936" s="144"/>
    </row>
    <row r="1937" spans="1:62" s="94" customFormat="1" ht="14.25" customHeight="1" x14ac:dyDescent="0.2">
      <c r="A1937" s="6">
        <v>1966</v>
      </c>
      <c r="B1937" s="88" t="s">
        <v>758</v>
      </c>
      <c r="D1937" s="120" t="s">
        <v>241</v>
      </c>
      <c r="E1937" s="120" t="s">
        <v>773</v>
      </c>
      <c r="F1937" s="120">
        <v>350617.86226654594</v>
      </c>
      <c r="G1937" s="120">
        <v>40.202681142362181</v>
      </c>
      <c r="H1937" s="110">
        <f t="shared" si="240"/>
        <v>28.539447875681773</v>
      </c>
      <c r="I1937" s="120">
        <v>25.735601494404968</v>
      </c>
      <c r="J1937" s="121">
        <v>0.7098891682029963</v>
      </c>
      <c r="K1937" s="121">
        <v>0.12006228402210811</v>
      </c>
      <c r="L1937" s="122">
        <v>0.53339999999999999</v>
      </c>
      <c r="M1937" s="123">
        <v>2.2194420220555768</v>
      </c>
      <c r="N1937" s="113">
        <f t="shared" si="241"/>
        <v>1.1097210110277884</v>
      </c>
      <c r="O1937" s="113">
        <v>1</v>
      </c>
      <c r="P1937" s="123" t="s">
        <v>780</v>
      </c>
      <c r="Q1937" s="124">
        <v>14.24</v>
      </c>
      <c r="R1937" s="123">
        <v>2.3746517997811392</v>
      </c>
      <c r="S1937" s="113">
        <f t="shared" si="242"/>
        <v>1.1873258998905696</v>
      </c>
      <c r="T1937" s="113">
        <v>1</v>
      </c>
      <c r="U1937" s="123" t="s">
        <v>780</v>
      </c>
      <c r="V1937" s="124">
        <v>0.19360000000000002</v>
      </c>
      <c r="W1937" s="114">
        <f t="shared" si="243"/>
        <v>8.1737920000000009E-4</v>
      </c>
      <c r="X1937" s="124">
        <v>0.84440000000000004</v>
      </c>
      <c r="Y1937" s="113">
        <f t="shared" si="244"/>
        <v>0.42220000000000002</v>
      </c>
      <c r="Z1937" s="113">
        <v>1</v>
      </c>
      <c r="AA1937" s="123" t="s">
        <v>780</v>
      </c>
      <c r="AB1937" s="121">
        <v>0.93463893201526749</v>
      </c>
      <c r="AC1937" s="120">
        <v>2755.9342542981231</v>
      </c>
      <c r="AD1937" s="120">
        <v>49.964708956278628</v>
      </c>
      <c r="AE1937" s="120">
        <v>2766.0171674161738</v>
      </c>
      <c r="AF1937" s="120">
        <v>22.783684986954086</v>
      </c>
      <c r="AG1937" s="120">
        <v>2773.3823334162821</v>
      </c>
      <c r="AH1937" s="120">
        <v>13.84786601933293</v>
      </c>
      <c r="AI1937" s="123">
        <v>99.370873647389743</v>
      </c>
      <c r="AJ1937" s="144" t="s">
        <v>771</v>
      </c>
      <c r="AK1937" s="143">
        <f t="shared" si="245"/>
        <v>2773.3823334162821</v>
      </c>
      <c r="AL1937" s="143">
        <f t="shared" si="246"/>
        <v>13.84786601933293</v>
      </c>
      <c r="AM1937" s="143">
        <v>1</v>
      </c>
      <c r="AN1937" s="143">
        <v>26321</v>
      </c>
      <c r="AO1937" s="146" t="s">
        <v>774</v>
      </c>
      <c r="AP1937" s="26">
        <v>0</v>
      </c>
      <c r="AQ1937" s="141">
        <f t="shared" si="247"/>
        <v>0.62912635261025684</v>
      </c>
      <c r="AR1937" s="145"/>
      <c r="AS1937" s="146"/>
      <c r="AT1937" s="145"/>
      <c r="AU1937" s="146"/>
      <c r="AV1937" s="145"/>
      <c r="AW1937" s="108"/>
      <c r="AX1937" s="144"/>
      <c r="AY1937" s="145"/>
      <c r="AZ1937" s="145"/>
      <c r="BA1937" s="145"/>
      <c r="BB1937" s="145"/>
      <c r="BC1937" s="145"/>
      <c r="BD1937" s="144"/>
      <c r="BE1937" s="26"/>
      <c r="BF1937" s="26"/>
      <c r="BG1937" s="144"/>
      <c r="BH1937" s="144"/>
      <c r="BI1937" s="144"/>
      <c r="BJ1937" s="144"/>
    </row>
    <row r="1938" spans="1:62" s="94" customFormat="1" ht="14.25" customHeight="1" x14ac:dyDescent="0.2">
      <c r="A1938" s="6">
        <v>1967</v>
      </c>
      <c r="B1938" s="88" t="s">
        <v>758</v>
      </c>
      <c r="D1938" s="120" t="s">
        <v>242</v>
      </c>
      <c r="E1938" s="120" t="s">
        <v>773</v>
      </c>
      <c r="F1938" s="120">
        <v>321944.59114442085</v>
      </c>
      <c r="G1938" s="120">
        <v>28.418384070432538</v>
      </c>
      <c r="H1938" s="110">
        <f t="shared" si="240"/>
        <v>23.027239430623631</v>
      </c>
      <c r="I1938" s="120">
        <v>25.242758128204454</v>
      </c>
      <c r="J1938" s="121">
        <v>0.81029376524550389</v>
      </c>
      <c r="K1938" s="121">
        <v>0.30112226165728578</v>
      </c>
      <c r="L1938" s="122">
        <v>0.68630000000000002</v>
      </c>
      <c r="M1938" s="123">
        <v>2.5959610850691068</v>
      </c>
      <c r="N1938" s="113">
        <f t="shared" si="241"/>
        <v>1.2979805425345534</v>
      </c>
      <c r="O1938" s="113">
        <v>1</v>
      </c>
      <c r="P1938" s="123" t="s">
        <v>780</v>
      </c>
      <c r="Q1938" s="124">
        <v>27.53</v>
      </c>
      <c r="R1938" s="123">
        <v>2.6541045533638696</v>
      </c>
      <c r="S1938" s="113">
        <f t="shared" si="242"/>
        <v>1.3270522766819348</v>
      </c>
      <c r="T1938" s="113">
        <v>1</v>
      </c>
      <c r="U1938" s="123" t="s">
        <v>780</v>
      </c>
      <c r="V1938" s="124">
        <v>0.29090000000000005</v>
      </c>
      <c r="W1938" s="114">
        <f t="shared" si="243"/>
        <v>8.0361125000000006E-4</v>
      </c>
      <c r="X1938" s="124">
        <v>0.55249999999999999</v>
      </c>
      <c r="Y1938" s="113">
        <f t="shared" si="244"/>
        <v>0.27625</v>
      </c>
      <c r="Z1938" s="113">
        <v>1</v>
      </c>
      <c r="AA1938" s="123" t="s">
        <v>780</v>
      </c>
      <c r="AB1938" s="121">
        <v>0.97809300005869382</v>
      </c>
      <c r="AC1938" s="120">
        <v>3368.5140489078358</v>
      </c>
      <c r="AD1938" s="120">
        <v>68.470331226938015</v>
      </c>
      <c r="AE1938" s="120">
        <v>3402.4086798429976</v>
      </c>
      <c r="AF1938" s="120">
        <v>26.34343816789351</v>
      </c>
      <c r="AG1938" s="120">
        <v>3422.4290038350018</v>
      </c>
      <c r="AH1938" s="120">
        <v>8.5882697005587101</v>
      </c>
      <c r="AI1938" s="123">
        <v>98.424658192565815</v>
      </c>
      <c r="AJ1938" s="144" t="s">
        <v>771</v>
      </c>
      <c r="AK1938" s="143">
        <f t="shared" si="245"/>
        <v>3422.4290038350018</v>
      </c>
      <c r="AL1938" s="143">
        <f t="shared" si="246"/>
        <v>8.5882697005587101</v>
      </c>
      <c r="AM1938" s="143">
        <v>1</v>
      </c>
      <c r="AN1938" s="143">
        <v>26321</v>
      </c>
      <c r="AO1938" s="146" t="s">
        <v>774</v>
      </c>
      <c r="AP1938" s="26">
        <v>0</v>
      </c>
      <c r="AQ1938" s="141">
        <f t="shared" si="247"/>
        <v>1.5753418074341852</v>
      </c>
      <c r="AR1938" s="145"/>
      <c r="AS1938" s="146"/>
      <c r="AT1938" s="145"/>
      <c r="AU1938" s="146"/>
      <c r="AV1938" s="145"/>
      <c r="AW1938" s="108"/>
      <c r="AX1938" s="144"/>
      <c r="AY1938" s="145"/>
      <c r="AZ1938" s="145"/>
      <c r="BA1938" s="145"/>
      <c r="BB1938" s="145"/>
      <c r="BC1938" s="145"/>
      <c r="BD1938" s="144"/>
      <c r="BE1938" s="26"/>
      <c r="BF1938" s="26"/>
      <c r="BG1938" s="144"/>
      <c r="BH1938" s="144"/>
      <c r="BI1938" s="144"/>
      <c r="BJ1938" s="144"/>
    </row>
    <row r="1939" spans="1:62" s="94" customFormat="1" ht="14.25" customHeight="1" x14ac:dyDescent="0.2">
      <c r="A1939" s="6">
        <v>1968</v>
      </c>
      <c r="B1939" s="88" t="s">
        <v>758</v>
      </c>
      <c r="D1939" s="120" t="s">
        <v>243</v>
      </c>
      <c r="E1939" s="120" t="s">
        <v>773</v>
      </c>
      <c r="F1939" s="120">
        <v>772459.56686171575</v>
      </c>
      <c r="G1939" s="120">
        <v>145.0224098153767</v>
      </c>
      <c r="H1939" s="110">
        <f t="shared" si="240"/>
        <v>94.889763249242677</v>
      </c>
      <c r="I1939" s="120">
        <v>52.204695640899729</v>
      </c>
      <c r="J1939" s="121">
        <v>0.65431103627393683</v>
      </c>
      <c r="K1939" s="121">
        <v>0.90093485409807494</v>
      </c>
      <c r="L1939" s="122">
        <v>0.28640000000000004</v>
      </c>
      <c r="M1939" s="123">
        <v>9.7897835034333696</v>
      </c>
      <c r="N1939" s="113">
        <f t="shared" si="241"/>
        <v>4.8948917517166848</v>
      </c>
      <c r="O1939" s="113">
        <v>1</v>
      </c>
      <c r="P1939" s="123" t="s">
        <v>780</v>
      </c>
      <c r="Q1939" s="124">
        <v>7.5759999999999996</v>
      </c>
      <c r="R1939" s="123">
        <v>9.8964150545618992</v>
      </c>
      <c r="S1939" s="113">
        <f t="shared" si="242"/>
        <v>4.9482075272809496</v>
      </c>
      <c r="T1939" s="113">
        <v>1</v>
      </c>
      <c r="U1939" s="123" t="s">
        <v>780</v>
      </c>
      <c r="V1939" s="124">
        <v>0.1918</v>
      </c>
      <c r="W1939" s="114">
        <f t="shared" si="243"/>
        <v>1.3895910000000001E-3</v>
      </c>
      <c r="X1939" s="124">
        <v>1.4490000000000001</v>
      </c>
      <c r="Y1939" s="113">
        <f t="shared" si="244"/>
        <v>0.72450000000000003</v>
      </c>
      <c r="Z1939" s="113">
        <v>1</v>
      </c>
      <c r="AA1939" s="123" t="s">
        <v>780</v>
      </c>
      <c r="AB1939" s="121">
        <v>0.98922523453789701</v>
      </c>
      <c r="AC1939" s="120">
        <v>1623.6109767530731</v>
      </c>
      <c r="AD1939" s="120">
        <v>142.06521222580932</v>
      </c>
      <c r="AE1939" s="120">
        <v>2182.011762484186</v>
      </c>
      <c r="AF1939" s="120">
        <v>92.891582530797223</v>
      </c>
      <c r="AG1939" s="120">
        <v>2757.9650445919019</v>
      </c>
      <c r="AH1939" s="120">
        <v>23.793633443637951</v>
      </c>
      <c r="AI1939" s="123">
        <v>58.869889592575305</v>
      </c>
      <c r="AJ1939" s="144" t="s">
        <v>771</v>
      </c>
      <c r="AK1939" s="143">
        <f t="shared" si="245"/>
        <v>2757.9650445919019</v>
      </c>
      <c r="AL1939" s="143">
        <f t="shared" si="246"/>
        <v>23.793633443637951</v>
      </c>
      <c r="AM1939" s="143">
        <v>1</v>
      </c>
      <c r="AN1939" s="143">
        <v>26321</v>
      </c>
      <c r="AO1939" s="146" t="s">
        <v>774</v>
      </c>
      <c r="AP1939" s="26">
        <v>0</v>
      </c>
      <c r="AQ1939" s="141">
        <f t="shared" si="247"/>
        <v>41.130110407424695</v>
      </c>
      <c r="AR1939" s="145"/>
      <c r="AS1939" s="146"/>
      <c r="AT1939" s="145"/>
      <c r="AU1939" s="146"/>
      <c r="AV1939" s="145"/>
      <c r="AW1939" s="108"/>
      <c r="AX1939" s="144"/>
      <c r="AY1939" s="145"/>
      <c r="AZ1939" s="145"/>
      <c r="BA1939" s="145"/>
      <c r="BB1939" s="145"/>
      <c r="BC1939" s="145"/>
      <c r="BD1939" s="144"/>
      <c r="BE1939" s="26"/>
      <c r="BF1939" s="26"/>
      <c r="BG1939" s="144"/>
      <c r="BH1939" s="144"/>
      <c r="BI1939" s="144"/>
      <c r="BJ1939" s="144"/>
    </row>
    <row r="1940" spans="1:62" s="94" customFormat="1" ht="14.25" customHeight="1" x14ac:dyDescent="0.2">
      <c r="A1940" s="6">
        <v>1969</v>
      </c>
      <c r="B1940" s="88" t="s">
        <v>758</v>
      </c>
      <c r="D1940" s="120" t="s">
        <v>244</v>
      </c>
      <c r="E1940" s="120" t="s">
        <v>773</v>
      </c>
      <c r="F1940" s="120">
        <v>1478028.9851679585</v>
      </c>
      <c r="G1940" s="120">
        <v>158.43652520298946</v>
      </c>
      <c r="H1940" s="110">
        <f t="shared" si="240"/>
        <v>123.02297827653396</v>
      </c>
      <c r="I1940" s="120">
        <v>101.57164219388615</v>
      </c>
      <c r="J1940" s="121">
        <v>0.77648116883980178</v>
      </c>
      <c r="K1940" s="121">
        <v>7.363825734291983E-2</v>
      </c>
      <c r="L1940" s="122">
        <v>0.52300000000000002</v>
      </c>
      <c r="M1940" s="123">
        <v>2.2879971358481401</v>
      </c>
      <c r="N1940" s="113">
        <f t="shared" si="241"/>
        <v>1.1439985679240701</v>
      </c>
      <c r="O1940" s="113">
        <v>1</v>
      </c>
      <c r="P1940" s="123" t="s">
        <v>780</v>
      </c>
      <c r="Q1940" s="124">
        <v>14.44</v>
      </c>
      <c r="R1940" s="123">
        <v>2.3294630019357392</v>
      </c>
      <c r="S1940" s="113">
        <f t="shared" si="242"/>
        <v>1.1647315009678696</v>
      </c>
      <c r="T1940" s="113">
        <v>1</v>
      </c>
      <c r="U1940" s="123" t="s">
        <v>780</v>
      </c>
      <c r="V1940" s="124">
        <v>0.20020000000000002</v>
      </c>
      <c r="W1940" s="114">
        <f t="shared" si="243"/>
        <v>4.380376000000001E-4</v>
      </c>
      <c r="X1940" s="124">
        <v>0.43760000000000004</v>
      </c>
      <c r="Y1940" s="113">
        <f t="shared" si="244"/>
        <v>0.21880000000000002</v>
      </c>
      <c r="Z1940" s="113">
        <v>1</v>
      </c>
      <c r="AA1940" s="123" t="s">
        <v>780</v>
      </c>
      <c r="AB1940" s="121">
        <v>0.98219938841993126</v>
      </c>
      <c r="AC1940" s="120">
        <v>2712.0055187386538</v>
      </c>
      <c r="AD1940" s="120">
        <v>50.851296654334874</v>
      </c>
      <c r="AE1940" s="120">
        <v>2778.9960779661874</v>
      </c>
      <c r="AF1940" s="120">
        <v>22.365460431875363</v>
      </c>
      <c r="AG1940" s="120">
        <v>2828.0020080720669</v>
      </c>
      <c r="AH1940" s="120">
        <v>7.140368421253406</v>
      </c>
      <c r="AI1940" s="123">
        <v>95.898288296743772</v>
      </c>
      <c r="AJ1940" s="144" t="s">
        <v>771</v>
      </c>
      <c r="AK1940" s="143">
        <f t="shared" si="245"/>
        <v>2828.0020080720669</v>
      </c>
      <c r="AL1940" s="143">
        <f t="shared" si="246"/>
        <v>7.140368421253406</v>
      </c>
      <c r="AM1940" s="143">
        <v>1</v>
      </c>
      <c r="AN1940" s="143">
        <v>26321</v>
      </c>
      <c r="AO1940" s="146" t="s">
        <v>774</v>
      </c>
      <c r="AP1940" s="26">
        <v>0</v>
      </c>
      <c r="AQ1940" s="141">
        <f t="shared" si="247"/>
        <v>4.1017117032562282</v>
      </c>
      <c r="AR1940" s="145"/>
      <c r="AS1940" s="146"/>
      <c r="AT1940" s="145"/>
      <c r="AU1940" s="146"/>
      <c r="AV1940" s="145"/>
      <c r="AW1940" s="108"/>
      <c r="AX1940" s="144"/>
      <c r="AY1940" s="145"/>
      <c r="AZ1940" s="145"/>
      <c r="BA1940" s="145"/>
      <c r="BB1940" s="145"/>
      <c r="BC1940" s="145"/>
      <c r="BD1940" s="144"/>
      <c r="BE1940" s="26"/>
      <c r="BF1940" s="26"/>
      <c r="BG1940" s="144"/>
      <c r="BH1940" s="144"/>
      <c r="BI1940" s="144"/>
      <c r="BJ1940" s="144"/>
    </row>
    <row r="1941" spans="1:62" s="94" customFormat="1" ht="14.25" customHeight="1" x14ac:dyDescent="0.2">
      <c r="A1941" s="6">
        <v>1970</v>
      </c>
      <c r="B1941" s="88" t="s">
        <v>758</v>
      </c>
      <c r="D1941" s="120" t="s">
        <v>245</v>
      </c>
      <c r="E1941" s="120" t="s">
        <v>773</v>
      </c>
      <c r="F1941" s="120">
        <v>2289352.9390760702</v>
      </c>
      <c r="G1941" s="120">
        <v>245.15893349581165</v>
      </c>
      <c r="H1941" s="110">
        <f t="shared" si="240"/>
        <v>249.38813103340715</v>
      </c>
      <c r="I1941" s="120">
        <v>166.90051112606707</v>
      </c>
      <c r="J1941" s="121">
        <v>1.0172508400052562</v>
      </c>
      <c r="K1941" s="121">
        <v>7.0073826963907161E-4</v>
      </c>
      <c r="L1941" s="122">
        <v>0.53289999999999993</v>
      </c>
      <c r="M1941" s="123">
        <v>2.567143645068088</v>
      </c>
      <c r="N1941" s="113">
        <f t="shared" si="241"/>
        <v>1.283571822534044</v>
      </c>
      <c r="O1941" s="113">
        <v>1</v>
      </c>
      <c r="P1941" s="123" t="s">
        <v>780</v>
      </c>
      <c r="Q1941" s="124">
        <v>14.78</v>
      </c>
      <c r="R1941" s="123">
        <v>2.5891002833621322</v>
      </c>
      <c r="S1941" s="113">
        <f t="shared" si="242"/>
        <v>1.2945501416810661</v>
      </c>
      <c r="T1941" s="113">
        <v>1</v>
      </c>
      <c r="U1941" s="123" t="s">
        <v>780</v>
      </c>
      <c r="V1941" s="124">
        <v>0.20110000000000003</v>
      </c>
      <c r="W1941" s="114">
        <f t="shared" si="243"/>
        <v>3.383507500000001E-4</v>
      </c>
      <c r="X1941" s="124">
        <v>0.33650000000000002</v>
      </c>
      <c r="Y1941" s="113">
        <f t="shared" si="244"/>
        <v>0.16825000000000001</v>
      </c>
      <c r="Z1941" s="113">
        <v>1</v>
      </c>
      <c r="AA1941" s="123" t="s">
        <v>780</v>
      </c>
      <c r="AB1941" s="121">
        <v>0.99151958754354164</v>
      </c>
      <c r="AC1941" s="120">
        <v>2753.7842530324747</v>
      </c>
      <c r="AD1941" s="120">
        <v>57.791149568441142</v>
      </c>
      <c r="AE1941" s="120">
        <v>2800.9089442352424</v>
      </c>
      <c r="AF1941" s="120">
        <v>24.926316881088496</v>
      </c>
      <c r="AG1941" s="120">
        <v>2835.0199377907998</v>
      </c>
      <c r="AH1941" s="120">
        <v>5.4871877347419922</v>
      </c>
      <c r="AI1941" s="123">
        <v>97.134563899341458</v>
      </c>
      <c r="AJ1941" s="144" t="s">
        <v>771</v>
      </c>
      <c r="AK1941" s="143">
        <f t="shared" si="245"/>
        <v>2835.0199377907998</v>
      </c>
      <c r="AL1941" s="143">
        <f t="shared" si="246"/>
        <v>5.4871877347419922</v>
      </c>
      <c r="AM1941" s="143">
        <v>1</v>
      </c>
      <c r="AN1941" s="143">
        <v>26321</v>
      </c>
      <c r="AO1941" s="146" t="s">
        <v>774</v>
      </c>
      <c r="AP1941" s="26">
        <v>0</v>
      </c>
      <c r="AQ1941" s="141">
        <f t="shared" si="247"/>
        <v>2.8654361006585418</v>
      </c>
      <c r="AR1941" s="145"/>
      <c r="AS1941" s="146"/>
      <c r="AT1941" s="145"/>
      <c r="AU1941" s="146"/>
      <c r="AV1941" s="145"/>
      <c r="AW1941" s="108"/>
      <c r="AX1941" s="144"/>
      <c r="AY1941" s="145"/>
      <c r="AZ1941" s="145"/>
      <c r="BA1941" s="145"/>
      <c r="BB1941" s="145"/>
      <c r="BC1941" s="145"/>
      <c r="BD1941" s="144"/>
      <c r="BE1941" s="26"/>
      <c r="BF1941" s="26"/>
      <c r="BG1941" s="144"/>
      <c r="BH1941" s="144"/>
      <c r="BI1941" s="144"/>
      <c r="BJ1941" s="144"/>
    </row>
    <row r="1942" spans="1:62" s="94" customFormat="1" ht="14.25" customHeight="1" x14ac:dyDescent="0.2">
      <c r="A1942" s="6">
        <v>1971</v>
      </c>
      <c r="B1942" s="88" t="s">
        <v>758</v>
      </c>
      <c r="D1942" s="120" t="s">
        <v>246</v>
      </c>
      <c r="E1942" s="120" t="s">
        <v>773</v>
      </c>
      <c r="F1942" s="120">
        <v>296226.61247995746</v>
      </c>
      <c r="G1942" s="120">
        <v>97.755062564610384</v>
      </c>
      <c r="H1942" s="110">
        <f t="shared" si="240"/>
        <v>913.82916927862118</v>
      </c>
      <c r="I1942" s="120">
        <v>20.261422983394631</v>
      </c>
      <c r="J1942" s="121">
        <v>9.3481518532570469</v>
      </c>
      <c r="K1942" s="121">
        <v>5.5090836083378125</v>
      </c>
      <c r="L1942" s="122">
        <v>0.11630000000000001</v>
      </c>
      <c r="M1942" s="123">
        <v>13.331518475957537</v>
      </c>
      <c r="N1942" s="113">
        <f t="shared" si="241"/>
        <v>6.6657592379787687</v>
      </c>
      <c r="O1942" s="113">
        <v>1</v>
      </c>
      <c r="P1942" s="123" t="s">
        <v>780</v>
      </c>
      <c r="Q1942" s="124">
        <v>2.99</v>
      </c>
      <c r="R1942" s="123">
        <v>13.73886274923972</v>
      </c>
      <c r="S1942" s="113">
        <f t="shared" si="242"/>
        <v>6.8694313746198601</v>
      </c>
      <c r="T1942" s="113">
        <v>1</v>
      </c>
      <c r="U1942" s="123" t="s">
        <v>780</v>
      </c>
      <c r="V1942" s="124">
        <v>0.1865</v>
      </c>
      <c r="W1942" s="114">
        <f t="shared" si="243"/>
        <v>3.0968325000000005E-3</v>
      </c>
      <c r="X1942" s="124">
        <v>3.3210000000000002</v>
      </c>
      <c r="Y1942" s="113">
        <f t="shared" si="244"/>
        <v>1.6605000000000001</v>
      </c>
      <c r="Z1942" s="113">
        <v>1</v>
      </c>
      <c r="AA1942" s="123" t="s">
        <v>780</v>
      </c>
      <c r="AB1942" s="121">
        <v>0.97035094674741373</v>
      </c>
      <c r="AC1942" s="120">
        <v>709.02265435150048</v>
      </c>
      <c r="AD1942" s="120">
        <v>90.138010501189342</v>
      </c>
      <c r="AE1942" s="120">
        <v>1405.1689122999999</v>
      </c>
      <c r="AF1942" s="120">
        <v>110.32453001229123</v>
      </c>
      <c r="AG1942" s="120">
        <v>2711.9146256297531</v>
      </c>
      <c r="AH1942" s="120">
        <v>54.766590310799195</v>
      </c>
      <c r="AI1942" s="123">
        <v>26.144726225916987</v>
      </c>
      <c r="AJ1942" s="144" t="s">
        <v>771</v>
      </c>
      <c r="AK1942" s="143">
        <f t="shared" si="245"/>
        <v>2711.9146256297531</v>
      </c>
      <c r="AL1942" s="143">
        <f t="shared" si="246"/>
        <v>54.766590310799195</v>
      </c>
      <c r="AM1942" s="143">
        <v>1</v>
      </c>
      <c r="AN1942" s="143">
        <v>26321</v>
      </c>
      <c r="AO1942" s="146" t="s">
        <v>774</v>
      </c>
      <c r="AP1942" s="26">
        <v>0</v>
      </c>
      <c r="AQ1942" s="141">
        <f t="shared" si="247"/>
        <v>73.855273774083017</v>
      </c>
      <c r="AR1942" s="145"/>
      <c r="AS1942" s="146"/>
      <c r="AT1942" s="145"/>
      <c r="AU1942" s="146"/>
      <c r="AV1942" s="145"/>
      <c r="AW1942" s="108"/>
      <c r="AX1942" s="144"/>
      <c r="AY1942" s="145"/>
      <c r="AZ1942" s="145"/>
      <c r="BA1942" s="145"/>
      <c r="BB1942" s="145"/>
      <c r="BC1942" s="145"/>
      <c r="BD1942" s="144"/>
      <c r="BE1942" s="26"/>
      <c r="BF1942" s="26"/>
      <c r="BG1942" s="144"/>
      <c r="BH1942" s="144"/>
      <c r="BI1942" s="144"/>
      <c r="BJ1942" s="144"/>
    </row>
    <row r="1943" spans="1:62" s="94" customFormat="1" ht="14.25" customHeight="1" x14ac:dyDescent="0.2">
      <c r="A1943" s="6">
        <v>1972</v>
      </c>
      <c r="B1943" s="88" t="s">
        <v>758</v>
      </c>
      <c r="D1943" s="120" t="s">
        <v>247</v>
      </c>
      <c r="E1943" s="120" t="s">
        <v>773</v>
      </c>
      <c r="F1943" s="120">
        <v>579456.39111832343</v>
      </c>
      <c r="G1943" s="120">
        <v>89.298904804652082</v>
      </c>
      <c r="H1943" s="110">
        <f t="shared" si="240"/>
        <v>86.558850769714013</v>
      </c>
      <c r="I1943" s="120">
        <v>35.719846193164038</v>
      </c>
      <c r="J1943" s="121">
        <v>0.9693159278836383</v>
      </c>
      <c r="K1943" s="121" t="s">
        <v>560</v>
      </c>
      <c r="L1943" s="122">
        <v>0.31120000000000003</v>
      </c>
      <c r="M1943" s="123">
        <v>4.394394150574942</v>
      </c>
      <c r="N1943" s="113">
        <f t="shared" si="241"/>
        <v>2.197197075287471</v>
      </c>
      <c r="O1943" s="113">
        <v>1</v>
      </c>
      <c r="P1943" s="123" t="s">
        <v>780</v>
      </c>
      <c r="Q1943" s="124">
        <v>8.9830000000000005</v>
      </c>
      <c r="R1943" s="123">
        <v>4.4306480749032007</v>
      </c>
      <c r="S1943" s="113">
        <f t="shared" si="242"/>
        <v>2.2153240374516003</v>
      </c>
      <c r="T1943" s="113">
        <v>1</v>
      </c>
      <c r="U1943" s="123" t="s">
        <v>780</v>
      </c>
      <c r="V1943" s="124">
        <v>0.20930000000000001</v>
      </c>
      <c r="W1943" s="114">
        <f t="shared" si="243"/>
        <v>5.9190039999999994E-4</v>
      </c>
      <c r="X1943" s="124">
        <v>0.56559999999999999</v>
      </c>
      <c r="Y1943" s="113">
        <f t="shared" si="244"/>
        <v>0.2828</v>
      </c>
      <c r="Z1943" s="113">
        <v>1</v>
      </c>
      <c r="AA1943" s="123" t="s">
        <v>780</v>
      </c>
      <c r="AB1943" s="121">
        <v>0.99181746694493433</v>
      </c>
      <c r="AC1943" s="120">
        <v>1746.6788618739263</v>
      </c>
      <c r="AD1943" s="120">
        <v>67.589261211302755</v>
      </c>
      <c r="AE1943" s="120">
        <v>2336.3034915494654</v>
      </c>
      <c r="AF1943" s="120">
        <v>41.31077678996553</v>
      </c>
      <c r="AG1943" s="120">
        <v>2900.5191059983358</v>
      </c>
      <c r="AH1943" s="120">
        <v>9.1709182124361455</v>
      </c>
      <c r="AI1943" s="123">
        <v>60.219526162118939</v>
      </c>
      <c r="AJ1943" s="144" t="s">
        <v>771</v>
      </c>
      <c r="AK1943" s="143">
        <f t="shared" si="245"/>
        <v>2900.5191059983358</v>
      </c>
      <c r="AL1943" s="143">
        <f t="shared" si="246"/>
        <v>9.1709182124361455</v>
      </c>
      <c r="AM1943" s="143">
        <v>1</v>
      </c>
      <c r="AN1943" s="143">
        <v>26321</v>
      </c>
      <c r="AO1943" s="146" t="s">
        <v>774</v>
      </c>
      <c r="AP1943" s="26">
        <v>0</v>
      </c>
      <c r="AQ1943" s="141">
        <f t="shared" si="247"/>
        <v>39.780473837881061</v>
      </c>
      <c r="AR1943" s="145"/>
      <c r="AS1943" s="146"/>
      <c r="AT1943" s="145"/>
      <c r="AU1943" s="146"/>
      <c r="AV1943" s="145"/>
      <c r="AW1943" s="108"/>
      <c r="AX1943" s="144"/>
      <c r="AY1943" s="145"/>
      <c r="AZ1943" s="145"/>
      <c r="BA1943" s="145"/>
      <c r="BB1943" s="145"/>
      <c r="BC1943" s="145"/>
      <c r="BD1943" s="144"/>
      <c r="BE1943" s="26"/>
      <c r="BF1943" s="26"/>
      <c r="BG1943" s="144"/>
      <c r="BH1943" s="144"/>
      <c r="BI1943" s="144"/>
      <c r="BJ1943" s="144"/>
    </row>
    <row r="1944" spans="1:62" s="94" customFormat="1" ht="14.25" customHeight="1" x14ac:dyDescent="0.2">
      <c r="A1944" s="6">
        <v>1973</v>
      </c>
      <c r="B1944" s="88" t="s">
        <v>758</v>
      </c>
      <c r="D1944" s="120" t="s">
        <v>248</v>
      </c>
      <c r="E1944" s="120" t="s">
        <v>773</v>
      </c>
      <c r="F1944" s="120">
        <v>978252.89268894505</v>
      </c>
      <c r="G1944" s="120">
        <v>99.242185450483035</v>
      </c>
      <c r="H1944" s="110">
        <f t="shared" si="240"/>
        <v>246.64880715603823</v>
      </c>
      <c r="I1944" s="120">
        <v>59.399089316858152</v>
      </c>
      <c r="J1944" s="121">
        <v>2.4853222048309673</v>
      </c>
      <c r="K1944" s="121">
        <v>0.6888223176238446</v>
      </c>
      <c r="L1944" s="122">
        <v>0.48120000000000007</v>
      </c>
      <c r="M1944" s="123">
        <v>2.787823296881689</v>
      </c>
      <c r="N1944" s="113">
        <f t="shared" si="241"/>
        <v>1.3939116484408445</v>
      </c>
      <c r="O1944" s="113">
        <v>1</v>
      </c>
      <c r="P1944" s="123" t="s">
        <v>780</v>
      </c>
      <c r="Q1944" s="124">
        <v>12.98</v>
      </c>
      <c r="R1944" s="123">
        <v>3.139539486761151</v>
      </c>
      <c r="S1944" s="113">
        <f t="shared" si="242"/>
        <v>1.5697697433805755</v>
      </c>
      <c r="T1944" s="113">
        <v>1</v>
      </c>
      <c r="U1944" s="123" t="s">
        <v>780</v>
      </c>
      <c r="V1944" s="124">
        <v>0.19570000000000001</v>
      </c>
      <c r="W1944" s="114">
        <f t="shared" si="243"/>
        <v>1.4129540000000001E-3</v>
      </c>
      <c r="X1944" s="124">
        <v>1.444</v>
      </c>
      <c r="Y1944" s="113">
        <f t="shared" si="244"/>
        <v>0.72199999999999998</v>
      </c>
      <c r="Z1944" s="113">
        <v>1</v>
      </c>
      <c r="AA1944" s="123" t="s">
        <v>780</v>
      </c>
      <c r="AB1944" s="121">
        <v>0.88797204451080058</v>
      </c>
      <c r="AC1944" s="120">
        <v>2532.2930995314459</v>
      </c>
      <c r="AD1944" s="120">
        <v>58.64645272822645</v>
      </c>
      <c r="AE1944" s="120">
        <v>2678.5413670626367</v>
      </c>
      <c r="AF1944" s="120">
        <v>30.038810575777006</v>
      </c>
      <c r="AG1944" s="120">
        <v>2790.8703643897488</v>
      </c>
      <c r="AH1944" s="120">
        <v>23.640570412368525</v>
      </c>
      <c r="AI1944" s="123">
        <v>90.73488800634982</v>
      </c>
      <c r="AJ1944" s="144" t="s">
        <v>771</v>
      </c>
      <c r="AK1944" s="143">
        <f t="shared" si="245"/>
        <v>2790.8703643897488</v>
      </c>
      <c r="AL1944" s="143">
        <f t="shared" si="246"/>
        <v>23.640570412368525</v>
      </c>
      <c r="AM1944" s="143">
        <v>1</v>
      </c>
      <c r="AN1944" s="143">
        <v>26321</v>
      </c>
      <c r="AO1944" s="146" t="s">
        <v>774</v>
      </c>
      <c r="AP1944" s="26">
        <v>0</v>
      </c>
      <c r="AQ1944" s="141">
        <f t="shared" si="247"/>
        <v>9.26511199365018</v>
      </c>
      <c r="AR1944" s="145"/>
      <c r="AS1944" s="146"/>
      <c r="AT1944" s="145"/>
      <c r="AU1944" s="146"/>
      <c r="AV1944" s="145"/>
      <c r="AW1944" s="108"/>
      <c r="AX1944" s="144"/>
      <c r="AY1944" s="145"/>
      <c r="AZ1944" s="145"/>
      <c r="BA1944" s="145"/>
      <c r="BB1944" s="145"/>
      <c r="BC1944" s="145"/>
      <c r="BD1944" s="144"/>
      <c r="BE1944" s="26"/>
      <c r="BF1944" s="26"/>
      <c r="BG1944" s="144"/>
      <c r="BH1944" s="144"/>
      <c r="BI1944" s="144"/>
      <c r="BJ1944" s="144"/>
    </row>
    <row r="1945" spans="1:62" s="94" customFormat="1" ht="14.25" customHeight="1" x14ac:dyDescent="0.2">
      <c r="A1945" s="6">
        <v>1974</v>
      </c>
      <c r="B1945" s="88" t="s">
        <v>758</v>
      </c>
      <c r="D1945" s="120" t="s">
        <v>249</v>
      </c>
      <c r="E1945" s="120" t="s">
        <v>773</v>
      </c>
      <c r="F1945" s="120">
        <v>996019.43782756699</v>
      </c>
      <c r="G1945" s="120">
        <v>108.77911464205773</v>
      </c>
      <c r="H1945" s="110">
        <f t="shared" si="240"/>
        <v>168.76959420122466</v>
      </c>
      <c r="I1945" s="120">
        <v>76.877608742869825</v>
      </c>
      <c r="J1945" s="121">
        <v>1.5514889485593639</v>
      </c>
      <c r="K1945" s="121">
        <v>0.17534929276553343</v>
      </c>
      <c r="L1945" s="122">
        <v>0.51860000000000006</v>
      </c>
      <c r="M1945" s="123">
        <v>2.3974164067973445</v>
      </c>
      <c r="N1945" s="113">
        <f t="shared" si="241"/>
        <v>1.1987082033986722</v>
      </c>
      <c r="O1945" s="113">
        <v>1</v>
      </c>
      <c r="P1945" s="123" t="s">
        <v>780</v>
      </c>
      <c r="Q1945" s="124">
        <v>13.41</v>
      </c>
      <c r="R1945" s="123">
        <v>2.4426423233480685</v>
      </c>
      <c r="S1945" s="113">
        <f t="shared" si="242"/>
        <v>1.2213211616740343</v>
      </c>
      <c r="T1945" s="113">
        <v>1</v>
      </c>
      <c r="U1945" s="123" t="s">
        <v>780</v>
      </c>
      <c r="V1945" s="124">
        <v>0.1875</v>
      </c>
      <c r="W1945" s="114">
        <f t="shared" si="243"/>
        <v>4.3865625000000003E-4</v>
      </c>
      <c r="X1945" s="124">
        <v>0.46790000000000004</v>
      </c>
      <c r="Y1945" s="113">
        <f t="shared" si="244"/>
        <v>0.23395000000000002</v>
      </c>
      <c r="Z1945" s="113">
        <v>1</v>
      </c>
      <c r="AA1945" s="123" t="s">
        <v>780</v>
      </c>
      <c r="AB1945" s="121">
        <v>0.98148483872631254</v>
      </c>
      <c r="AC1945" s="120">
        <v>2693.4347031236084</v>
      </c>
      <c r="AD1945" s="120">
        <v>52.998075642044569</v>
      </c>
      <c r="AE1945" s="120">
        <v>2708.7697398360706</v>
      </c>
      <c r="AF1945" s="120">
        <v>23.347037755886959</v>
      </c>
      <c r="AG1945" s="120">
        <v>2720.2286175123654</v>
      </c>
      <c r="AH1945" s="120">
        <v>7.7102875923154759</v>
      </c>
      <c r="AI1945" s="123">
        <v>99.015012406815288</v>
      </c>
      <c r="AJ1945" s="144" t="s">
        <v>771</v>
      </c>
      <c r="AK1945" s="143">
        <f t="shared" si="245"/>
        <v>2720.2286175123654</v>
      </c>
      <c r="AL1945" s="143">
        <f t="shared" si="246"/>
        <v>7.7102875923154759</v>
      </c>
      <c r="AM1945" s="143">
        <v>1</v>
      </c>
      <c r="AN1945" s="143">
        <v>26321</v>
      </c>
      <c r="AO1945" s="146" t="s">
        <v>774</v>
      </c>
      <c r="AP1945" s="26">
        <v>0</v>
      </c>
      <c r="AQ1945" s="141">
        <f t="shared" si="247"/>
        <v>0.9849875931847123</v>
      </c>
      <c r="AR1945" s="145"/>
      <c r="AS1945" s="146"/>
      <c r="AT1945" s="145"/>
      <c r="AU1945" s="146"/>
      <c r="AV1945" s="145"/>
      <c r="AW1945" s="108"/>
      <c r="AX1945" s="144"/>
      <c r="AY1945" s="145"/>
      <c r="AZ1945" s="145"/>
      <c r="BA1945" s="145"/>
      <c r="BB1945" s="145"/>
      <c r="BC1945" s="145"/>
      <c r="BD1945" s="144"/>
      <c r="BE1945" s="26"/>
      <c r="BF1945" s="26"/>
      <c r="BG1945" s="144"/>
      <c r="BH1945" s="144"/>
      <c r="BI1945" s="144"/>
      <c r="BJ1945" s="144"/>
    </row>
    <row r="1946" spans="1:62" s="94" customFormat="1" ht="14.25" customHeight="1" x14ac:dyDescent="0.2">
      <c r="A1946" s="6">
        <v>1975</v>
      </c>
      <c r="B1946" s="88" t="s">
        <v>758</v>
      </c>
      <c r="D1946" s="120" t="s">
        <v>250</v>
      </c>
      <c r="E1946" s="120" t="s">
        <v>773</v>
      </c>
      <c r="F1946" s="120">
        <v>466419.84311203565</v>
      </c>
      <c r="G1946" s="120">
        <v>51.136611706217963</v>
      </c>
      <c r="H1946" s="110">
        <f t="shared" si="240"/>
        <v>155.46048539092678</v>
      </c>
      <c r="I1946" s="120">
        <v>38.228000493250441</v>
      </c>
      <c r="J1946" s="121">
        <v>3.0401014107867366</v>
      </c>
      <c r="K1946" s="121">
        <v>1.1297052147137938</v>
      </c>
      <c r="L1946" s="122">
        <v>0.53720000000000001</v>
      </c>
      <c r="M1946" s="123">
        <v>2.3357370038831209</v>
      </c>
      <c r="N1946" s="113">
        <f t="shared" si="241"/>
        <v>1.1678685019415604</v>
      </c>
      <c r="O1946" s="113">
        <v>1</v>
      </c>
      <c r="P1946" s="123" t="s">
        <v>780</v>
      </c>
      <c r="Q1946" s="124">
        <v>14.3</v>
      </c>
      <c r="R1946" s="123">
        <v>2.4326483053612677</v>
      </c>
      <c r="S1946" s="113">
        <f t="shared" si="242"/>
        <v>1.2163241526806339</v>
      </c>
      <c r="T1946" s="113">
        <v>1</v>
      </c>
      <c r="U1946" s="123" t="s">
        <v>780</v>
      </c>
      <c r="V1946" s="124">
        <v>0.193</v>
      </c>
      <c r="W1946" s="114">
        <f t="shared" si="243"/>
        <v>6.5600700000000012E-4</v>
      </c>
      <c r="X1946" s="124">
        <v>0.67980000000000007</v>
      </c>
      <c r="Y1946" s="113">
        <f t="shared" si="244"/>
        <v>0.33990000000000004</v>
      </c>
      <c r="Z1946" s="113">
        <v>1</v>
      </c>
      <c r="AA1946" s="123" t="s">
        <v>780</v>
      </c>
      <c r="AB1946" s="121">
        <v>0.96016222268358076</v>
      </c>
      <c r="AC1946" s="120">
        <v>2771.8335887593053</v>
      </c>
      <c r="AD1946" s="120">
        <v>52.837349092551904</v>
      </c>
      <c r="AE1946" s="120">
        <v>2769.7931850020846</v>
      </c>
      <c r="AF1946" s="120">
        <v>23.352735495291199</v>
      </c>
      <c r="AG1946" s="120">
        <v>2768.3069033174065</v>
      </c>
      <c r="AH1946" s="120">
        <v>11.153159977337891</v>
      </c>
      <c r="AI1946" s="123">
        <v>100.12739503115324</v>
      </c>
      <c r="AJ1946" s="144" t="s">
        <v>771</v>
      </c>
      <c r="AK1946" s="143">
        <f t="shared" si="245"/>
        <v>2768.3069033174065</v>
      </c>
      <c r="AL1946" s="143">
        <f t="shared" si="246"/>
        <v>11.153159977337891</v>
      </c>
      <c r="AM1946" s="143">
        <v>1</v>
      </c>
      <c r="AN1946" s="143">
        <v>26321</v>
      </c>
      <c r="AO1946" s="146" t="s">
        <v>774</v>
      </c>
      <c r="AP1946" s="26">
        <v>0</v>
      </c>
      <c r="AQ1946" s="141">
        <f t="shared" si="247"/>
        <v>-0.12739503115324169</v>
      </c>
      <c r="AR1946" s="145"/>
      <c r="AS1946" s="146"/>
      <c r="AT1946" s="145"/>
      <c r="AU1946" s="146"/>
      <c r="AV1946" s="145"/>
      <c r="AW1946" s="108"/>
      <c r="AX1946" s="144"/>
      <c r="AY1946" s="145"/>
      <c r="AZ1946" s="145"/>
      <c r="BA1946" s="145"/>
      <c r="BB1946" s="145"/>
      <c r="BC1946" s="145"/>
      <c r="BD1946" s="144"/>
      <c r="BE1946" s="26"/>
      <c r="BF1946" s="26"/>
      <c r="BG1946" s="144"/>
      <c r="BH1946" s="144"/>
      <c r="BI1946" s="144"/>
      <c r="BJ1946" s="144"/>
    </row>
    <row r="1947" spans="1:62" s="94" customFormat="1" ht="14.25" customHeight="1" x14ac:dyDescent="0.2">
      <c r="A1947" s="6">
        <v>1976</v>
      </c>
      <c r="B1947" s="88" t="s">
        <v>758</v>
      </c>
      <c r="D1947" s="120" t="s">
        <v>251</v>
      </c>
      <c r="E1947" s="120" t="s">
        <v>773</v>
      </c>
      <c r="F1947" s="120">
        <v>891727.63128953963</v>
      </c>
      <c r="G1947" s="120">
        <v>94.25725110392932</v>
      </c>
      <c r="H1947" s="110">
        <f t="shared" si="240"/>
        <v>86.202657863199008</v>
      </c>
      <c r="I1947" s="120">
        <v>65.101275357328817</v>
      </c>
      <c r="J1947" s="121">
        <v>0.91454669909852127</v>
      </c>
      <c r="K1947" s="121" t="s">
        <v>560</v>
      </c>
      <c r="L1947" s="122">
        <v>0.56870000000000009</v>
      </c>
      <c r="M1947" s="123">
        <v>2.8209963193866767</v>
      </c>
      <c r="N1947" s="113">
        <f t="shared" si="241"/>
        <v>1.4104981596933384</v>
      </c>
      <c r="O1947" s="113">
        <v>1</v>
      </c>
      <c r="P1947" s="123" t="s">
        <v>780</v>
      </c>
      <c r="Q1947" s="124">
        <v>16.37</v>
      </c>
      <c r="R1947" s="123">
        <v>2.8675467807362596</v>
      </c>
      <c r="S1947" s="113">
        <f t="shared" si="242"/>
        <v>1.4337733903681298</v>
      </c>
      <c r="T1947" s="113">
        <v>1</v>
      </c>
      <c r="U1947" s="123" t="s">
        <v>780</v>
      </c>
      <c r="V1947" s="124">
        <v>0.20870000000000002</v>
      </c>
      <c r="W1947" s="114">
        <f t="shared" si="243"/>
        <v>5.3698510000000006E-4</v>
      </c>
      <c r="X1947" s="124">
        <v>0.51460000000000006</v>
      </c>
      <c r="Y1947" s="113">
        <f t="shared" si="244"/>
        <v>0.25730000000000003</v>
      </c>
      <c r="Z1947" s="113">
        <v>1</v>
      </c>
      <c r="AA1947" s="123" t="s">
        <v>780</v>
      </c>
      <c r="AB1947" s="121">
        <v>0.98376645093907389</v>
      </c>
      <c r="AC1947" s="120">
        <v>2902.5781850526264</v>
      </c>
      <c r="AD1947" s="120">
        <v>66.268324548877899</v>
      </c>
      <c r="AE1947" s="120">
        <v>2898.5257601020858</v>
      </c>
      <c r="AF1947" s="120">
        <v>27.817701082653912</v>
      </c>
      <c r="AG1947" s="120">
        <v>2895.7119898706501</v>
      </c>
      <c r="AH1947" s="120">
        <v>8.346854155118379</v>
      </c>
      <c r="AI1947" s="123">
        <v>100.23711595648996</v>
      </c>
      <c r="AJ1947" s="144" t="s">
        <v>771</v>
      </c>
      <c r="AK1947" s="143">
        <f t="shared" si="245"/>
        <v>2895.7119898706501</v>
      </c>
      <c r="AL1947" s="143">
        <f t="shared" si="246"/>
        <v>8.346854155118379</v>
      </c>
      <c r="AM1947" s="143">
        <v>1</v>
      </c>
      <c r="AN1947" s="143">
        <v>26321</v>
      </c>
      <c r="AO1947" s="146" t="s">
        <v>774</v>
      </c>
      <c r="AP1947" s="26">
        <v>0</v>
      </c>
      <c r="AQ1947" s="141">
        <f t="shared" si="247"/>
        <v>-0.23711595648995853</v>
      </c>
      <c r="AR1947" s="145"/>
      <c r="AS1947" s="146"/>
      <c r="AT1947" s="145"/>
      <c r="AU1947" s="146"/>
      <c r="AV1947" s="145"/>
      <c r="AW1947" s="108"/>
      <c r="AX1947" s="144"/>
      <c r="AY1947" s="145"/>
      <c r="AZ1947" s="145"/>
      <c r="BA1947" s="145"/>
      <c r="BB1947" s="145"/>
      <c r="BC1947" s="145"/>
      <c r="BD1947" s="144"/>
      <c r="BE1947" s="26"/>
      <c r="BF1947" s="26"/>
      <c r="BG1947" s="144"/>
      <c r="BH1947" s="144"/>
      <c r="BI1947" s="144"/>
      <c r="BJ1947" s="144"/>
    </row>
    <row r="1948" spans="1:62" s="94" customFormat="1" ht="14.25" customHeight="1" x14ac:dyDescent="0.2">
      <c r="A1948" s="6">
        <v>1977</v>
      </c>
      <c r="B1948" s="88" t="s">
        <v>758</v>
      </c>
      <c r="D1948" s="120" t="s">
        <v>252</v>
      </c>
      <c r="E1948" s="120" t="s">
        <v>773</v>
      </c>
      <c r="F1948" s="120">
        <v>557260.25286779436</v>
      </c>
      <c r="G1948" s="120">
        <v>60.932364296314958</v>
      </c>
      <c r="H1948" s="110">
        <f t="shared" si="240"/>
        <v>45.195906161891486</v>
      </c>
      <c r="I1948" s="120">
        <v>41.826654647615385</v>
      </c>
      <c r="J1948" s="121">
        <v>0.7417389212422999</v>
      </c>
      <c r="K1948" s="121" t="s">
        <v>560</v>
      </c>
      <c r="L1948" s="122">
        <v>0.56189999999999996</v>
      </c>
      <c r="M1948" s="123">
        <v>2.3076309502368932</v>
      </c>
      <c r="N1948" s="113">
        <f t="shared" si="241"/>
        <v>1.1538154751184466</v>
      </c>
      <c r="O1948" s="113">
        <v>1</v>
      </c>
      <c r="P1948" s="123" t="s">
        <v>780</v>
      </c>
      <c r="Q1948" s="124">
        <v>16.27</v>
      </c>
      <c r="R1948" s="123">
        <v>2.4058877571135446</v>
      </c>
      <c r="S1948" s="113">
        <f t="shared" si="242"/>
        <v>1.2029438785567723</v>
      </c>
      <c r="T1948" s="113">
        <v>1</v>
      </c>
      <c r="U1948" s="123" t="s">
        <v>780</v>
      </c>
      <c r="V1948" s="124">
        <v>0.21</v>
      </c>
      <c r="W1948" s="114">
        <f t="shared" si="243"/>
        <v>7.1452500000000003E-4</v>
      </c>
      <c r="X1948" s="124">
        <v>0.68049999999999999</v>
      </c>
      <c r="Y1948" s="113">
        <f t="shared" si="244"/>
        <v>0.34025</v>
      </c>
      <c r="Z1948" s="113">
        <v>1</v>
      </c>
      <c r="AA1948" s="123" t="s">
        <v>780</v>
      </c>
      <c r="AB1948" s="121">
        <v>0.95915985415939164</v>
      </c>
      <c r="AC1948" s="120">
        <v>2874.3609124307714</v>
      </c>
      <c r="AD1948" s="120">
        <v>53.738499741873511</v>
      </c>
      <c r="AE1948" s="120">
        <v>2892.5736329514712</v>
      </c>
      <c r="AF1948" s="120">
        <v>23.278955431503164</v>
      </c>
      <c r="AG1948" s="120">
        <v>2905.2768505224763</v>
      </c>
      <c r="AH1948" s="120">
        <v>11.029342504868495</v>
      </c>
      <c r="AI1948" s="123">
        <v>98.935869465034116</v>
      </c>
      <c r="AJ1948" s="144" t="s">
        <v>771</v>
      </c>
      <c r="AK1948" s="143">
        <f t="shared" si="245"/>
        <v>2905.2768505224763</v>
      </c>
      <c r="AL1948" s="143">
        <f t="shared" si="246"/>
        <v>11.029342504868495</v>
      </c>
      <c r="AM1948" s="143">
        <v>1</v>
      </c>
      <c r="AN1948" s="143">
        <v>26321</v>
      </c>
      <c r="AO1948" s="146" t="s">
        <v>774</v>
      </c>
      <c r="AP1948" s="26">
        <v>0</v>
      </c>
      <c r="AQ1948" s="141">
        <f t="shared" si="247"/>
        <v>1.0641305349658836</v>
      </c>
      <c r="AR1948" s="145"/>
      <c r="AS1948" s="146"/>
      <c r="AT1948" s="145"/>
      <c r="AU1948" s="146"/>
      <c r="AV1948" s="145"/>
      <c r="AW1948" s="108"/>
      <c r="AX1948" s="144"/>
      <c r="AY1948" s="145"/>
      <c r="AZ1948" s="145"/>
      <c r="BA1948" s="145"/>
      <c r="BB1948" s="145"/>
      <c r="BC1948" s="145"/>
      <c r="BD1948" s="144"/>
      <c r="BE1948" s="26"/>
      <c r="BF1948" s="26"/>
      <c r="BG1948" s="144"/>
      <c r="BH1948" s="144"/>
      <c r="BI1948" s="144"/>
      <c r="BJ1948" s="144"/>
    </row>
    <row r="1949" spans="1:62" s="94" customFormat="1" ht="14.25" customHeight="1" x14ac:dyDescent="0.2">
      <c r="A1949" s="6">
        <v>1978</v>
      </c>
      <c r="B1949" s="88" t="s">
        <v>758</v>
      </c>
      <c r="D1949" s="120" t="s">
        <v>253</v>
      </c>
      <c r="E1949" s="120" t="s">
        <v>773</v>
      </c>
      <c r="F1949" s="120">
        <v>330775.84563026356</v>
      </c>
      <c r="G1949" s="120">
        <v>39.363995700453998</v>
      </c>
      <c r="H1949" s="110">
        <f t="shared" si="240"/>
        <v>86.255075010925239</v>
      </c>
      <c r="I1949" s="120">
        <v>30.732424874599314</v>
      </c>
      <c r="J1949" s="121">
        <v>2.1912174685541497</v>
      </c>
      <c r="K1949" s="121">
        <v>1.0770934569864716</v>
      </c>
      <c r="L1949" s="122">
        <v>0.53420000000000001</v>
      </c>
      <c r="M1949" s="123">
        <v>2.4568082872625872</v>
      </c>
      <c r="N1949" s="113">
        <f t="shared" si="241"/>
        <v>1.2284041436312936</v>
      </c>
      <c r="O1949" s="113">
        <v>1</v>
      </c>
      <c r="P1949" s="123" t="s">
        <v>780</v>
      </c>
      <c r="Q1949" s="124">
        <v>14.22</v>
      </c>
      <c r="R1949" s="123">
        <v>2.6047804315788397</v>
      </c>
      <c r="S1949" s="113">
        <f t="shared" si="242"/>
        <v>1.3023902157894198</v>
      </c>
      <c r="T1949" s="113">
        <v>1</v>
      </c>
      <c r="U1949" s="123" t="s">
        <v>780</v>
      </c>
      <c r="V1949" s="124">
        <v>0.19310000000000002</v>
      </c>
      <c r="W1949" s="114">
        <f t="shared" si="243"/>
        <v>8.3554370000000014E-4</v>
      </c>
      <c r="X1949" s="124">
        <v>0.86540000000000006</v>
      </c>
      <c r="Y1949" s="113">
        <f t="shared" si="244"/>
        <v>0.43270000000000003</v>
      </c>
      <c r="Z1949" s="113">
        <v>1</v>
      </c>
      <c r="AA1949" s="123" t="s">
        <v>780</v>
      </c>
      <c r="AB1949" s="121">
        <v>0.94319208539717037</v>
      </c>
      <c r="AC1949" s="120">
        <v>2758.9720412292108</v>
      </c>
      <c r="AD1949" s="120">
        <v>55.380439499010663</v>
      </c>
      <c r="AE1949" s="120">
        <v>2764.6024691476132</v>
      </c>
      <c r="AF1949" s="120">
        <v>25.016600191437647</v>
      </c>
      <c r="AG1949" s="120">
        <v>2768.7154464471519</v>
      </c>
      <c r="AH1949" s="120">
        <v>14.198491755105476</v>
      </c>
      <c r="AI1949" s="123">
        <v>99.648089324945104</v>
      </c>
      <c r="AJ1949" s="144" t="s">
        <v>771</v>
      </c>
      <c r="AK1949" s="143">
        <f t="shared" si="245"/>
        <v>2768.7154464471519</v>
      </c>
      <c r="AL1949" s="143">
        <f t="shared" si="246"/>
        <v>14.198491755105476</v>
      </c>
      <c r="AM1949" s="143">
        <v>1</v>
      </c>
      <c r="AN1949" s="143">
        <v>26321</v>
      </c>
      <c r="AO1949" s="146" t="s">
        <v>774</v>
      </c>
      <c r="AP1949" s="26">
        <v>0</v>
      </c>
      <c r="AQ1949" s="141">
        <f t="shared" si="247"/>
        <v>0.35191067505489571</v>
      </c>
      <c r="AR1949" s="145"/>
      <c r="AS1949" s="146"/>
      <c r="AT1949" s="145"/>
      <c r="AU1949" s="146"/>
      <c r="AV1949" s="145"/>
      <c r="AW1949" s="108"/>
      <c r="AX1949" s="144"/>
      <c r="AY1949" s="145"/>
      <c r="AZ1949" s="145"/>
      <c r="BA1949" s="145"/>
      <c r="BB1949" s="145"/>
      <c r="BC1949" s="145"/>
      <c r="BD1949" s="144"/>
      <c r="BE1949" s="26"/>
      <c r="BF1949" s="26"/>
      <c r="BG1949" s="144"/>
      <c r="BH1949" s="144"/>
      <c r="BI1949" s="144"/>
      <c r="BJ1949" s="144"/>
    </row>
    <row r="1950" spans="1:62" s="94" customFormat="1" ht="14.25" customHeight="1" x14ac:dyDescent="0.2">
      <c r="A1950" s="6">
        <v>1979</v>
      </c>
      <c r="B1950" s="88" t="s">
        <v>758</v>
      </c>
      <c r="D1950" s="120" t="s">
        <v>254</v>
      </c>
      <c r="E1950" s="120" t="s">
        <v>773</v>
      </c>
      <c r="F1950" s="120">
        <v>189464.00683808039</v>
      </c>
      <c r="G1950" s="120">
        <v>21.567487898588134</v>
      </c>
      <c r="H1950" s="110">
        <f t="shared" si="240"/>
        <v>47.002884518835366</v>
      </c>
      <c r="I1950" s="120">
        <v>16.810226595685567</v>
      </c>
      <c r="J1950" s="121">
        <v>2.1793397886599628</v>
      </c>
      <c r="K1950" s="121">
        <v>0.47646026117772994</v>
      </c>
      <c r="L1950" s="122">
        <v>0.53889999999999993</v>
      </c>
      <c r="M1950" s="123">
        <v>2.6388260407289943</v>
      </c>
      <c r="N1950" s="113">
        <f t="shared" si="241"/>
        <v>1.3194130203644971</v>
      </c>
      <c r="O1950" s="113">
        <v>1</v>
      </c>
      <c r="P1950" s="123" t="s">
        <v>780</v>
      </c>
      <c r="Q1950" s="124">
        <v>14.48</v>
      </c>
      <c r="R1950" s="123">
        <v>2.7444437853588828</v>
      </c>
      <c r="S1950" s="113">
        <f t="shared" si="242"/>
        <v>1.3722218926794414</v>
      </c>
      <c r="T1950" s="113">
        <v>1</v>
      </c>
      <c r="U1950" s="123" t="s">
        <v>780</v>
      </c>
      <c r="V1950" s="124">
        <v>0.19490000000000002</v>
      </c>
      <c r="W1950" s="114">
        <f t="shared" si="243"/>
        <v>7.3477300000000009E-4</v>
      </c>
      <c r="X1950" s="124">
        <v>0.754</v>
      </c>
      <c r="Y1950" s="113">
        <f t="shared" si="244"/>
        <v>0.377</v>
      </c>
      <c r="Z1950" s="113">
        <v>1</v>
      </c>
      <c r="AA1950" s="123" t="s">
        <v>780</v>
      </c>
      <c r="AB1950" s="121">
        <v>0.96151579230977868</v>
      </c>
      <c r="AC1950" s="120">
        <v>2778.8689529744156</v>
      </c>
      <c r="AD1950" s="120">
        <v>59.847292299547007</v>
      </c>
      <c r="AE1950" s="120">
        <v>2781.6820249675566</v>
      </c>
      <c r="AF1950" s="120">
        <v>26.406852494887517</v>
      </c>
      <c r="AG1950" s="120">
        <v>2783.7230092405516</v>
      </c>
      <c r="AH1950" s="120">
        <v>12.353927278765699</v>
      </c>
      <c r="AI1950" s="123">
        <v>99.825627181654824</v>
      </c>
      <c r="AJ1950" s="144" t="s">
        <v>771</v>
      </c>
      <c r="AK1950" s="143">
        <f t="shared" si="245"/>
        <v>2783.7230092405516</v>
      </c>
      <c r="AL1950" s="143">
        <f t="shared" si="246"/>
        <v>12.353927278765699</v>
      </c>
      <c r="AM1950" s="143">
        <v>1</v>
      </c>
      <c r="AN1950" s="143">
        <v>26321</v>
      </c>
      <c r="AO1950" s="146" t="s">
        <v>774</v>
      </c>
      <c r="AP1950" s="26">
        <v>0</v>
      </c>
      <c r="AQ1950" s="141">
        <f t="shared" si="247"/>
        <v>0.17437281834517648</v>
      </c>
      <c r="AR1950" s="145"/>
      <c r="AS1950" s="146"/>
      <c r="AT1950" s="145"/>
      <c r="AU1950" s="146"/>
      <c r="AV1950" s="145"/>
      <c r="AW1950" s="108"/>
      <c r="AX1950" s="144"/>
      <c r="AY1950" s="145"/>
      <c r="AZ1950" s="145"/>
      <c r="BA1950" s="145"/>
      <c r="BB1950" s="145"/>
      <c r="BC1950" s="145"/>
      <c r="BD1950" s="144"/>
      <c r="BE1950" s="26"/>
      <c r="BF1950" s="26"/>
      <c r="BG1950" s="144"/>
      <c r="BH1950" s="144"/>
      <c r="BI1950" s="144"/>
      <c r="BJ1950" s="144"/>
    </row>
    <row r="1951" spans="1:62" s="94" customFormat="1" ht="14.25" customHeight="1" x14ac:dyDescent="0.2">
      <c r="A1951" s="6">
        <v>1980</v>
      </c>
      <c r="B1951" s="88" t="s">
        <v>758</v>
      </c>
      <c r="D1951" s="120" t="s">
        <v>255</v>
      </c>
      <c r="E1951" s="120" t="s">
        <v>773</v>
      </c>
      <c r="F1951" s="120">
        <v>767570.06891435012</v>
      </c>
      <c r="G1951" s="120">
        <v>88.798984316300093</v>
      </c>
      <c r="H1951" s="110">
        <f t="shared" si="240"/>
        <v>55.368238558135815</v>
      </c>
      <c r="I1951" s="120">
        <v>55.962740402578547</v>
      </c>
      <c r="J1951" s="121">
        <v>0.62352333176374319</v>
      </c>
      <c r="K1951" s="121">
        <v>9.2790852595813683E-2</v>
      </c>
      <c r="L1951" s="122">
        <v>0.53449999999999998</v>
      </c>
      <c r="M1951" s="123">
        <v>2.1916693934845206</v>
      </c>
      <c r="N1951" s="113">
        <f t="shared" si="241"/>
        <v>1.0958346967422603</v>
      </c>
      <c r="O1951" s="113">
        <v>1</v>
      </c>
      <c r="P1951" s="123" t="s">
        <v>780</v>
      </c>
      <c r="Q1951" s="124">
        <v>14.3</v>
      </c>
      <c r="R1951" s="123">
        <v>2.2450017204421773</v>
      </c>
      <c r="S1951" s="113">
        <f t="shared" si="242"/>
        <v>1.1225008602210886</v>
      </c>
      <c r="T1951" s="113">
        <v>1</v>
      </c>
      <c r="U1951" s="123" t="s">
        <v>780</v>
      </c>
      <c r="V1951" s="124">
        <v>0.19400000000000001</v>
      </c>
      <c r="W1951" s="114">
        <f t="shared" si="243"/>
        <v>4.7180800000000005E-4</v>
      </c>
      <c r="X1951" s="124">
        <v>0.48640000000000005</v>
      </c>
      <c r="Y1951" s="113">
        <f t="shared" si="244"/>
        <v>0.24320000000000003</v>
      </c>
      <c r="Z1951" s="113">
        <v>1</v>
      </c>
      <c r="AA1951" s="123" t="s">
        <v>780</v>
      </c>
      <c r="AB1951" s="121">
        <v>0.97624397056268075</v>
      </c>
      <c r="AC1951" s="120">
        <v>2760.239026203039</v>
      </c>
      <c r="AD1951" s="120">
        <v>49.399063155125077</v>
      </c>
      <c r="AE1951" s="120">
        <v>2769.5351330727158</v>
      </c>
      <c r="AF1951" s="120">
        <v>21.531753360936818</v>
      </c>
      <c r="AG1951" s="120">
        <v>2776.3158711208653</v>
      </c>
      <c r="AH1951" s="120">
        <v>7.9750030569516994</v>
      </c>
      <c r="AI1951" s="123">
        <v>99.420928825676611</v>
      </c>
      <c r="AJ1951" s="144" t="s">
        <v>771</v>
      </c>
      <c r="AK1951" s="143">
        <f t="shared" si="245"/>
        <v>2776.3158711208653</v>
      </c>
      <c r="AL1951" s="143">
        <f t="shared" si="246"/>
        <v>7.9750030569516994</v>
      </c>
      <c r="AM1951" s="143">
        <v>1</v>
      </c>
      <c r="AN1951" s="143">
        <v>26321</v>
      </c>
      <c r="AO1951" s="146" t="s">
        <v>774</v>
      </c>
      <c r="AP1951" s="26">
        <v>0</v>
      </c>
      <c r="AQ1951" s="141">
        <f t="shared" si="247"/>
        <v>0.5790711743233885</v>
      </c>
      <c r="AR1951" s="145"/>
      <c r="AS1951" s="146"/>
      <c r="AT1951" s="145"/>
      <c r="AU1951" s="146"/>
      <c r="AV1951" s="145"/>
      <c r="AW1951" s="108"/>
      <c r="AX1951" s="144"/>
      <c r="AY1951" s="145"/>
      <c r="AZ1951" s="145"/>
      <c r="BA1951" s="145"/>
      <c r="BB1951" s="145"/>
      <c r="BC1951" s="145"/>
      <c r="BD1951" s="144"/>
      <c r="BE1951" s="26"/>
      <c r="BF1951" s="26"/>
      <c r="BG1951" s="144"/>
      <c r="BH1951" s="144"/>
      <c r="BI1951" s="144"/>
      <c r="BJ1951" s="144"/>
    </row>
    <row r="1952" spans="1:62" s="94" customFormat="1" ht="14.25" customHeight="1" x14ac:dyDescent="0.2">
      <c r="A1952" s="6">
        <v>1981</v>
      </c>
      <c r="B1952" s="88" t="s">
        <v>758</v>
      </c>
      <c r="D1952" s="120" t="s">
        <v>256</v>
      </c>
      <c r="E1952" s="120" t="s">
        <v>773</v>
      </c>
      <c r="F1952" s="120">
        <v>883368.76616329327</v>
      </c>
      <c r="G1952" s="120">
        <v>135.13979525622574</v>
      </c>
      <c r="H1952" s="110">
        <f t="shared" si="240"/>
        <v>1144.7699294793752</v>
      </c>
      <c r="I1952" s="120">
        <v>68.945993078127614</v>
      </c>
      <c r="J1952" s="121">
        <v>8.4710053564080479</v>
      </c>
      <c r="K1952" s="121">
        <v>6.1640826221001158E-2</v>
      </c>
      <c r="L1952" s="122">
        <v>0.37160000000000004</v>
      </c>
      <c r="M1952" s="123">
        <v>3.8374987968207317</v>
      </c>
      <c r="N1952" s="113">
        <f t="shared" si="241"/>
        <v>1.9187493984103658</v>
      </c>
      <c r="O1952" s="113">
        <v>1</v>
      </c>
      <c r="P1952" s="123" t="s">
        <v>780</v>
      </c>
      <c r="Q1952" s="124">
        <v>9.9499999999999993</v>
      </c>
      <c r="R1952" s="123">
        <v>3.8661255718176197</v>
      </c>
      <c r="S1952" s="113">
        <f t="shared" si="242"/>
        <v>1.9330627859088099</v>
      </c>
      <c r="T1952" s="113">
        <v>1</v>
      </c>
      <c r="U1952" s="123" t="s">
        <v>780</v>
      </c>
      <c r="V1952" s="124">
        <v>0.19420000000000001</v>
      </c>
      <c r="W1952" s="114">
        <f t="shared" si="243"/>
        <v>4.5598160000000009E-4</v>
      </c>
      <c r="X1952" s="124">
        <v>0.46960000000000002</v>
      </c>
      <c r="Y1952" s="113">
        <f t="shared" si="244"/>
        <v>0.23480000000000001</v>
      </c>
      <c r="Z1952" s="113">
        <v>1</v>
      </c>
      <c r="AA1952" s="123" t="s">
        <v>780</v>
      </c>
      <c r="AB1952" s="121">
        <v>0.99259548753264382</v>
      </c>
      <c r="AC1952" s="120">
        <v>2036.8965561712625</v>
      </c>
      <c r="AD1952" s="120">
        <v>67.371624833578608</v>
      </c>
      <c r="AE1952" s="120">
        <v>2430.1750956135993</v>
      </c>
      <c r="AF1952" s="120">
        <v>36.31267376340702</v>
      </c>
      <c r="AG1952" s="120">
        <v>2778.1093371869983</v>
      </c>
      <c r="AH1952" s="120">
        <v>7.6978530987643037</v>
      </c>
      <c r="AI1952" s="123">
        <v>73.319524502003304</v>
      </c>
      <c r="AJ1952" s="144" t="s">
        <v>771</v>
      </c>
      <c r="AK1952" s="143">
        <f t="shared" si="245"/>
        <v>2778.1093371869983</v>
      </c>
      <c r="AL1952" s="143">
        <f t="shared" si="246"/>
        <v>7.6978530987643037</v>
      </c>
      <c r="AM1952" s="143">
        <v>1</v>
      </c>
      <c r="AN1952" s="143">
        <v>26321</v>
      </c>
      <c r="AO1952" s="146" t="s">
        <v>774</v>
      </c>
      <c r="AP1952" s="26">
        <v>0</v>
      </c>
      <c r="AQ1952" s="141">
        <f t="shared" si="247"/>
        <v>26.680475497996696</v>
      </c>
      <c r="AR1952" s="145"/>
      <c r="AS1952" s="146"/>
      <c r="AT1952" s="145"/>
      <c r="AU1952" s="146"/>
      <c r="AV1952" s="145"/>
      <c r="AW1952" s="108"/>
      <c r="AX1952" s="144"/>
      <c r="AY1952" s="145"/>
      <c r="AZ1952" s="145"/>
      <c r="BA1952" s="145"/>
      <c r="BB1952" s="145"/>
      <c r="BC1952" s="145"/>
      <c r="BD1952" s="144"/>
      <c r="BE1952" s="26"/>
      <c r="BF1952" s="26"/>
      <c r="BG1952" s="144"/>
      <c r="BH1952" s="144"/>
      <c r="BI1952" s="144"/>
      <c r="BJ1952" s="144"/>
    </row>
    <row r="1953" spans="1:62" s="94" customFormat="1" ht="14.25" customHeight="1" x14ac:dyDescent="0.2">
      <c r="A1953" s="6">
        <v>1982</v>
      </c>
      <c r="B1953" s="88" t="s">
        <v>758</v>
      </c>
      <c r="D1953" s="120" t="s">
        <v>257</v>
      </c>
      <c r="E1953" s="120" t="s">
        <v>773</v>
      </c>
      <c r="F1953" s="120">
        <v>1365195.5535717488</v>
      </c>
      <c r="G1953" s="120">
        <v>150.73275741301231</v>
      </c>
      <c r="H1953" s="110">
        <f t="shared" si="240"/>
        <v>55.384653778453739</v>
      </c>
      <c r="I1953" s="120">
        <v>90.431173362189682</v>
      </c>
      <c r="J1953" s="121">
        <v>0.36743608177151643</v>
      </c>
      <c r="K1953" s="121" t="s">
        <v>560</v>
      </c>
      <c r="L1953" s="122">
        <v>0.53039999999999998</v>
      </c>
      <c r="M1953" s="123">
        <v>2.2230270799257137</v>
      </c>
      <c r="N1953" s="113">
        <f t="shared" si="241"/>
        <v>1.1115135399628568</v>
      </c>
      <c r="O1953" s="113">
        <v>1</v>
      </c>
      <c r="P1953" s="123" t="s">
        <v>780</v>
      </c>
      <c r="Q1953" s="124">
        <v>14.06</v>
      </c>
      <c r="R1953" s="123">
        <v>2.2758803159946357</v>
      </c>
      <c r="S1953" s="113">
        <f t="shared" si="242"/>
        <v>1.1379401579973178</v>
      </c>
      <c r="T1953" s="113">
        <v>1</v>
      </c>
      <c r="U1953" s="123" t="s">
        <v>780</v>
      </c>
      <c r="V1953" s="124">
        <v>0.1923</v>
      </c>
      <c r="W1953" s="114">
        <f t="shared" si="243"/>
        <v>4.6882740000000003E-4</v>
      </c>
      <c r="X1953" s="124">
        <v>0.48760000000000003</v>
      </c>
      <c r="Y1953" s="113">
        <f t="shared" si="244"/>
        <v>0.24380000000000002</v>
      </c>
      <c r="Z1953" s="113">
        <v>1</v>
      </c>
      <c r="AA1953" s="123" t="s">
        <v>780</v>
      </c>
      <c r="AB1953" s="121">
        <v>0.97677679458911992</v>
      </c>
      <c r="AC1953" s="120">
        <v>2743.1428979465099</v>
      </c>
      <c r="AD1953" s="120">
        <v>49.858666779493433</v>
      </c>
      <c r="AE1953" s="120">
        <v>2753.7932550940204</v>
      </c>
      <c r="AF1953" s="120">
        <v>21.806997885078545</v>
      </c>
      <c r="AG1953" s="120">
        <v>2761.6098757545892</v>
      </c>
      <c r="AH1953" s="120">
        <v>8.0053617184637851</v>
      </c>
      <c r="AI1953" s="123">
        <v>99.331296648009229</v>
      </c>
      <c r="AJ1953" s="144" t="s">
        <v>771</v>
      </c>
      <c r="AK1953" s="143">
        <f t="shared" si="245"/>
        <v>2761.6098757545892</v>
      </c>
      <c r="AL1953" s="143">
        <f t="shared" si="246"/>
        <v>8.0053617184637851</v>
      </c>
      <c r="AM1953" s="143">
        <v>1</v>
      </c>
      <c r="AN1953" s="143">
        <v>26321</v>
      </c>
      <c r="AO1953" s="146" t="s">
        <v>774</v>
      </c>
      <c r="AP1953" s="26">
        <v>0</v>
      </c>
      <c r="AQ1953" s="141">
        <f t="shared" si="247"/>
        <v>0.66870335199077147</v>
      </c>
      <c r="AR1953" s="145"/>
      <c r="AS1953" s="146"/>
      <c r="AT1953" s="145"/>
      <c r="AU1953" s="146"/>
      <c r="AV1953" s="145"/>
      <c r="AW1953" s="108"/>
      <c r="AX1953" s="144"/>
      <c r="AY1953" s="145"/>
      <c r="AZ1953" s="145"/>
      <c r="BA1953" s="145"/>
      <c r="BB1953" s="145"/>
      <c r="BC1953" s="145"/>
      <c r="BD1953" s="144"/>
      <c r="BE1953" s="26"/>
      <c r="BF1953" s="26"/>
      <c r="BG1953" s="144"/>
      <c r="BH1953" s="144"/>
      <c r="BI1953" s="144"/>
      <c r="BJ1953" s="144"/>
    </row>
    <row r="1954" spans="1:62" s="94" customFormat="1" ht="14.25" customHeight="1" x14ac:dyDescent="0.2">
      <c r="A1954" s="6">
        <v>1983</v>
      </c>
      <c r="B1954" s="88" t="s">
        <v>758</v>
      </c>
      <c r="D1954" s="120" t="s">
        <v>258</v>
      </c>
      <c r="E1954" s="120" t="s">
        <v>773</v>
      </c>
      <c r="F1954" s="120">
        <v>1445498.349799291</v>
      </c>
      <c r="G1954" s="120">
        <v>188.89177255371629</v>
      </c>
      <c r="H1954" s="110">
        <f t="shared" si="240"/>
        <v>199.8102186825615</v>
      </c>
      <c r="I1954" s="120">
        <v>129.32442425480451</v>
      </c>
      <c r="J1954" s="121">
        <v>1.0578026558871974</v>
      </c>
      <c r="K1954" s="121">
        <v>2.7908289772171694E-2</v>
      </c>
      <c r="L1954" s="122">
        <v>0.53449999999999998</v>
      </c>
      <c r="M1954" s="123">
        <v>2.1982225739028838</v>
      </c>
      <c r="N1954" s="113">
        <f t="shared" si="241"/>
        <v>1.0991112869514419</v>
      </c>
      <c r="O1954" s="113">
        <v>1</v>
      </c>
      <c r="P1954" s="123" t="s">
        <v>780</v>
      </c>
      <c r="Q1954" s="124">
        <v>14.94</v>
      </c>
      <c r="R1954" s="123">
        <v>2.2243001400529767</v>
      </c>
      <c r="S1954" s="113">
        <f t="shared" si="242"/>
        <v>1.1121500700264884</v>
      </c>
      <c r="T1954" s="113">
        <v>1</v>
      </c>
      <c r="U1954" s="123" t="s">
        <v>780</v>
      </c>
      <c r="V1954" s="124">
        <v>0.20280000000000001</v>
      </c>
      <c r="W1954" s="114">
        <f t="shared" si="243"/>
        <v>3.4435440000000003E-4</v>
      </c>
      <c r="X1954" s="124">
        <v>0.33960000000000001</v>
      </c>
      <c r="Y1954" s="113">
        <f t="shared" si="244"/>
        <v>0.16980000000000001</v>
      </c>
      <c r="Z1954" s="113">
        <v>1</v>
      </c>
      <c r="AA1954" s="123" t="s">
        <v>780</v>
      </c>
      <c r="AB1954" s="121">
        <v>0.98827605785724948</v>
      </c>
      <c r="AC1954" s="120">
        <v>2760.2517519000435</v>
      </c>
      <c r="AD1954" s="120">
        <v>49.547521157081974</v>
      </c>
      <c r="AE1954" s="120">
        <v>2811.5644685795442</v>
      </c>
      <c r="AF1954" s="120">
        <v>21.392248742116408</v>
      </c>
      <c r="AG1954" s="120">
        <v>2848.5754448875296</v>
      </c>
      <c r="AH1954" s="120">
        <v>5.5314905729104256</v>
      </c>
      <c r="AI1954" s="123">
        <v>96.899373223693104</v>
      </c>
      <c r="AJ1954" s="144" t="s">
        <v>771</v>
      </c>
      <c r="AK1954" s="143">
        <f t="shared" si="245"/>
        <v>2848.5754448875296</v>
      </c>
      <c r="AL1954" s="143">
        <f t="shared" si="246"/>
        <v>5.5314905729104256</v>
      </c>
      <c r="AM1954" s="143">
        <v>1</v>
      </c>
      <c r="AN1954" s="143">
        <v>26321</v>
      </c>
      <c r="AO1954" s="146" t="s">
        <v>774</v>
      </c>
      <c r="AP1954" s="26">
        <v>0</v>
      </c>
      <c r="AQ1954" s="141">
        <f t="shared" si="247"/>
        <v>3.1006267763068962</v>
      </c>
      <c r="AR1954" s="145"/>
      <c r="AS1954" s="146"/>
      <c r="AT1954" s="145"/>
      <c r="AU1954" s="146"/>
      <c r="AV1954" s="145"/>
      <c r="AW1954" s="108"/>
      <c r="AX1954" s="144"/>
      <c r="AY1954" s="145"/>
      <c r="AZ1954" s="145"/>
      <c r="BA1954" s="145"/>
      <c r="BB1954" s="145"/>
      <c r="BC1954" s="145"/>
      <c r="BD1954" s="144"/>
      <c r="BE1954" s="26"/>
      <c r="BF1954" s="26"/>
      <c r="BG1954" s="144"/>
      <c r="BH1954" s="144"/>
      <c r="BI1954" s="144"/>
      <c r="BJ1954" s="144"/>
    </row>
    <row r="1955" spans="1:62" s="94" customFormat="1" ht="14.25" customHeight="1" x14ac:dyDescent="0.2">
      <c r="A1955" s="6">
        <v>1984</v>
      </c>
      <c r="B1955" s="88" t="s">
        <v>758</v>
      </c>
      <c r="D1955" s="120" t="s">
        <v>259</v>
      </c>
      <c r="E1955" s="120" t="s">
        <v>773</v>
      </c>
      <c r="F1955" s="120">
        <v>638728.68746765365</v>
      </c>
      <c r="G1955" s="120">
        <v>64.161482780984713</v>
      </c>
      <c r="H1955" s="110">
        <f t="shared" si="240"/>
        <v>67.591061177182411</v>
      </c>
      <c r="I1955" s="120">
        <v>44.664806850084751</v>
      </c>
      <c r="J1955" s="121">
        <v>1.0534522933003991</v>
      </c>
      <c r="K1955" s="121">
        <v>8.2214411101057899E-2</v>
      </c>
      <c r="L1955" s="122">
        <v>0.56680000000000008</v>
      </c>
      <c r="M1955" s="123">
        <v>2.375680964251381</v>
      </c>
      <c r="N1955" s="113">
        <f t="shared" si="241"/>
        <v>1.1878404821256905</v>
      </c>
      <c r="O1955" s="113">
        <v>1</v>
      </c>
      <c r="P1955" s="123" t="s">
        <v>780</v>
      </c>
      <c r="Q1955" s="124">
        <v>16.48</v>
      </c>
      <c r="R1955" s="123">
        <v>2.4489603069261889</v>
      </c>
      <c r="S1955" s="113">
        <f t="shared" si="242"/>
        <v>1.2244801534630945</v>
      </c>
      <c r="T1955" s="113">
        <v>1</v>
      </c>
      <c r="U1955" s="123" t="s">
        <v>780</v>
      </c>
      <c r="V1955" s="124">
        <v>0.21080000000000002</v>
      </c>
      <c r="W1955" s="114">
        <f t="shared" si="243"/>
        <v>6.2670840000000005E-4</v>
      </c>
      <c r="X1955" s="124">
        <v>0.59460000000000002</v>
      </c>
      <c r="Y1955" s="113">
        <f t="shared" si="244"/>
        <v>0.29730000000000001</v>
      </c>
      <c r="Z1955" s="113">
        <v>1</v>
      </c>
      <c r="AA1955" s="123" t="s">
        <v>780</v>
      </c>
      <c r="AB1955" s="121">
        <v>0.97007736611019868</v>
      </c>
      <c r="AC1955" s="120">
        <v>2894.8397003069172</v>
      </c>
      <c r="AD1955" s="120">
        <v>55.643707182504386</v>
      </c>
      <c r="AE1955" s="120">
        <v>2904.8265587517471</v>
      </c>
      <c r="AF1955" s="120">
        <v>23.718302339196271</v>
      </c>
      <c r="AG1955" s="120">
        <v>2911.7554301091604</v>
      </c>
      <c r="AH1955" s="120">
        <v>9.6310279862922989</v>
      </c>
      <c r="AI1955" s="123">
        <v>99.419053893492375</v>
      </c>
      <c r="AJ1955" s="144" t="s">
        <v>771</v>
      </c>
      <c r="AK1955" s="143">
        <f t="shared" si="245"/>
        <v>2911.7554301091604</v>
      </c>
      <c r="AL1955" s="143">
        <f t="shared" si="246"/>
        <v>9.6310279862922989</v>
      </c>
      <c r="AM1955" s="143">
        <v>1</v>
      </c>
      <c r="AN1955" s="143">
        <v>26321</v>
      </c>
      <c r="AO1955" s="146" t="s">
        <v>774</v>
      </c>
      <c r="AP1955" s="26">
        <v>0</v>
      </c>
      <c r="AQ1955" s="141">
        <f t="shared" si="247"/>
        <v>0.5809461065076249</v>
      </c>
      <c r="AR1955" s="145"/>
      <c r="AS1955" s="146"/>
      <c r="AT1955" s="145"/>
      <c r="AU1955" s="146"/>
      <c r="AV1955" s="145"/>
      <c r="AW1955" s="108"/>
      <c r="AX1955" s="144"/>
      <c r="AY1955" s="145"/>
      <c r="AZ1955" s="145"/>
      <c r="BA1955" s="145"/>
      <c r="BB1955" s="145"/>
      <c r="BC1955" s="145"/>
      <c r="BD1955" s="144"/>
      <c r="BE1955" s="26"/>
      <c r="BF1955" s="26"/>
      <c r="BG1955" s="144"/>
      <c r="BH1955" s="144"/>
      <c r="BI1955" s="144"/>
      <c r="BJ1955" s="144"/>
    </row>
    <row r="1956" spans="1:62" s="94" customFormat="1" ht="14.25" customHeight="1" x14ac:dyDescent="0.2">
      <c r="A1956" s="6">
        <v>1985</v>
      </c>
      <c r="B1956" s="88" t="s">
        <v>758</v>
      </c>
      <c r="D1956" s="120" t="s">
        <v>260</v>
      </c>
      <c r="E1956" s="120" t="s">
        <v>773</v>
      </c>
      <c r="F1956" s="120">
        <v>701448.51232041221</v>
      </c>
      <c r="G1956" s="120">
        <v>73.897375322917668</v>
      </c>
      <c r="H1956" s="110">
        <f t="shared" si="240"/>
        <v>201.78358095132222</v>
      </c>
      <c r="I1956" s="120">
        <v>49.66538612728408</v>
      </c>
      <c r="J1956" s="121">
        <v>2.730591987463233</v>
      </c>
      <c r="K1956" s="121">
        <v>0.76108411059643255</v>
      </c>
      <c r="L1956" s="122">
        <v>0.51339999999999997</v>
      </c>
      <c r="M1956" s="123">
        <v>2.2834849106667372</v>
      </c>
      <c r="N1956" s="113">
        <f t="shared" si="241"/>
        <v>1.1417424553333686</v>
      </c>
      <c r="O1956" s="113">
        <v>1</v>
      </c>
      <c r="P1956" s="123" t="s">
        <v>780</v>
      </c>
      <c r="Q1956" s="124">
        <v>13.38</v>
      </c>
      <c r="R1956" s="123">
        <v>2.5175374097646577</v>
      </c>
      <c r="S1956" s="113">
        <f t="shared" si="242"/>
        <v>1.2587687048823288</v>
      </c>
      <c r="T1956" s="113">
        <v>1</v>
      </c>
      <c r="U1956" s="123" t="s">
        <v>780</v>
      </c>
      <c r="V1956" s="124">
        <v>0.189</v>
      </c>
      <c r="W1956" s="114">
        <f t="shared" si="243"/>
        <v>1.0017000000000001E-3</v>
      </c>
      <c r="X1956" s="124">
        <v>1.06</v>
      </c>
      <c r="Y1956" s="113">
        <f t="shared" si="244"/>
        <v>0.53</v>
      </c>
      <c r="Z1956" s="113">
        <v>1</v>
      </c>
      <c r="AA1956" s="123" t="s">
        <v>780</v>
      </c>
      <c r="AB1956" s="121">
        <v>0.90703117332433203</v>
      </c>
      <c r="AC1956" s="120">
        <v>2671.324101244732</v>
      </c>
      <c r="AD1956" s="120">
        <v>50.133941087638505</v>
      </c>
      <c r="AE1956" s="120">
        <v>2706.6064629650305</v>
      </c>
      <c r="AF1956" s="120">
        <v>24.067569840340639</v>
      </c>
      <c r="AG1956" s="120">
        <v>2733.0536331448466</v>
      </c>
      <c r="AH1956" s="120">
        <v>17.448507830544877</v>
      </c>
      <c r="AI1956" s="123">
        <v>97.741371367488156</v>
      </c>
      <c r="AJ1956" s="144" t="s">
        <v>771</v>
      </c>
      <c r="AK1956" s="143">
        <f t="shared" si="245"/>
        <v>2733.0536331448466</v>
      </c>
      <c r="AL1956" s="143">
        <f t="shared" si="246"/>
        <v>17.448507830544877</v>
      </c>
      <c r="AM1956" s="143">
        <v>1</v>
      </c>
      <c r="AN1956" s="143">
        <v>26321</v>
      </c>
      <c r="AO1956" s="146" t="s">
        <v>774</v>
      </c>
      <c r="AP1956" s="26">
        <v>0</v>
      </c>
      <c r="AQ1956" s="141">
        <f t="shared" si="247"/>
        <v>2.2586286325118436</v>
      </c>
      <c r="AR1956" s="145"/>
      <c r="AS1956" s="146"/>
      <c r="AT1956" s="145"/>
      <c r="AU1956" s="146"/>
      <c r="AV1956" s="145"/>
      <c r="AW1956" s="108"/>
      <c r="AX1956" s="144"/>
      <c r="AY1956" s="145"/>
      <c r="AZ1956" s="145"/>
      <c r="BA1956" s="145"/>
      <c r="BB1956" s="145"/>
      <c r="BC1956" s="145"/>
      <c r="BD1956" s="144"/>
      <c r="BE1956" s="26"/>
      <c r="BF1956" s="26"/>
      <c r="BG1956" s="144"/>
      <c r="BH1956" s="144"/>
      <c r="BI1956" s="144"/>
      <c r="BJ1956" s="144"/>
    </row>
    <row r="1957" spans="1:62" s="94" customFormat="1" ht="14.25" customHeight="1" x14ac:dyDescent="0.2">
      <c r="A1957" s="6">
        <v>1986</v>
      </c>
      <c r="B1957" s="88" t="s">
        <v>758</v>
      </c>
      <c r="D1957" s="120" t="s">
        <v>261</v>
      </c>
      <c r="E1957" s="120" t="s">
        <v>773</v>
      </c>
      <c r="F1957" s="120">
        <v>1258371.0918306375</v>
      </c>
      <c r="G1957" s="120">
        <v>162.4865237110848</v>
      </c>
      <c r="H1957" s="110">
        <f t="shared" si="240"/>
        <v>230.48623428663501</v>
      </c>
      <c r="I1957" s="120">
        <v>103.57714735175237</v>
      </c>
      <c r="J1957" s="121">
        <v>1.4184944635560031</v>
      </c>
      <c r="K1957" s="121">
        <v>0.21550805324843514</v>
      </c>
      <c r="L1957" s="122">
        <v>0.52760000000000007</v>
      </c>
      <c r="M1957" s="123">
        <v>3.1264662310270657</v>
      </c>
      <c r="N1957" s="113">
        <f t="shared" si="241"/>
        <v>1.5632331155135328</v>
      </c>
      <c r="O1957" s="113">
        <v>1</v>
      </c>
      <c r="P1957" s="123" t="s">
        <v>780</v>
      </c>
      <c r="Q1957" s="124">
        <v>13.9</v>
      </c>
      <c r="R1957" s="123">
        <v>3.1596801209756116</v>
      </c>
      <c r="S1957" s="113">
        <f t="shared" si="242"/>
        <v>1.5798400604878058</v>
      </c>
      <c r="T1957" s="113">
        <v>1</v>
      </c>
      <c r="U1957" s="123" t="s">
        <v>780</v>
      </c>
      <c r="V1957" s="124">
        <v>0.19110000000000002</v>
      </c>
      <c r="W1957" s="114">
        <f t="shared" si="243"/>
        <v>4.3656795000000006E-4</v>
      </c>
      <c r="X1957" s="124">
        <v>0.45690000000000003</v>
      </c>
      <c r="Y1957" s="113">
        <f t="shared" si="244"/>
        <v>0.22845000000000001</v>
      </c>
      <c r="Z1957" s="113">
        <v>1</v>
      </c>
      <c r="AA1957" s="123" t="s">
        <v>780</v>
      </c>
      <c r="AB1957" s="121">
        <v>0.98948821125022923</v>
      </c>
      <c r="AC1957" s="120">
        <v>2731.4259918265066</v>
      </c>
      <c r="AD1957" s="120">
        <v>69.989768424978138</v>
      </c>
      <c r="AE1957" s="120">
        <v>2743.2201970635074</v>
      </c>
      <c r="AF1957" s="120">
        <v>30.380278951703076</v>
      </c>
      <c r="AG1957" s="120">
        <v>2751.9126921888515</v>
      </c>
      <c r="AH1957" s="120">
        <v>7.5081127678360371</v>
      </c>
      <c r="AI1957" s="123">
        <v>99.255546863078351</v>
      </c>
      <c r="AJ1957" s="144" t="s">
        <v>771</v>
      </c>
      <c r="AK1957" s="143">
        <f t="shared" si="245"/>
        <v>2751.9126921888515</v>
      </c>
      <c r="AL1957" s="143">
        <f t="shared" si="246"/>
        <v>7.5081127678360371</v>
      </c>
      <c r="AM1957" s="143">
        <v>1</v>
      </c>
      <c r="AN1957" s="143">
        <v>26321</v>
      </c>
      <c r="AO1957" s="146" t="s">
        <v>774</v>
      </c>
      <c r="AP1957" s="26">
        <v>0</v>
      </c>
      <c r="AQ1957" s="141">
        <f t="shared" si="247"/>
        <v>0.74445313692164916</v>
      </c>
      <c r="AR1957" s="145"/>
      <c r="AS1957" s="146"/>
      <c r="AT1957" s="145"/>
      <c r="AU1957" s="146"/>
      <c r="AV1957" s="145"/>
      <c r="AW1957" s="108"/>
      <c r="AX1957" s="144"/>
      <c r="AY1957" s="145"/>
      <c r="AZ1957" s="145"/>
      <c r="BA1957" s="145"/>
      <c r="BB1957" s="145"/>
      <c r="BC1957" s="145"/>
      <c r="BD1957" s="144"/>
      <c r="BE1957" s="26"/>
      <c r="BF1957" s="26"/>
      <c r="BG1957" s="144"/>
      <c r="BH1957" s="144"/>
      <c r="BI1957" s="144"/>
      <c r="BJ1957" s="144"/>
    </row>
    <row r="1958" spans="1:62" s="94" customFormat="1" ht="14.25" customHeight="1" x14ac:dyDescent="0.2">
      <c r="A1958" s="6">
        <v>1987</v>
      </c>
      <c r="B1958" s="88" t="s">
        <v>758</v>
      </c>
      <c r="D1958" s="120" t="s">
        <v>262</v>
      </c>
      <c r="E1958" s="120" t="s">
        <v>773</v>
      </c>
      <c r="F1958" s="120">
        <v>577168.59802001517</v>
      </c>
      <c r="G1958" s="120">
        <v>66.326281031017047</v>
      </c>
      <c r="H1958" s="110">
        <f t="shared" si="240"/>
        <v>58.447209288393609</v>
      </c>
      <c r="I1958" s="120">
        <v>45.4338776238489</v>
      </c>
      <c r="J1958" s="121">
        <v>0.8812073944121962</v>
      </c>
      <c r="K1958" s="121">
        <v>6.7240492833581314E-2</v>
      </c>
      <c r="L1958" s="122">
        <v>0.55270000000000008</v>
      </c>
      <c r="M1958" s="123">
        <v>2.2331416497569827</v>
      </c>
      <c r="N1958" s="113">
        <f t="shared" si="241"/>
        <v>1.1165708248784914</v>
      </c>
      <c r="O1958" s="113">
        <v>1</v>
      </c>
      <c r="P1958" s="123" t="s">
        <v>780</v>
      </c>
      <c r="Q1958" s="124">
        <v>15.83</v>
      </c>
      <c r="R1958" s="123">
        <v>2.3531103714059785</v>
      </c>
      <c r="S1958" s="113">
        <f t="shared" si="242"/>
        <v>1.1765551857029892</v>
      </c>
      <c r="T1958" s="113">
        <v>1</v>
      </c>
      <c r="U1958" s="123" t="s">
        <v>780</v>
      </c>
      <c r="V1958" s="124">
        <v>0.20770000000000002</v>
      </c>
      <c r="W1958" s="114">
        <f t="shared" si="243"/>
        <v>7.7035930000000008E-4</v>
      </c>
      <c r="X1958" s="124">
        <v>0.74180000000000001</v>
      </c>
      <c r="Y1958" s="113">
        <f t="shared" si="244"/>
        <v>0.37090000000000001</v>
      </c>
      <c r="Z1958" s="113">
        <v>1</v>
      </c>
      <c r="AA1958" s="123" t="s">
        <v>780</v>
      </c>
      <c r="AB1958" s="121">
        <v>0.94901695937988884</v>
      </c>
      <c r="AC1958" s="120">
        <v>2836.201242011467</v>
      </c>
      <c r="AD1958" s="120">
        <v>51.445202390220857</v>
      </c>
      <c r="AE1958" s="120">
        <v>2866.4441469470667</v>
      </c>
      <c r="AF1958" s="120">
        <v>22.725633454792387</v>
      </c>
      <c r="AG1958" s="120">
        <v>2887.7679975521346</v>
      </c>
      <c r="AH1958" s="120">
        <v>12.040013155633305</v>
      </c>
      <c r="AI1958" s="123">
        <v>98.21430407205915</v>
      </c>
      <c r="AJ1958" s="144" t="s">
        <v>771</v>
      </c>
      <c r="AK1958" s="143">
        <f t="shared" si="245"/>
        <v>2887.7679975521346</v>
      </c>
      <c r="AL1958" s="143">
        <f t="shared" si="246"/>
        <v>12.040013155633305</v>
      </c>
      <c r="AM1958" s="143">
        <v>1</v>
      </c>
      <c r="AN1958" s="143">
        <v>26321</v>
      </c>
      <c r="AO1958" s="146" t="s">
        <v>774</v>
      </c>
      <c r="AP1958" s="26">
        <v>0</v>
      </c>
      <c r="AQ1958" s="141">
        <f t="shared" si="247"/>
        <v>1.78569592794085</v>
      </c>
      <c r="AR1958" s="145"/>
      <c r="AS1958" s="146"/>
      <c r="AT1958" s="145"/>
      <c r="AU1958" s="146"/>
      <c r="AV1958" s="145"/>
      <c r="AW1958" s="108"/>
      <c r="AX1958" s="144"/>
      <c r="AY1958" s="145"/>
      <c r="AZ1958" s="145"/>
      <c r="BA1958" s="145"/>
      <c r="BB1958" s="145"/>
      <c r="BC1958" s="145"/>
      <c r="BD1958" s="144"/>
      <c r="BE1958" s="26"/>
      <c r="BF1958" s="26"/>
      <c r="BG1958" s="144"/>
      <c r="BH1958" s="144"/>
      <c r="BI1958" s="144"/>
      <c r="BJ1958" s="144"/>
    </row>
    <row r="1959" spans="1:62" s="94" customFormat="1" ht="14.25" customHeight="1" x14ac:dyDescent="0.2">
      <c r="A1959" s="6">
        <v>1988</v>
      </c>
      <c r="B1959" s="88" t="s">
        <v>758</v>
      </c>
      <c r="D1959" s="120" t="s">
        <v>263</v>
      </c>
      <c r="E1959" s="120" t="s">
        <v>773</v>
      </c>
      <c r="F1959" s="120">
        <v>1032001.8286044304</v>
      </c>
      <c r="G1959" s="120">
        <v>127.30864578233339</v>
      </c>
      <c r="H1959" s="110">
        <f t="shared" si="240"/>
        <v>77.214532677397315</v>
      </c>
      <c r="I1959" s="120">
        <v>79.651495658351891</v>
      </c>
      <c r="J1959" s="121">
        <v>0.6065144452908191</v>
      </c>
      <c r="K1959" s="121" t="s">
        <v>560</v>
      </c>
      <c r="L1959" s="122">
        <v>0.53289999999999993</v>
      </c>
      <c r="M1959" s="123">
        <v>2.2384679133069478</v>
      </c>
      <c r="N1959" s="113">
        <f t="shared" si="241"/>
        <v>1.1192339566534739</v>
      </c>
      <c r="O1959" s="113">
        <v>1</v>
      </c>
      <c r="P1959" s="123" t="s">
        <v>780</v>
      </c>
      <c r="Q1959" s="124">
        <v>14.15</v>
      </c>
      <c r="R1959" s="123">
        <v>2.296680743809977</v>
      </c>
      <c r="S1959" s="113">
        <f t="shared" si="242"/>
        <v>1.1483403719049885</v>
      </c>
      <c r="T1959" s="113">
        <v>1</v>
      </c>
      <c r="U1959" s="123" t="s">
        <v>780</v>
      </c>
      <c r="V1959" s="124">
        <v>0.19260000000000002</v>
      </c>
      <c r="W1959" s="114">
        <f t="shared" si="243"/>
        <v>4.9478940000000006E-4</v>
      </c>
      <c r="X1959" s="124">
        <v>0.51380000000000003</v>
      </c>
      <c r="Y1959" s="113">
        <f t="shared" si="244"/>
        <v>0.25690000000000002</v>
      </c>
      <c r="Z1959" s="113">
        <v>1</v>
      </c>
      <c r="AA1959" s="123" t="s">
        <v>780</v>
      </c>
      <c r="AB1959" s="121">
        <v>0.97465349476198437</v>
      </c>
      <c r="AC1959" s="120">
        <v>2753.4780442738329</v>
      </c>
      <c r="AD1959" s="120">
        <v>50.358560611003668</v>
      </c>
      <c r="AE1959" s="120">
        <v>2759.6677800184307</v>
      </c>
      <c r="AF1959" s="120">
        <v>22.017607121860237</v>
      </c>
      <c r="AG1959" s="120">
        <v>2764.1981409150867</v>
      </c>
      <c r="AH1959" s="120">
        <v>8.4332245278598457</v>
      </c>
      <c r="AI1959" s="123">
        <v>99.612180600132191</v>
      </c>
      <c r="AJ1959" s="144" t="s">
        <v>771</v>
      </c>
      <c r="AK1959" s="143">
        <f t="shared" si="245"/>
        <v>2764.1981409150867</v>
      </c>
      <c r="AL1959" s="143">
        <f t="shared" si="246"/>
        <v>8.4332245278598457</v>
      </c>
      <c r="AM1959" s="143">
        <v>1</v>
      </c>
      <c r="AN1959" s="143">
        <v>26321</v>
      </c>
      <c r="AO1959" s="146" t="s">
        <v>774</v>
      </c>
      <c r="AP1959" s="26">
        <v>0</v>
      </c>
      <c r="AQ1959" s="141">
        <f t="shared" si="247"/>
        <v>0.38781939986780856</v>
      </c>
      <c r="AR1959" s="145"/>
      <c r="AS1959" s="146"/>
      <c r="AT1959" s="145"/>
      <c r="AU1959" s="146"/>
      <c r="AV1959" s="145"/>
      <c r="AW1959" s="108"/>
      <c r="AX1959" s="144"/>
      <c r="AY1959" s="145"/>
      <c r="AZ1959" s="145"/>
      <c r="BA1959" s="145"/>
      <c r="BB1959" s="145"/>
      <c r="BC1959" s="145"/>
      <c r="BD1959" s="144"/>
      <c r="BE1959" s="26"/>
      <c r="BF1959" s="26"/>
      <c r="BG1959" s="144"/>
      <c r="BH1959" s="144"/>
      <c r="BI1959" s="144"/>
      <c r="BJ1959" s="144"/>
    </row>
    <row r="1960" spans="1:62" s="94" customFormat="1" ht="14.25" customHeight="1" x14ac:dyDescent="0.2">
      <c r="A1960" s="6">
        <v>1989</v>
      </c>
      <c r="B1960" s="88" t="s">
        <v>758</v>
      </c>
      <c r="D1960" s="120" t="s">
        <v>264</v>
      </c>
      <c r="E1960" s="120" t="s">
        <v>773</v>
      </c>
      <c r="F1960" s="120">
        <v>647911.64730931062</v>
      </c>
      <c r="G1960" s="120">
        <v>81.69181684525195</v>
      </c>
      <c r="H1960" s="110">
        <f t="shared" si="240"/>
        <v>177.50542508223265</v>
      </c>
      <c r="I1960" s="120">
        <v>55.442149066988065</v>
      </c>
      <c r="J1960" s="121">
        <v>2.1728666583395926</v>
      </c>
      <c r="K1960" s="121">
        <v>0.33964617844347283</v>
      </c>
      <c r="L1960" s="122">
        <v>0.44410000000000005</v>
      </c>
      <c r="M1960" s="123">
        <v>2.1913595659036496</v>
      </c>
      <c r="N1960" s="113">
        <f t="shared" si="241"/>
        <v>1.0956797829518248</v>
      </c>
      <c r="O1960" s="113">
        <v>1</v>
      </c>
      <c r="P1960" s="123" t="s">
        <v>780</v>
      </c>
      <c r="Q1960" s="124">
        <v>11.78</v>
      </c>
      <c r="R1960" s="123">
        <v>2.2403273494849185</v>
      </c>
      <c r="S1960" s="113">
        <f t="shared" si="242"/>
        <v>1.1201636747424593</v>
      </c>
      <c r="T1960" s="113">
        <v>1</v>
      </c>
      <c r="U1960" s="123" t="s">
        <v>780</v>
      </c>
      <c r="V1960" s="124">
        <v>0.19240000000000002</v>
      </c>
      <c r="W1960" s="114">
        <f t="shared" si="243"/>
        <v>4.4809960000000002E-4</v>
      </c>
      <c r="X1960" s="124">
        <v>0.46579999999999999</v>
      </c>
      <c r="Y1960" s="113">
        <f t="shared" si="244"/>
        <v>0.2329</v>
      </c>
      <c r="Z1960" s="113">
        <v>1</v>
      </c>
      <c r="AA1960" s="123" t="s">
        <v>780</v>
      </c>
      <c r="AB1960" s="121">
        <v>0.97814257653350201</v>
      </c>
      <c r="AC1960" s="120">
        <v>2368.8955638356483</v>
      </c>
      <c r="AD1960" s="120">
        <v>43.588476370362969</v>
      </c>
      <c r="AE1960" s="120">
        <v>2587.2658607469762</v>
      </c>
      <c r="AF1960" s="120">
        <v>21.187807833923216</v>
      </c>
      <c r="AG1960" s="120">
        <v>2763.0224495278189</v>
      </c>
      <c r="AH1960" s="120">
        <v>7.6467188411778642</v>
      </c>
      <c r="AI1960" s="123">
        <v>85.735661114171407</v>
      </c>
      <c r="AJ1960" s="144" t="s">
        <v>771</v>
      </c>
      <c r="AK1960" s="143">
        <f t="shared" si="245"/>
        <v>2763.0224495278189</v>
      </c>
      <c r="AL1960" s="143">
        <f t="shared" si="246"/>
        <v>7.6467188411778642</v>
      </c>
      <c r="AM1960" s="143">
        <v>1</v>
      </c>
      <c r="AN1960" s="143">
        <v>26321</v>
      </c>
      <c r="AO1960" s="146" t="s">
        <v>774</v>
      </c>
      <c r="AP1960" s="26">
        <v>0</v>
      </c>
      <c r="AQ1960" s="141">
        <f t="shared" si="247"/>
        <v>14.264338885828593</v>
      </c>
      <c r="AR1960" s="145"/>
      <c r="AS1960" s="146"/>
      <c r="AT1960" s="145"/>
      <c r="AU1960" s="146"/>
      <c r="AV1960" s="145"/>
      <c r="AW1960" s="108"/>
      <c r="AX1960" s="144"/>
      <c r="AY1960" s="145"/>
      <c r="AZ1960" s="145"/>
      <c r="BA1960" s="145"/>
      <c r="BB1960" s="145"/>
      <c r="BC1960" s="145"/>
      <c r="BD1960" s="144"/>
      <c r="BE1960" s="26"/>
      <c r="BF1960" s="26"/>
      <c r="BG1960" s="144"/>
      <c r="BH1960" s="144"/>
      <c r="BI1960" s="144"/>
      <c r="BJ1960" s="144"/>
    </row>
    <row r="1961" spans="1:62" s="94" customFormat="1" ht="14.25" customHeight="1" x14ac:dyDescent="0.2">
      <c r="A1961" s="6">
        <v>1990</v>
      </c>
      <c r="B1961" s="88" t="s">
        <v>758</v>
      </c>
      <c r="D1961" s="120" t="s">
        <v>265</v>
      </c>
      <c r="E1961" s="120" t="s">
        <v>773</v>
      </c>
      <c r="F1961" s="120">
        <v>1181241.8776980073</v>
      </c>
      <c r="G1961" s="120">
        <v>178.92312061672118</v>
      </c>
      <c r="H1961" s="110">
        <f t="shared" si="240"/>
        <v>225.75184250700875</v>
      </c>
      <c r="I1961" s="120">
        <v>81.520703083397606</v>
      </c>
      <c r="J1961" s="121">
        <v>1.2617253808723881</v>
      </c>
      <c r="K1961" s="121" t="s">
        <v>560</v>
      </c>
      <c r="L1961" s="122">
        <v>0.38950000000000001</v>
      </c>
      <c r="M1961" s="123">
        <v>2.6739679709707045</v>
      </c>
      <c r="N1961" s="113">
        <f t="shared" si="241"/>
        <v>1.3369839854853522</v>
      </c>
      <c r="O1961" s="113">
        <v>1</v>
      </c>
      <c r="P1961" s="123" t="s">
        <v>780</v>
      </c>
      <c r="Q1961" s="124">
        <v>7.0880000000000001</v>
      </c>
      <c r="R1961" s="123">
        <v>2.7192581884790048</v>
      </c>
      <c r="S1961" s="113">
        <f t="shared" si="242"/>
        <v>1.3596290942395024</v>
      </c>
      <c r="T1961" s="113">
        <v>1</v>
      </c>
      <c r="U1961" s="123" t="s">
        <v>780</v>
      </c>
      <c r="V1961" s="124">
        <v>0.13200000000000001</v>
      </c>
      <c r="W1961" s="114">
        <f t="shared" si="243"/>
        <v>3.2617200000000001E-4</v>
      </c>
      <c r="X1961" s="124">
        <v>0.49420000000000003</v>
      </c>
      <c r="Y1961" s="113">
        <f t="shared" si="244"/>
        <v>0.24710000000000001</v>
      </c>
      <c r="Z1961" s="113">
        <v>1</v>
      </c>
      <c r="AA1961" s="123" t="s">
        <v>780</v>
      </c>
      <c r="AB1961" s="121">
        <v>0.98334464241012987</v>
      </c>
      <c r="AC1961" s="120">
        <v>2120.6621040045447</v>
      </c>
      <c r="AD1961" s="120">
        <v>48.504567355044401</v>
      </c>
      <c r="AE1961" s="120">
        <v>2122.5661333969256</v>
      </c>
      <c r="AF1961" s="120">
        <v>24.490153037326309</v>
      </c>
      <c r="AG1961" s="120">
        <v>2124.4109223947657</v>
      </c>
      <c r="AH1961" s="120">
        <v>8.6559146710555339</v>
      </c>
      <c r="AI1961" s="123">
        <v>99.823536098844983</v>
      </c>
      <c r="AJ1961" s="144" t="s">
        <v>771</v>
      </c>
      <c r="AK1961" s="143">
        <f t="shared" si="245"/>
        <v>2124.4109223947657</v>
      </c>
      <c r="AL1961" s="143">
        <f t="shared" si="246"/>
        <v>8.6559146710555339</v>
      </c>
      <c r="AM1961" s="143">
        <v>1</v>
      </c>
      <c r="AN1961" s="143">
        <v>26321</v>
      </c>
      <c r="AO1961" s="146" t="s">
        <v>774</v>
      </c>
      <c r="AP1961" s="26">
        <v>0</v>
      </c>
      <c r="AQ1961" s="141">
        <f t="shared" si="247"/>
        <v>0.17646390115501731</v>
      </c>
      <c r="AR1961" s="145"/>
      <c r="AS1961" s="146"/>
      <c r="AT1961" s="145"/>
      <c r="AU1961" s="146"/>
      <c r="AV1961" s="145"/>
      <c r="AW1961" s="108"/>
      <c r="AX1961" s="144"/>
      <c r="AY1961" s="145"/>
      <c r="AZ1961" s="145"/>
      <c r="BA1961" s="145"/>
      <c r="BB1961" s="145"/>
      <c r="BC1961" s="145"/>
      <c r="BD1961" s="144"/>
      <c r="BE1961" s="26"/>
      <c r="BF1961" s="26"/>
      <c r="BG1961" s="144"/>
      <c r="BH1961" s="144"/>
      <c r="BI1961" s="144"/>
      <c r="BJ1961" s="144"/>
    </row>
    <row r="1962" spans="1:62" s="94" customFormat="1" ht="14.25" customHeight="1" x14ac:dyDescent="0.2">
      <c r="A1962" s="6">
        <v>1991</v>
      </c>
      <c r="B1962" s="88" t="s">
        <v>758</v>
      </c>
      <c r="D1962" s="120" t="s">
        <v>266</v>
      </c>
      <c r="E1962" s="120" t="s">
        <v>773</v>
      </c>
      <c r="F1962" s="120">
        <v>1485081.4832080307</v>
      </c>
      <c r="G1962" s="120">
        <v>193.04272102285614</v>
      </c>
      <c r="H1962" s="110">
        <f t="shared" si="240"/>
        <v>193.30907145699067</v>
      </c>
      <c r="I1962" s="120">
        <v>137.87984582209418</v>
      </c>
      <c r="J1962" s="121">
        <v>1.0013797486521285</v>
      </c>
      <c r="K1962" s="121" t="s">
        <v>560</v>
      </c>
      <c r="L1962" s="122">
        <v>0.56010000000000004</v>
      </c>
      <c r="M1962" s="123">
        <v>2.2249173538429821</v>
      </c>
      <c r="N1962" s="113">
        <f t="shared" si="241"/>
        <v>1.112458676921491</v>
      </c>
      <c r="O1962" s="113">
        <v>1</v>
      </c>
      <c r="P1962" s="123" t="s">
        <v>780</v>
      </c>
      <c r="Q1962" s="124">
        <v>15.86</v>
      </c>
      <c r="R1962" s="123">
        <v>2.2704232426253776</v>
      </c>
      <c r="S1962" s="113">
        <f t="shared" si="242"/>
        <v>1.1352116213126888</v>
      </c>
      <c r="T1962" s="113">
        <v>1</v>
      </c>
      <c r="U1962" s="123" t="s">
        <v>780</v>
      </c>
      <c r="V1962" s="124">
        <v>0.20530000000000001</v>
      </c>
      <c r="W1962" s="114">
        <f t="shared" si="243"/>
        <v>4.6428595000000004E-4</v>
      </c>
      <c r="X1962" s="124">
        <v>0.45230000000000004</v>
      </c>
      <c r="Y1962" s="113">
        <f t="shared" si="244"/>
        <v>0.22615000000000002</v>
      </c>
      <c r="Z1962" s="113">
        <v>1</v>
      </c>
      <c r="AA1962" s="123" t="s">
        <v>780</v>
      </c>
      <c r="AB1962" s="121">
        <v>0.97995708996980868</v>
      </c>
      <c r="AC1962" s="120">
        <v>2867.0926393643076</v>
      </c>
      <c r="AD1962" s="120">
        <v>51.70013111266735</v>
      </c>
      <c r="AE1962" s="120">
        <v>2868.2954841476358</v>
      </c>
      <c r="AF1962" s="120">
        <v>21.920933479666473</v>
      </c>
      <c r="AG1962" s="120">
        <v>2869.1403645809778</v>
      </c>
      <c r="AH1962" s="120">
        <v>7.3535022414622855</v>
      </c>
      <c r="AI1962" s="123">
        <v>99.928629312042418</v>
      </c>
      <c r="AJ1962" s="144" t="s">
        <v>771</v>
      </c>
      <c r="AK1962" s="143">
        <f t="shared" si="245"/>
        <v>2869.1403645809778</v>
      </c>
      <c r="AL1962" s="143">
        <f t="shared" si="246"/>
        <v>7.3535022414622855</v>
      </c>
      <c r="AM1962" s="143">
        <v>1</v>
      </c>
      <c r="AN1962" s="143">
        <v>26321</v>
      </c>
      <c r="AO1962" s="146" t="s">
        <v>774</v>
      </c>
      <c r="AP1962" s="26">
        <v>0</v>
      </c>
      <c r="AQ1962" s="141">
        <f t="shared" si="247"/>
        <v>7.137068795758239E-2</v>
      </c>
      <c r="AR1962" s="145"/>
      <c r="AS1962" s="146"/>
      <c r="AT1962" s="145"/>
      <c r="AU1962" s="146"/>
      <c r="AV1962" s="145"/>
      <c r="AW1962" s="108"/>
      <c r="AX1962" s="144"/>
      <c r="AY1962" s="145"/>
      <c r="AZ1962" s="145"/>
      <c r="BA1962" s="145"/>
      <c r="BB1962" s="145"/>
      <c r="BC1962" s="145"/>
      <c r="BD1962" s="144"/>
      <c r="BE1962" s="26"/>
      <c r="BF1962" s="26"/>
      <c r="BG1962" s="144"/>
      <c r="BH1962" s="144"/>
      <c r="BI1962" s="144"/>
      <c r="BJ1962" s="144"/>
    </row>
    <row r="1963" spans="1:62" s="94" customFormat="1" ht="14.25" customHeight="1" x14ac:dyDescent="0.2">
      <c r="A1963" s="6">
        <v>1992</v>
      </c>
      <c r="B1963" s="88" t="s">
        <v>758</v>
      </c>
      <c r="D1963" s="120" t="s">
        <v>267</v>
      </c>
      <c r="E1963" s="120" t="s">
        <v>773</v>
      </c>
      <c r="F1963" s="120">
        <v>844874.65190852247</v>
      </c>
      <c r="G1963" s="120">
        <v>101.04621540254068</v>
      </c>
      <c r="H1963" s="110">
        <f t="shared" si="240"/>
        <v>169.6132829814872</v>
      </c>
      <c r="I1963" s="120">
        <v>75.098669256002225</v>
      </c>
      <c r="J1963" s="121">
        <v>1.6785713577276886</v>
      </c>
      <c r="K1963" s="121">
        <v>0.33032597812842951</v>
      </c>
      <c r="L1963" s="122">
        <v>0.53630000000000011</v>
      </c>
      <c r="M1963" s="123">
        <v>2.2687712411801639</v>
      </c>
      <c r="N1963" s="113">
        <f t="shared" si="241"/>
        <v>1.134385620590082</v>
      </c>
      <c r="O1963" s="113">
        <v>1</v>
      </c>
      <c r="P1963" s="123" t="s">
        <v>780</v>
      </c>
      <c r="Q1963" s="124">
        <v>14.33</v>
      </c>
      <c r="R1963" s="123">
        <v>2.3389455199179379</v>
      </c>
      <c r="S1963" s="113">
        <f t="shared" si="242"/>
        <v>1.1694727599589689</v>
      </c>
      <c r="T1963" s="113">
        <v>1</v>
      </c>
      <c r="U1963" s="123" t="s">
        <v>780</v>
      </c>
      <c r="V1963" s="124">
        <v>0.1938</v>
      </c>
      <c r="W1963" s="114">
        <f t="shared" si="243"/>
        <v>5.5097339999999999E-4</v>
      </c>
      <c r="X1963" s="124">
        <v>0.56859999999999999</v>
      </c>
      <c r="Y1963" s="113">
        <f t="shared" si="244"/>
        <v>0.2843</v>
      </c>
      <c r="Z1963" s="113">
        <v>1</v>
      </c>
      <c r="AA1963" s="123" t="s">
        <v>780</v>
      </c>
      <c r="AB1963" s="121">
        <v>0.96999747187773921</v>
      </c>
      <c r="AC1963" s="120">
        <v>2768.138949002906</v>
      </c>
      <c r="AD1963" s="120">
        <v>51.261472478414817</v>
      </c>
      <c r="AE1963" s="120">
        <v>2771.8461658673159</v>
      </c>
      <c r="AF1963" s="120">
        <v>22.446404397639071</v>
      </c>
      <c r="AG1963" s="120">
        <v>2774.5462128210747</v>
      </c>
      <c r="AH1963" s="120">
        <v>9.3241457116589146</v>
      </c>
      <c r="AI1963" s="123">
        <v>99.769069846861399</v>
      </c>
      <c r="AJ1963" s="144" t="s">
        <v>771</v>
      </c>
      <c r="AK1963" s="143">
        <f t="shared" si="245"/>
        <v>2774.5462128210747</v>
      </c>
      <c r="AL1963" s="143">
        <f t="shared" si="246"/>
        <v>9.3241457116589146</v>
      </c>
      <c r="AM1963" s="143">
        <v>1</v>
      </c>
      <c r="AN1963" s="143">
        <v>26321</v>
      </c>
      <c r="AO1963" s="146" t="s">
        <v>774</v>
      </c>
      <c r="AP1963" s="26">
        <v>0</v>
      </c>
      <c r="AQ1963" s="141">
        <f t="shared" si="247"/>
        <v>0.23093015313860121</v>
      </c>
      <c r="AR1963" s="145"/>
      <c r="AS1963" s="146"/>
      <c r="AT1963" s="145"/>
      <c r="AU1963" s="146"/>
      <c r="AV1963" s="145"/>
      <c r="AW1963" s="108"/>
      <c r="AX1963" s="144"/>
      <c r="AY1963" s="145"/>
      <c r="AZ1963" s="145"/>
      <c r="BA1963" s="145"/>
      <c r="BB1963" s="145"/>
      <c r="BC1963" s="145"/>
      <c r="BD1963" s="144"/>
      <c r="BE1963" s="26"/>
      <c r="BF1963" s="26"/>
      <c r="BG1963" s="144"/>
      <c r="BH1963" s="144"/>
      <c r="BI1963" s="144"/>
      <c r="BJ1963" s="144"/>
    </row>
    <row r="1964" spans="1:62" s="94" customFormat="1" ht="14.25" customHeight="1" x14ac:dyDescent="0.2">
      <c r="A1964" s="6">
        <v>1993</v>
      </c>
      <c r="B1964" s="88" t="s">
        <v>758</v>
      </c>
      <c r="D1964" s="120" t="s">
        <v>268</v>
      </c>
      <c r="E1964" s="120" t="s">
        <v>773</v>
      </c>
      <c r="F1964" s="120">
        <v>891091.63656381506</v>
      </c>
      <c r="G1964" s="120">
        <v>99.562070752775725</v>
      </c>
      <c r="H1964" s="110">
        <f t="shared" si="240"/>
        <v>251.15590692812401</v>
      </c>
      <c r="I1964" s="120">
        <v>75.196257901994159</v>
      </c>
      <c r="J1964" s="121">
        <v>2.5226063000615317</v>
      </c>
      <c r="K1964" s="121" t="s">
        <v>560</v>
      </c>
      <c r="L1964" s="122">
        <v>0.53120000000000001</v>
      </c>
      <c r="M1964" s="123">
        <v>3.1524271027149471</v>
      </c>
      <c r="N1964" s="113">
        <f t="shared" si="241"/>
        <v>1.5762135513574735</v>
      </c>
      <c r="O1964" s="113">
        <v>1</v>
      </c>
      <c r="P1964" s="123" t="s">
        <v>780</v>
      </c>
      <c r="Q1964" s="124">
        <v>14.03</v>
      </c>
      <c r="R1964" s="123">
        <v>3.1823712785267273</v>
      </c>
      <c r="S1964" s="113">
        <f t="shared" si="242"/>
        <v>1.5911856392633636</v>
      </c>
      <c r="T1964" s="113">
        <v>1</v>
      </c>
      <c r="U1964" s="123" t="s">
        <v>780</v>
      </c>
      <c r="V1964" s="124">
        <v>0.19160000000000002</v>
      </c>
      <c r="W1964" s="114">
        <f t="shared" si="243"/>
        <v>4.1720900000000009E-4</v>
      </c>
      <c r="X1964" s="124">
        <v>0.4355</v>
      </c>
      <c r="Y1964" s="113">
        <f t="shared" si="244"/>
        <v>0.21775</v>
      </c>
      <c r="Z1964" s="113">
        <v>1</v>
      </c>
      <c r="AA1964" s="123" t="s">
        <v>780</v>
      </c>
      <c r="AB1964" s="121">
        <v>0.9905906089544515</v>
      </c>
      <c r="AC1964" s="120">
        <v>2746.4798849990484</v>
      </c>
      <c r="AD1964" s="120">
        <v>70.887842666033521</v>
      </c>
      <c r="AE1964" s="120">
        <v>2752.0661389697998</v>
      </c>
      <c r="AF1964" s="120">
        <v>30.621156190072725</v>
      </c>
      <c r="AG1964" s="120">
        <v>2756.1664458082873</v>
      </c>
      <c r="AH1964" s="120">
        <v>7.1537100119881893</v>
      </c>
      <c r="AI1964" s="123">
        <v>99.648549498018497</v>
      </c>
      <c r="AJ1964" s="144" t="s">
        <v>771</v>
      </c>
      <c r="AK1964" s="143">
        <f t="shared" si="245"/>
        <v>2756.1664458082873</v>
      </c>
      <c r="AL1964" s="143">
        <f t="shared" si="246"/>
        <v>7.1537100119881893</v>
      </c>
      <c r="AM1964" s="143">
        <v>1</v>
      </c>
      <c r="AN1964" s="143">
        <v>26321</v>
      </c>
      <c r="AO1964" s="146" t="s">
        <v>774</v>
      </c>
      <c r="AP1964" s="26">
        <v>0</v>
      </c>
      <c r="AQ1964" s="141">
        <f t="shared" si="247"/>
        <v>0.35145050198150329</v>
      </c>
      <c r="AR1964" s="145"/>
      <c r="AS1964" s="146"/>
      <c r="AT1964" s="145"/>
      <c r="AU1964" s="146"/>
      <c r="AV1964" s="145"/>
      <c r="AW1964" s="108"/>
      <c r="AX1964" s="144"/>
      <c r="AY1964" s="145"/>
      <c r="AZ1964" s="145"/>
      <c r="BA1964" s="145"/>
      <c r="BB1964" s="145"/>
      <c r="BC1964" s="145"/>
      <c r="BD1964" s="144"/>
      <c r="BE1964" s="26"/>
      <c r="BF1964" s="26"/>
      <c r="BG1964" s="144"/>
      <c r="BH1964" s="144"/>
      <c r="BI1964" s="144"/>
      <c r="BJ1964" s="144"/>
    </row>
    <row r="1965" spans="1:62" s="94" customFormat="1" ht="14.25" customHeight="1" x14ac:dyDescent="0.2">
      <c r="A1965" s="6">
        <v>1994</v>
      </c>
      <c r="B1965" s="88" t="s">
        <v>758</v>
      </c>
      <c r="D1965" s="120" t="s">
        <v>269</v>
      </c>
      <c r="E1965" s="120" t="s">
        <v>773</v>
      </c>
      <c r="F1965" s="120">
        <v>289076.31158756191</v>
      </c>
      <c r="G1965" s="120">
        <v>34.034722970235521</v>
      </c>
      <c r="H1965" s="110">
        <f t="shared" si="240"/>
        <v>49.688262103295138</v>
      </c>
      <c r="I1965" s="120">
        <v>23.974849256763751</v>
      </c>
      <c r="J1965" s="121">
        <v>1.4599285014527414</v>
      </c>
      <c r="K1965" s="121" t="s">
        <v>560</v>
      </c>
      <c r="L1965" s="122">
        <v>0.52760000000000007</v>
      </c>
      <c r="M1965" s="123">
        <v>2.4395810612734383</v>
      </c>
      <c r="N1965" s="113">
        <f t="shared" si="241"/>
        <v>1.2197905306367192</v>
      </c>
      <c r="O1965" s="113">
        <v>1</v>
      </c>
      <c r="P1965" s="123" t="s">
        <v>780</v>
      </c>
      <c r="Q1965" s="124">
        <v>13.86</v>
      </c>
      <c r="R1965" s="123">
        <v>2.4957113030470111</v>
      </c>
      <c r="S1965" s="113">
        <f t="shared" si="242"/>
        <v>1.2478556515235055</v>
      </c>
      <c r="T1965" s="113">
        <v>1</v>
      </c>
      <c r="U1965" s="123" t="s">
        <v>780</v>
      </c>
      <c r="V1965" s="124">
        <v>0.1905</v>
      </c>
      <c r="W1965" s="114">
        <f t="shared" si="243"/>
        <v>5.0130075000000014E-4</v>
      </c>
      <c r="X1965" s="124">
        <v>0.5263000000000001</v>
      </c>
      <c r="Y1965" s="113">
        <f t="shared" si="244"/>
        <v>0.26315000000000005</v>
      </c>
      <c r="Z1965" s="113">
        <v>1</v>
      </c>
      <c r="AA1965" s="123" t="s">
        <v>780</v>
      </c>
      <c r="AB1965" s="121">
        <v>0.97750932100798538</v>
      </c>
      <c r="AC1965" s="120">
        <v>2731.1530444808063</v>
      </c>
      <c r="AD1965" s="120">
        <v>54.543341306558887</v>
      </c>
      <c r="AE1965" s="120">
        <v>2740.0802205689529</v>
      </c>
      <c r="AF1965" s="120">
        <v>23.914964563369722</v>
      </c>
      <c r="AG1965" s="120">
        <v>2746.6655120560326</v>
      </c>
      <c r="AH1965" s="120">
        <v>8.6525375329224925</v>
      </c>
      <c r="AI1965" s="123">
        <v>99.435225457663606</v>
      </c>
      <c r="AJ1965" s="144" t="s">
        <v>771</v>
      </c>
      <c r="AK1965" s="143">
        <f t="shared" si="245"/>
        <v>2746.6655120560326</v>
      </c>
      <c r="AL1965" s="143">
        <f t="shared" si="246"/>
        <v>8.6525375329224925</v>
      </c>
      <c r="AM1965" s="143">
        <v>1</v>
      </c>
      <c r="AN1965" s="143">
        <v>26321</v>
      </c>
      <c r="AO1965" s="146" t="s">
        <v>774</v>
      </c>
      <c r="AP1965" s="26">
        <v>0</v>
      </c>
      <c r="AQ1965" s="141">
        <f t="shared" si="247"/>
        <v>0.56477454233639435</v>
      </c>
      <c r="AR1965" s="145"/>
      <c r="AS1965" s="146"/>
      <c r="AT1965" s="145"/>
      <c r="AU1965" s="146"/>
      <c r="AV1965" s="145"/>
      <c r="AW1965" s="108"/>
      <c r="AX1965" s="144"/>
      <c r="AY1965" s="145"/>
      <c r="AZ1965" s="145"/>
      <c r="BA1965" s="145"/>
      <c r="BB1965" s="145"/>
      <c r="BC1965" s="145"/>
      <c r="BD1965" s="144"/>
      <c r="BE1965" s="26"/>
      <c r="BF1965" s="26"/>
      <c r="BG1965" s="144"/>
      <c r="BH1965" s="144"/>
      <c r="BI1965" s="144"/>
      <c r="BJ1965" s="144"/>
    </row>
    <row r="1966" spans="1:62" s="94" customFormat="1" ht="14.25" customHeight="1" x14ac:dyDescent="0.2">
      <c r="A1966" s="6">
        <v>1995</v>
      </c>
      <c r="B1966" s="88" t="s">
        <v>758</v>
      </c>
      <c r="D1966" s="120" t="s">
        <v>270</v>
      </c>
      <c r="E1966" s="120" t="s">
        <v>773</v>
      </c>
      <c r="F1966" s="120">
        <v>812852.56373794575</v>
      </c>
      <c r="G1966" s="120">
        <v>87.791148633012213</v>
      </c>
      <c r="H1966" s="110">
        <f t="shared" si="240"/>
        <v>117.21396726806884</v>
      </c>
      <c r="I1966" s="120">
        <v>60.163746066347315</v>
      </c>
      <c r="J1966" s="121">
        <v>1.3351456165364799</v>
      </c>
      <c r="K1966" s="121">
        <v>0.66384332516347033</v>
      </c>
      <c r="L1966" s="122">
        <v>0.56740000000000002</v>
      </c>
      <c r="M1966" s="123">
        <v>2.4090716979590709</v>
      </c>
      <c r="N1966" s="113">
        <f t="shared" si="241"/>
        <v>1.2045358489795355</v>
      </c>
      <c r="O1966" s="113">
        <v>1</v>
      </c>
      <c r="P1966" s="123" t="s">
        <v>780</v>
      </c>
      <c r="Q1966" s="124">
        <v>16.38</v>
      </c>
      <c r="R1966" s="123">
        <v>2.4853578505604186</v>
      </c>
      <c r="S1966" s="113">
        <f t="shared" si="242"/>
        <v>1.2426789252802093</v>
      </c>
      <c r="T1966" s="113">
        <v>1</v>
      </c>
      <c r="U1966" s="123" t="s">
        <v>780</v>
      </c>
      <c r="V1966" s="124">
        <v>0.20930000000000001</v>
      </c>
      <c r="W1966" s="114">
        <f t="shared" si="243"/>
        <v>6.3941150000000006E-4</v>
      </c>
      <c r="X1966" s="124">
        <v>0.61099999999999999</v>
      </c>
      <c r="Y1966" s="113">
        <f t="shared" si="244"/>
        <v>0.30549999999999999</v>
      </c>
      <c r="Z1966" s="113">
        <v>1</v>
      </c>
      <c r="AA1966" s="123" t="s">
        <v>780</v>
      </c>
      <c r="AB1966" s="121">
        <v>0.96930576714168304</v>
      </c>
      <c r="AC1966" s="120">
        <v>2897.2450540454452</v>
      </c>
      <c r="AD1966" s="120">
        <v>56.466526467681888</v>
      </c>
      <c r="AE1966" s="120">
        <v>2898.993601611312</v>
      </c>
      <c r="AF1966" s="120">
        <v>24.066507518712569</v>
      </c>
      <c r="AG1966" s="120">
        <v>2900.2082342207536</v>
      </c>
      <c r="AH1966" s="120">
        <v>9.9074675949828315</v>
      </c>
      <c r="AI1966" s="123">
        <v>99.897828709664893</v>
      </c>
      <c r="AJ1966" s="144" t="s">
        <v>771</v>
      </c>
      <c r="AK1966" s="143">
        <f t="shared" si="245"/>
        <v>2900.2082342207536</v>
      </c>
      <c r="AL1966" s="143">
        <f t="shared" si="246"/>
        <v>9.9074675949828315</v>
      </c>
      <c r="AM1966" s="143">
        <v>1</v>
      </c>
      <c r="AN1966" s="143">
        <v>26321</v>
      </c>
      <c r="AO1966" s="146" t="s">
        <v>774</v>
      </c>
      <c r="AP1966" s="26">
        <v>0</v>
      </c>
      <c r="AQ1966" s="141">
        <f t="shared" si="247"/>
        <v>0.1021712903351073</v>
      </c>
      <c r="AR1966" s="145"/>
      <c r="AS1966" s="146"/>
      <c r="AT1966" s="145"/>
      <c r="AU1966" s="146"/>
      <c r="AV1966" s="145"/>
      <c r="AW1966" s="108"/>
      <c r="AX1966" s="144"/>
      <c r="AY1966" s="145"/>
      <c r="AZ1966" s="145"/>
      <c r="BA1966" s="145"/>
      <c r="BB1966" s="145"/>
      <c r="BC1966" s="145"/>
      <c r="BD1966" s="144"/>
      <c r="BE1966" s="26"/>
      <c r="BF1966" s="26"/>
      <c r="BG1966" s="144"/>
      <c r="BH1966" s="144"/>
      <c r="BI1966" s="144"/>
      <c r="BJ1966" s="144"/>
    </row>
    <row r="1967" spans="1:62" s="94" customFormat="1" ht="14.25" customHeight="1" x14ac:dyDescent="0.2">
      <c r="A1967" s="6">
        <v>1996</v>
      </c>
      <c r="B1967" s="88" t="s">
        <v>758</v>
      </c>
      <c r="D1967" s="120" t="s">
        <v>271</v>
      </c>
      <c r="E1967" s="120" t="s">
        <v>773</v>
      </c>
      <c r="F1967" s="120">
        <v>195284.44699753023</v>
      </c>
      <c r="G1967" s="120">
        <v>24.299852428209313</v>
      </c>
      <c r="H1967" s="110">
        <f t="shared" si="240"/>
        <v>234.56184499482518</v>
      </c>
      <c r="I1967" s="120">
        <v>18.04682409142594</v>
      </c>
      <c r="J1967" s="121">
        <v>9.65280944350617</v>
      </c>
      <c r="K1967" s="121">
        <v>0.34652321374457973</v>
      </c>
      <c r="L1967" s="122">
        <v>0.49780000000000002</v>
      </c>
      <c r="M1967" s="123">
        <v>2.9634749723976106</v>
      </c>
      <c r="N1967" s="113">
        <f t="shared" si="241"/>
        <v>1.4817374861988053</v>
      </c>
      <c r="O1967" s="113">
        <v>1</v>
      </c>
      <c r="P1967" s="123" t="s">
        <v>780</v>
      </c>
      <c r="Q1967" s="124">
        <v>13.31</v>
      </c>
      <c r="R1967" s="123">
        <v>3.0633822674708737</v>
      </c>
      <c r="S1967" s="113">
        <f t="shared" si="242"/>
        <v>1.5316911337354369</v>
      </c>
      <c r="T1967" s="113">
        <v>1</v>
      </c>
      <c r="U1967" s="123" t="s">
        <v>780</v>
      </c>
      <c r="V1967" s="124">
        <v>0.19390000000000002</v>
      </c>
      <c r="W1967" s="114">
        <f t="shared" si="243"/>
        <v>7.5233200000000009E-4</v>
      </c>
      <c r="X1967" s="124">
        <v>0.77600000000000002</v>
      </c>
      <c r="Y1967" s="113">
        <f t="shared" si="244"/>
        <v>0.38800000000000001</v>
      </c>
      <c r="Z1967" s="113">
        <v>1</v>
      </c>
      <c r="AA1967" s="123" t="s">
        <v>780</v>
      </c>
      <c r="AB1967" s="121">
        <v>0.96738660527804565</v>
      </c>
      <c r="AC1967" s="120">
        <v>2604.4031747859635</v>
      </c>
      <c r="AD1967" s="120">
        <v>63.808341929007838</v>
      </c>
      <c r="AE1967" s="120">
        <v>2702.0270049474284</v>
      </c>
      <c r="AF1967" s="120">
        <v>29.351875231755457</v>
      </c>
      <c r="AG1967" s="120">
        <v>2775.8745199659297</v>
      </c>
      <c r="AH1967" s="120">
        <v>12.722384984381742</v>
      </c>
      <c r="AI1967" s="123">
        <v>93.822799123424687</v>
      </c>
      <c r="AJ1967" s="144" t="s">
        <v>771</v>
      </c>
      <c r="AK1967" s="143">
        <f t="shared" si="245"/>
        <v>2775.8745199659297</v>
      </c>
      <c r="AL1967" s="143">
        <f t="shared" si="246"/>
        <v>12.722384984381742</v>
      </c>
      <c r="AM1967" s="143">
        <v>1</v>
      </c>
      <c r="AN1967" s="143">
        <v>26321</v>
      </c>
      <c r="AO1967" s="146" t="s">
        <v>774</v>
      </c>
      <c r="AP1967" s="26">
        <v>0</v>
      </c>
      <c r="AQ1967" s="141">
        <f t="shared" si="247"/>
        <v>6.1772008765753128</v>
      </c>
      <c r="AR1967" s="145"/>
      <c r="AS1967" s="146"/>
      <c r="AT1967" s="145"/>
      <c r="AU1967" s="146"/>
      <c r="AV1967" s="145"/>
      <c r="AW1967" s="108"/>
      <c r="AX1967" s="144"/>
      <c r="AY1967" s="145"/>
      <c r="AZ1967" s="145"/>
      <c r="BA1967" s="145"/>
      <c r="BB1967" s="145"/>
      <c r="BC1967" s="145"/>
      <c r="BD1967" s="144"/>
      <c r="BE1967" s="26"/>
      <c r="BF1967" s="26"/>
      <c r="BG1967" s="144"/>
      <c r="BH1967" s="144"/>
      <c r="BI1967" s="144"/>
      <c r="BJ1967" s="144"/>
    </row>
    <row r="1968" spans="1:62" s="94" customFormat="1" ht="14.25" customHeight="1" x14ac:dyDescent="0.2">
      <c r="A1968" s="6">
        <v>1997</v>
      </c>
      <c r="B1968" s="88" t="s">
        <v>758</v>
      </c>
      <c r="D1968" s="120" t="s">
        <v>272</v>
      </c>
      <c r="E1968" s="120" t="s">
        <v>773</v>
      </c>
      <c r="F1968" s="120">
        <v>624533.56776535814</v>
      </c>
      <c r="G1968" s="120">
        <v>74.052794746193726</v>
      </c>
      <c r="H1968" s="110">
        <f t="shared" si="240"/>
        <v>58.518166573452049</v>
      </c>
      <c r="I1968" s="120">
        <v>51.452451489812276</v>
      </c>
      <c r="J1968" s="121">
        <v>0.79022225662131207</v>
      </c>
      <c r="K1968" s="121" t="s">
        <v>560</v>
      </c>
      <c r="L1968" s="122">
        <v>0.56599999999999995</v>
      </c>
      <c r="M1968" s="123">
        <v>2.1615476091638435</v>
      </c>
      <c r="N1968" s="113">
        <f t="shared" si="241"/>
        <v>1.0807738045819217</v>
      </c>
      <c r="O1968" s="113">
        <v>1</v>
      </c>
      <c r="P1968" s="123" t="s">
        <v>780</v>
      </c>
      <c r="Q1968" s="124">
        <v>16.37</v>
      </c>
      <c r="R1968" s="123">
        <v>2.2220150091805202</v>
      </c>
      <c r="S1968" s="113">
        <f t="shared" si="242"/>
        <v>1.1110075045902601</v>
      </c>
      <c r="T1968" s="113">
        <v>1</v>
      </c>
      <c r="U1968" s="123" t="s">
        <v>780</v>
      </c>
      <c r="V1968" s="124">
        <v>0.20970000000000003</v>
      </c>
      <c r="W1968" s="114">
        <f t="shared" si="243"/>
        <v>5.3976780000000019E-4</v>
      </c>
      <c r="X1968" s="124">
        <v>0.51480000000000004</v>
      </c>
      <c r="Y1968" s="113">
        <f t="shared" si="244"/>
        <v>0.25740000000000002</v>
      </c>
      <c r="Z1968" s="113">
        <v>1</v>
      </c>
      <c r="AA1968" s="123" t="s">
        <v>780</v>
      </c>
      <c r="AB1968" s="121">
        <v>0.97278713250502424</v>
      </c>
      <c r="AC1968" s="120">
        <v>2891.374105767949</v>
      </c>
      <c r="AD1968" s="120">
        <v>50.560288989861874</v>
      </c>
      <c r="AE1968" s="120">
        <v>2898.4437943958901</v>
      </c>
      <c r="AF1968" s="120">
        <v>21.488570020180305</v>
      </c>
      <c r="AG1968" s="120">
        <v>2903.3585243223515</v>
      </c>
      <c r="AH1968" s="120">
        <v>8.3453196548734567</v>
      </c>
      <c r="AI1968" s="123">
        <v>99.587222230599309</v>
      </c>
      <c r="AJ1968" s="144" t="s">
        <v>771</v>
      </c>
      <c r="AK1968" s="143">
        <f t="shared" si="245"/>
        <v>2903.3585243223515</v>
      </c>
      <c r="AL1968" s="143">
        <f t="shared" si="246"/>
        <v>8.3453196548734567</v>
      </c>
      <c r="AM1968" s="143">
        <v>1</v>
      </c>
      <c r="AN1968" s="143">
        <v>26321</v>
      </c>
      <c r="AO1968" s="146" t="s">
        <v>774</v>
      </c>
      <c r="AP1968" s="26">
        <v>0</v>
      </c>
      <c r="AQ1968" s="141">
        <f t="shared" si="247"/>
        <v>0.41277776940069089</v>
      </c>
      <c r="AR1968" s="145"/>
      <c r="AS1968" s="146"/>
      <c r="AT1968" s="145"/>
      <c r="AU1968" s="146"/>
      <c r="AV1968" s="145"/>
      <c r="AW1968" s="108"/>
      <c r="AX1968" s="144"/>
      <c r="AY1968" s="145"/>
      <c r="AZ1968" s="145"/>
      <c r="BA1968" s="145"/>
      <c r="BB1968" s="145"/>
      <c r="BC1968" s="145"/>
      <c r="BD1968" s="144"/>
      <c r="BE1968" s="26"/>
      <c r="BF1968" s="26"/>
      <c r="BG1968" s="144"/>
      <c r="BH1968" s="144"/>
      <c r="BI1968" s="144"/>
      <c r="BJ1968" s="144"/>
    </row>
    <row r="1969" spans="1:62" s="94" customFormat="1" ht="14.25" customHeight="1" x14ac:dyDescent="0.2">
      <c r="A1969" s="6">
        <v>1998</v>
      </c>
      <c r="B1969" s="88" t="s">
        <v>758</v>
      </c>
      <c r="D1969" s="120" t="s">
        <v>277</v>
      </c>
      <c r="E1969" s="120" t="s">
        <v>773</v>
      </c>
      <c r="F1969" s="120">
        <v>1362787.3827382931</v>
      </c>
      <c r="G1969" s="120">
        <v>143.51974589411955</v>
      </c>
      <c r="H1969" s="110">
        <f t="shared" si="240"/>
        <v>263.91656724601404</v>
      </c>
      <c r="I1969" s="120">
        <v>104.07727988034617</v>
      </c>
      <c r="J1969" s="121">
        <v>1.838886806842009</v>
      </c>
      <c r="K1969" s="121">
        <v>0.18624521659660725</v>
      </c>
      <c r="L1969" s="122">
        <v>0.53530000000000011</v>
      </c>
      <c r="M1969" s="123">
        <v>2.42181498093364</v>
      </c>
      <c r="N1969" s="113">
        <f t="shared" si="241"/>
        <v>1.21090749046682</v>
      </c>
      <c r="O1969" s="113">
        <v>1</v>
      </c>
      <c r="P1969" s="123" t="s">
        <v>780</v>
      </c>
      <c r="Q1969" s="124">
        <v>14.24</v>
      </c>
      <c r="R1969" s="123">
        <v>2.4558911188357793</v>
      </c>
      <c r="S1969" s="113">
        <f t="shared" si="242"/>
        <v>1.2279455594178896</v>
      </c>
      <c r="T1969" s="113">
        <v>1</v>
      </c>
      <c r="U1969" s="123" t="s">
        <v>780</v>
      </c>
      <c r="V1969" s="124">
        <v>0.193</v>
      </c>
      <c r="W1969" s="114">
        <f t="shared" si="243"/>
        <v>3.9343050000000007E-4</v>
      </c>
      <c r="X1969" s="124">
        <v>0.40770000000000006</v>
      </c>
      <c r="Y1969" s="113">
        <f t="shared" si="244"/>
        <v>0.20385000000000003</v>
      </c>
      <c r="Z1969" s="113">
        <v>1</v>
      </c>
      <c r="AA1969" s="123" t="s">
        <v>780</v>
      </c>
      <c r="AB1969" s="121">
        <v>0.98612473588882343</v>
      </c>
      <c r="AC1969" s="120">
        <v>2763.8332685482601</v>
      </c>
      <c r="AD1969" s="120">
        <v>54.665647051146607</v>
      </c>
      <c r="AE1969" s="120">
        <v>2766.1030346490784</v>
      </c>
      <c r="AF1969" s="120">
        <v>23.572397042869397</v>
      </c>
      <c r="AG1969" s="120">
        <v>2767.7595088560447</v>
      </c>
      <c r="AH1969" s="120">
        <v>6.6892867798225435</v>
      </c>
      <c r="AI1969" s="123">
        <v>99.858143733398023</v>
      </c>
      <c r="AJ1969" s="144" t="s">
        <v>771</v>
      </c>
      <c r="AK1969" s="143">
        <f t="shared" si="245"/>
        <v>2767.7595088560447</v>
      </c>
      <c r="AL1969" s="143">
        <f t="shared" si="246"/>
        <v>6.6892867798225435</v>
      </c>
      <c r="AM1969" s="143">
        <v>1</v>
      </c>
      <c r="AN1969" s="143">
        <v>26321</v>
      </c>
      <c r="AO1969" s="146" t="s">
        <v>774</v>
      </c>
      <c r="AP1969" s="26">
        <v>0</v>
      </c>
      <c r="AQ1969" s="141">
        <f t="shared" si="247"/>
        <v>0.1418562666019767</v>
      </c>
      <c r="AR1969" s="145"/>
      <c r="AS1969" s="146"/>
      <c r="AT1969" s="145"/>
      <c r="AU1969" s="146"/>
      <c r="AV1969" s="145"/>
      <c r="AW1969" s="108"/>
      <c r="AX1969" s="144"/>
      <c r="AY1969" s="145"/>
      <c r="AZ1969" s="145"/>
      <c r="BA1969" s="145"/>
      <c r="BB1969" s="145"/>
      <c r="BC1969" s="145"/>
      <c r="BD1969" s="144"/>
      <c r="BE1969" s="26"/>
      <c r="BF1969" s="26"/>
      <c r="BG1969" s="144"/>
      <c r="BH1969" s="144"/>
      <c r="BI1969" s="144"/>
      <c r="BJ1969" s="144"/>
    </row>
    <row r="1970" spans="1:62" s="94" customFormat="1" ht="14.25" customHeight="1" x14ac:dyDescent="0.2">
      <c r="A1970" s="6">
        <v>1999</v>
      </c>
      <c r="B1970" s="88" t="s">
        <v>758</v>
      </c>
      <c r="D1970" s="120" t="s">
        <v>278</v>
      </c>
      <c r="E1970" s="120" t="s">
        <v>773</v>
      </c>
      <c r="F1970" s="120">
        <v>734146.95954893122</v>
      </c>
      <c r="G1970" s="120">
        <v>89.213391627841389</v>
      </c>
      <c r="H1970" s="110">
        <f t="shared" si="240"/>
        <v>140.51864159972328</v>
      </c>
      <c r="I1970" s="120">
        <v>60.695313246704508</v>
      </c>
      <c r="J1970" s="121">
        <v>1.5750846261501255</v>
      </c>
      <c r="K1970" s="121">
        <v>0.24813919827109979</v>
      </c>
      <c r="L1970" s="122">
        <v>0.53680000000000005</v>
      </c>
      <c r="M1970" s="123">
        <v>2.4685702877760205</v>
      </c>
      <c r="N1970" s="113">
        <f t="shared" si="241"/>
        <v>1.2342851438880102</v>
      </c>
      <c r="O1970" s="113">
        <v>1</v>
      </c>
      <c r="P1970" s="123" t="s">
        <v>780</v>
      </c>
      <c r="Q1970" s="124">
        <v>14.23</v>
      </c>
      <c r="R1970" s="123">
        <v>2.5388924309022678</v>
      </c>
      <c r="S1970" s="113">
        <f t="shared" si="242"/>
        <v>1.2694462154511339</v>
      </c>
      <c r="T1970" s="113">
        <v>1</v>
      </c>
      <c r="U1970" s="123" t="s">
        <v>780</v>
      </c>
      <c r="V1970" s="124">
        <v>0.1923</v>
      </c>
      <c r="W1970" s="114">
        <f t="shared" si="243"/>
        <v>5.7055409999999995E-4</v>
      </c>
      <c r="X1970" s="124">
        <v>0.59339999999999993</v>
      </c>
      <c r="Y1970" s="113">
        <f t="shared" si="244"/>
        <v>0.29669999999999996</v>
      </c>
      <c r="Z1970" s="113">
        <v>1</v>
      </c>
      <c r="AA1970" s="123" t="s">
        <v>780</v>
      </c>
      <c r="AB1970" s="121">
        <v>0.9723020391607311</v>
      </c>
      <c r="AC1970" s="120">
        <v>2769.9581552000559</v>
      </c>
      <c r="AD1970" s="120">
        <v>55.824878626348891</v>
      </c>
      <c r="AE1970" s="120">
        <v>2765.3703182329541</v>
      </c>
      <c r="AF1970" s="120">
        <v>24.377458207877226</v>
      </c>
      <c r="AG1970" s="120">
        <v>2762.0237366262982</v>
      </c>
      <c r="AH1970" s="120">
        <v>9.7415948041806697</v>
      </c>
      <c r="AI1970" s="123">
        <v>100.28726829782603</v>
      </c>
      <c r="AJ1970" s="144" t="s">
        <v>771</v>
      </c>
      <c r="AK1970" s="143">
        <f t="shared" si="245"/>
        <v>2762.0237366262982</v>
      </c>
      <c r="AL1970" s="143">
        <f t="shared" si="246"/>
        <v>9.7415948041806697</v>
      </c>
      <c r="AM1970" s="143">
        <v>1</v>
      </c>
      <c r="AN1970" s="143">
        <v>26321</v>
      </c>
      <c r="AO1970" s="146" t="s">
        <v>774</v>
      </c>
      <c r="AP1970" s="26">
        <v>0</v>
      </c>
      <c r="AQ1970" s="141">
        <f t="shared" si="247"/>
        <v>-0.28726829782603147</v>
      </c>
      <c r="AR1970" s="145"/>
      <c r="AS1970" s="146"/>
      <c r="AT1970" s="145"/>
      <c r="AU1970" s="146"/>
      <c r="AV1970" s="145"/>
      <c r="AW1970" s="108"/>
      <c r="AX1970" s="144"/>
      <c r="AY1970" s="145"/>
      <c r="AZ1970" s="145"/>
      <c r="BA1970" s="145"/>
      <c r="BB1970" s="145"/>
      <c r="BC1970" s="145"/>
      <c r="BD1970" s="144"/>
      <c r="BE1970" s="26"/>
      <c r="BF1970" s="26"/>
      <c r="BG1970" s="144"/>
      <c r="BH1970" s="144"/>
      <c r="BI1970" s="144"/>
      <c r="BJ1970" s="144"/>
    </row>
    <row r="1971" spans="1:62" s="94" customFormat="1" ht="14.25" customHeight="1" x14ac:dyDescent="0.2">
      <c r="A1971" s="6">
        <v>2000</v>
      </c>
      <c r="B1971" s="88" t="s">
        <v>758</v>
      </c>
      <c r="D1971" s="120" t="s">
        <v>279</v>
      </c>
      <c r="E1971" s="120" t="s">
        <v>773</v>
      </c>
      <c r="F1971" s="120">
        <v>429607.3094826439</v>
      </c>
      <c r="G1971" s="120">
        <v>124.07710813081982</v>
      </c>
      <c r="H1971" s="110">
        <f t="shared" si="240"/>
        <v>379.94967197632656</v>
      </c>
      <c r="I1971" s="120">
        <v>27.718517374261406</v>
      </c>
      <c r="J1971" s="121">
        <v>3.0622060563801123</v>
      </c>
      <c r="K1971" s="121">
        <v>0.34519410264478267</v>
      </c>
      <c r="L1971" s="122">
        <v>0.13</v>
      </c>
      <c r="M1971" s="123">
        <v>10.873784255996604</v>
      </c>
      <c r="N1971" s="113">
        <f t="shared" si="241"/>
        <v>5.436892127998302</v>
      </c>
      <c r="O1971" s="113">
        <v>1</v>
      </c>
      <c r="P1971" s="123" t="s">
        <v>780</v>
      </c>
      <c r="Q1971" s="124">
        <v>3.7010000000000001</v>
      </c>
      <c r="R1971" s="123">
        <v>10.891544584641471</v>
      </c>
      <c r="S1971" s="113">
        <f t="shared" si="242"/>
        <v>5.4457722923207355</v>
      </c>
      <c r="T1971" s="113">
        <v>1</v>
      </c>
      <c r="U1971" s="123" t="s">
        <v>780</v>
      </c>
      <c r="V1971" s="124">
        <v>0.20649999999999999</v>
      </c>
      <c r="W1971" s="114">
        <f t="shared" si="243"/>
        <v>6.4190524999999999E-4</v>
      </c>
      <c r="X1971" s="124">
        <v>0.62170000000000003</v>
      </c>
      <c r="Y1971" s="113">
        <f t="shared" si="244"/>
        <v>0.31085000000000002</v>
      </c>
      <c r="Z1971" s="113">
        <v>1</v>
      </c>
      <c r="AA1971" s="123" t="s">
        <v>780</v>
      </c>
      <c r="AB1971" s="121">
        <v>0.9983693471107935</v>
      </c>
      <c r="AC1971" s="120">
        <v>787.93534354668986</v>
      </c>
      <c r="AD1971" s="120">
        <v>81.157930390759589</v>
      </c>
      <c r="AE1971" s="120">
        <v>1571.6409444499636</v>
      </c>
      <c r="AF1971" s="120">
        <v>91.028285876119753</v>
      </c>
      <c r="AG1971" s="120">
        <v>2878.0647589770874</v>
      </c>
      <c r="AH1971" s="120">
        <v>10.100528324118306</v>
      </c>
      <c r="AI1971" s="123">
        <v>27.37726248476547</v>
      </c>
      <c r="AJ1971" s="144" t="s">
        <v>771</v>
      </c>
      <c r="AK1971" s="143">
        <f t="shared" si="245"/>
        <v>2878.0647589770874</v>
      </c>
      <c r="AL1971" s="143">
        <f t="shared" si="246"/>
        <v>10.100528324118306</v>
      </c>
      <c r="AM1971" s="143">
        <v>1</v>
      </c>
      <c r="AN1971" s="143">
        <v>26321</v>
      </c>
      <c r="AO1971" s="146" t="s">
        <v>774</v>
      </c>
      <c r="AP1971" s="26">
        <v>0</v>
      </c>
      <c r="AQ1971" s="141">
        <f t="shared" si="247"/>
        <v>72.622737515234533</v>
      </c>
      <c r="AR1971" s="145"/>
      <c r="AS1971" s="146"/>
      <c r="AT1971" s="145"/>
      <c r="AU1971" s="146"/>
      <c r="AV1971" s="145"/>
      <c r="AW1971" s="108"/>
      <c r="AX1971" s="144"/>
      <c r="AY1971" s="145"/>
      <c r="AZ1971" s="145"/>
      <c r="BA1971" s="145"/>
      <c r="BB1971" s="145"/>
      <c r="BC1971" s="145"/>
      <c r="BD1971" s="144"/>
      <c r="BE1971" s="26"/>
      <c r="BF1971" s="26"/>
      <c r="BG1971" s="144"/>
      <c r="BH1971" s="144"/>
      <c r="BI1971" s="144"/>
      <c r="BJ1971" s="144"/>
    </row>
    <row r="1972" spans="1:62" s="94" customFormat="1" ht="14.25" customHeight="1" x14ac:dyDescent="0.2">
      <c r="A1972" s="6">
        <v>2001</v>
      </c>
      <c r="B1972" s="88" t="s">
        <v>758</v>
      </c>
      <c r="D1972" s="120" t="s">
        <v>280</v>
      </c>
      <c r="E1972" s="120" t="s">
        <v>773</v>
      </c>
      <c r="F1972" s="120">
        <v>143132.24836446825</v>
      </c>
      <c r="G1972" s="120">
        <v>16.511018523396185</v>
      </c>
      <c r="H1972" s="110">
        <f t="shared" si="240"/>
        <v>11.658258501213551</v>
      </c>
      <c r="I1972" s="120">
        <v>11.375215391683627</v>
      </c>
      <c r="J1972" s="121">
        <v>0.70608960220677774</v>
      </c>
      <c r="K1972" s="121" t="s">
        <v>560</v>
      </c>
      <c r="L1972" s="122">
        <v>0.56789999999999996</v>
      </c>
      <c r="M1972" s="123">
        <v>2.7360160745944149</v>
      </c>
      <c r="N1972" s="113">
        <f t="shared" si="241"/>
        <v>1.3680080372972074</v>
      </c>
      <c r="O1972" s="113">
        <v>1</v>
      </c>
      <c r="P1972" s="123" t="s">
        <v>780</v>
      </c>
      <c r="Q1972" s="124">
        <v>16.37</v>
      </c>
      <c r="R1972" s="123">
        <v>2.9083509811045269</v>
      </c>
      <c r="S1972" s="113">
        <f t="shared" si="242"/>
        <v>1.4541754905522635</v>
      </c>
      <c r="T1972" s="113">
        <v>1</v>
      </c>
      <c r="U1972" s="123" t="s">
        <v>780</v>
      </c>
      <c r="V1972" s="124">
        <v>0.20899999999999999</v>
      </c>
      <c r="W1972" s="114">
        <f t="shared" si="243"/>
        <v>1.0306835000000001E-3</v>
      </c>
      <c r="X1972" s="124">
        <v>0.98630000000000007</v>
      </c>
      <c r="Y1972" s="113">
        <f t="shared" si="244"/>
        <v>0.49315000000000003</v>
      </c>
      <c r="Z1972" s="113">
        <v>1</v>
      </c>
      <c r="AA1972" s="123" t="s">
        <v>780</v>
      </c>
      <c r="AB1972" s="121">
        <v>0.94074480431358976</v>
      </c>
      <c r="AC1972" s="120">
        <v>2899.3924030240951</v>
      </c>
      <c r="AD1972" s="120">
        <v>64.205927197112032</v>
      </c>
      <c r="AE1972" s="120">
        <v>2898.3888344988209</v>
      </c>
      <c r="AF1972" s="120">
        <v>28.218852992242773</v>
      </c>
      <c r="AG1972" s="120">
        <v>2897.6917546802965</v>
      </c>
      <c r="AH1972" s="120">
        <v>15.994806563497781</v>
      </c>
      <c r="AI1972" s="123">
        <v>100.05868976025664</v>
      </c>
      <c r="AJ1972" s="144" t="s">
        <v>771</v>
      </c>
      <c r="AK1972" s="143">
        <f t="shared" si="245"/>
        <v>2897.6917546802965</v>
      </c>
      <c r="AL1972" s="143">
        <f t="shared" si="246"/>
        <v>15.994806563497781</v>
      </c>
      <c r="AM1972" s="143">
        <v>1</v>
      </c>
      <c r="AN1972" s="143">
        <v>26321</v>
      </c>
      <c r="AO1972" s="146" t="s">
        <v>774</v>
      </c>
      <c r="AP1972" s="26">
        <v>0</v>
      </c>
      <c r="AQ1972" s="141">
        <f t="shared" si="247"/>
        <v>-5.8689760256640966E-2</v>
      </c>
      <c r="AR1972" s="145"/>
      <c r="AS1972" s="146"/>
      <c r="AT1972" s="145"/>
      <c r="AU1972" s="146"/>
      <c r="AV1972" s="145"/>
      <c r="AW1972" s="108"/>
      <c r="AX1972" s="144"/>
      <c r="AY1972" s="145"/>
      <c r="AZ1972" s="145"/>
      <c r="BA1972" s="145"/>
      <c r="BB1972" s="145"/>
      <c r="BC1972" s="145"/>
      <c r="BD1972" s="144"/>
      <c r="BE1972" s="26"/>
      <c r="BF1972" s="26"/>
      <c r="BG1972" s="144"/>
      <c r="BH1972" s="144"/>
      <c r="BI1972" s="144"/>
      <c r="BJ1972" s="144"/>
    </row>
    <row r="1973" spans="1:62" s="94" customFormat="1" ht="14.25" customHeight="1" x14ac:dyDescent="0.2">
      <c r="A1973" s="6">
        <v>2002</v>
      </c>
      <c r="B1973" s="88" t="s">
        <v>758</v>
      </c>
      <c r="D1973" s="120" t="s">
        <v>281</v>
      </c>
      <c r="E1973" s="120" t="s">
        <v>773</v>
      </c>
      <c r="F1973" s="120">
        <v>273128.70806516177</v>
      </c>
      <c r="G1973" s="120">
        <v>31.503796363392645</v>
      </c>
      <c r="H1973" s="110">
        <f t="shared" si="240"/>
        <v>52.021302155885124</v>
      </c>
      <c r="I1973" s="120">
        <v>21.433097570890876</v>
      </c>
      <c r="J1973" s="121">
        <v>1.6512708994124208</v>
      </c>
      <c r="K1973" s="121" t="s">
        <v>560</v>
      </c>
      <c r="L1973" s="122">
        <v>0.52789999999999992</v>
      </c>
      <c r="M1973" s="123">
        <v>2.9555509836963285</v>
      </c>
      <c r="N1973" s="113">
        <f t="shared" si="241"/>
        <v>1.4777754918481643</v>
      </c>
      <c r="O1973" s="113">
        <v>1</v>
      </c>
      <c r="P1973" s="123" t="s">
        <v>780</v>
      </c>
      <c r="Q1973" s="124">
        <v>14</v>
      </c>
      <c r="R1973" s="123">
        <v>3.1396848985347376</v>
      </c>
      <c r="S1973" s="113">
        <f t="shared" si="242"/>
        <v>1.5698424492673688</v>
      </c>
      <c r="T1973" s="113">
        <v>1</v>
      </c>
      <c r="U1973" s="123" t="s">
        <v>780</v>
      </c>
      <c r="V1973" s="124">
        <v>0.19240000000000002</v>
      </c>
      <c r="W1973" s="114">
        <f t="shared" si="243"/>
        <v>1.018758E-3</v>
      </c>
      <c r="X1973" s="124">
        <v>1.0589999999999999</v>
      </c>
      <c r="Y1973" s="113">
        <f t="shared" si="244"/>
        <v>0.52949999999999997</v>
      </c>
      <c r="Z1973" s="113">
        <v>1</v>
      </c>
      <c r="AA1973" s="123" t="s">
        <v>780</v>
      </c>
      <c r="AB1973" s="121">
        <v>0.94135274054910967</v>
      </c>
      <c r="AC1973" s="120">
        <v>2732.4333903894089</v>
      </c>
      <c r="AD1973" s="120">
        <v>66.16361322084731</v>
      </c>
      <c r="AE1973" s="120">
        <v>2749.9447633487584</v>
      </c>
      <c r="AF1973" s="120">
        <v>30.199683803783046</v>
      </c>
      <c r="AG1973" s="120">
        <v>2762.825842568112</v>
      </c>
      <c r="AH1973" s="120">
        <v>17.390230820799722</v>
      </c>
      <c r="AI1973" s="123">
        <v>98.899950488719455</v>
      </c>
      <c r="AJ1973" s="144" t="s">
        <v>771</v>
      </c>
      <c r="AK1973" s="143">
        <f t="shared" si="245"/>
        <v>2762.825842568112</v>
      </c>
      <c r="AL1973" s="143">
        <f t="shared" si="246"/>
        <v>17.390230820799722</v>
      </c>
      <c r="AM1973" s="143">
        <v>1</v>
      </c>
      <c r="AN1973" s="143">
        <v>26321</v>
      </c>
      <c r="AO1973" s="146" t="s">
        <v>774</v>
      </c>
      <c r="AP1973" s="26">
        <v>0</v>
      </c>
      <c r="AQ1973" s="141">
        <f t="shared" si="247"/>
        <v>1.1000495112805453</v>
      </c>
      <c r="AR1973" s="145"/>
      <c r="AS1973" s="146"/>
      <c r="AT1973" s="145"/>
      <c r="AU1973" s="146"/>
      <c r="AV1973" s="145"/>
      <c r="AW1973" s="108"/>
      <c r="AX1973" s="144"/>
      <c r="AY1973" s="145"/>
      <c r="AZ1973" s="145"/>
      <c r="BA1973" s="145"/>
      <c r="BB1973" s="145"/>
      <c r="BC1973" s="145"/>
      <c r="BD1973" s="144"/>
      <c r="BE1973" s="26"/>
      <c r="BF1973" s="26"/>
      <c r="BG1973" s="144"/>
      <c r="BH1973" s="144"/>
      <c r="BI1973" s="144"/>
      <c r="BJ1973" s="144"/>
    </row>
    <row r="1974" spans="1:62" s="94" customFormat="1" ht="14.25" customHeight="1" x14ac:dyDescent="0.2">
      <c r="A1974" s="6">
        <v>2003</v>
      </c>
      <c r="B1974" s="88" t="s">
        <v>758</v>
      </c>
      <c r="D1974" s="120" t="s">
        <v>282</v>
      </c>
      <c r="E1974" s="120" t="s">
        <v>773</v>
      </c>
      <c r="F1974" s="120">
        <v>465379.71334364684</v>
      </c>
      <c r="G1974" s="120">
        <v>49.740178423781821</v>
      </c>
      <c r="H1974" s="110">
        <f t="shared" si="240"/>
        <v>28.975944770383389</v>
      </c>
      <c r="I1974" s="120">
        <v>33.793053975130462</v>
      </c>
      <c r="J1974" s="121">
        <v>0.58254605609796895</v>
      </c>
      <c r="K1974" s="121">
        <v>4.5995396191695903E-2</v>
      </c>
      <c r="L1974" s="122">
        <v>0.56940000000000002</v>
      </c>
      <c r="M1974" s="123">
        <v>2.4021517833255883</v>
      </c>
      <c r="N1974" s="113">
        <f t="shared" si="241"/>
        <v>1.2010758916627942</v>
      </c>
      <c r="O1974" s="113">
        <v>1</v>
      </c>
      <c r="P1974" s="123" t="s">
        <v>780</v>
      </c>
      <c r="Q1974" s="124">
        <v>16.510000000000002</v>
      </c>
      <c r="R1974" s="123">
        <v>2.5513396061010254</v>
      </c>
      <c r="S1974" s="113">
        <f t="shared" si="242"/>
        <v>1.2756698030505127</v>
      </c>
      <c r="T1974" s="113">
        <v>1</v>
      </c>
      <c r="U1974" s="123" t="s">
        <v>780</v>
      </c>
      <c r="V1974" s="124">
        <v>0.21030000000000001</v>
      </c>
      <c r="W1974" s="114">
        <f t="shared" si="243"/>
        <v>9.0397455000000007E-4</v>
      </c>
      <c r="X1974" s="124">
        <v>0.85970000000000002</v>
      </c>
      <c r="Y1974" s="113">
        <f t="shared" si="244"/>
        <v>0.42985000000000001</v>
      </c>
      <c r="Z1974" s="113">
        <v>1</v>
      </c>
      <c r="AA1974" s="123" t="s">
        <v>780</v>
      </c>
      <c r="AB1974" s="121">
        <v>0.94152569010464782</v>
      </c>
      <c r="AC1974" s="120">
        <v>2905.2339650406125</v>
      </c>
      <c r="AD1974" s="120">
        <v>56.427051723359</v>
      </c>
      <c r="AE1974" s="120">
        <v>2906.7557740636989</v>
      </c>
      <c r="AF1974" s="120">
        <v>24.724901538912036</v>
      </c>
      <c r="AG1974" s="120">
        <v>2907.8099229203635</v>
      </c>
      <c r="AH1974" s="120">
        <v>13.929056539567009</v>
      </c>
      <c r="AI1974" s="123">
        <v>99.911412439326014</v>
      </c>
      <c r="AJ1974" s="144" t="s">
        <v>771</v>
      </c>
      <c r="AK1974" s="143">
        <f t="shared" si="245"/>
        <v>2907.8099229203635</v>
      </c>
      <c r="AL1974" s="143">
        <f t="shared" si="246"/>
        <v>13.929056539567009</v>
      </c>
      <c r="AM1974" s="143">
        <v>1</v>
      </c>
      <c r="AN1974" s="143">
        <v>26321</v>
      </c>
      <c r="AO1974" s="146" t="s">
        <v>774</v>
      </c>
      <c r="AP1974" s="26">
        <v>0</v>
      </c>
      <c r="AQ1974" s="141">
        <f t="shared" si="247"/>
        <v>8.8587560673985877E-2</v>
      </c>
      <c r="AR1974" s="145"/>
      <c r="AS1974" s="146"/>
      <c r="AT1974" s="145"/>
      <c r="AU1974" s="146"/>
      <c r="AV1974" s="145"/>
      <c r="AW1974" s="108"/>
      <c r="AX1974" s="144"/>
      <c r="AY1974" s="145"/>
      <c r="AZ1974" s="145"/>
      <c r="BA1974" s="145"/>
      <c r="BB1974" s="145"/>
      <c r="BC1974" s="145"/>
      <c r="BD1974" s="144"/>
      <c r="BE1974" s="26"/>
      <c r="BF1974" s="26"/>
      <c r="BG1974" s="144"/>
      <c r="BH1974" s="144"/>
      <c r="BI1974" s="144"/>
      <c r="BJ1974" s="144"/>
    </row>
    <row r="1975" spans="1:62" s="94" customFormat="1" ht="14.25" customHeight="1" x14ac:dyDescent="0.2">
      <c r="A1975" s="6">
        <v>2004</v>
      </c>
      <c r="B1975" s="88" t="s">
        <v>758</v>
      </c>
      <c r="D1975" s="120" t="s">
        <v>283</v>
      </c>
      <c r="E1975" s="120" t="s">
        <v>773</v>
      </c>
      <c r="F1975" s="120">
        <v>800988.12736123765</v>
      </c>
      <c r="G1975" s="120">
        <v>87.511964367178507</v>
      </c>
      <c r="H1975" s="110">
        <f t="shared" si="240"/>
        <v>204.90222757968971</v>
      </c>
      <c r="I1975" s="120">
        <v>67.883268259443483</v>
      </c>
      <c r="J1975" s="121">
        <v>2.3414195882973301</v>
      </c>
      <c r="K1975" s="121">
        <v>0.11910853906003638</v>
      </c>
      <c r="L1975" s="122">
        <v>0.52949999999999997</v>
      </c>
      <c r="M1975" s="123">
        <v>2.4285544738365754</v>
      </c>
      <c r="N1975" s="113">
        <f t="shared" si="241"/>
        <v>1.2142772369182877</v>
      </c>
      <c r="O1975" s="113">
        <v>1</v>
      </c>
      <c r="P1975" s="123" t="s">
        <v>780</v>
      </c>
      <c r="Q1975" s="124">
        <v>13.93</v>
      </c>
      <c r="R1975" s="123">
        <v>2.4620796116201515</v>
      </c>
      <c r="S1975" s="113">
        <f t="shared" si="242"/>
        <v>1.2310398058100758</v>
      </c>
      <c r="T1975" s="113">
        <v>1</v>
      </c>
      <c r="U1975" s="123" t="s">
        <v>780</v>
      </c>
      <c r="V1975" s="124">
        <v>0.19080000000000003</v>
      </c>
      <c r="W1975" s="114">
        <f t="shared" si="243"/>
        <v>3.8627460000000008E-4</v>
      </c>
      <c r="X1975" s="124">
        <v>0.40490000000000004</v>
      </c>
      <c r="Y1975" s="113">
        <f t="shared" si="244"/>
        <v>0.20245000000000002</v>
      </c>
      <c r="Z1975" s="113">
        <v>1</v>
      </c>
      <c r="AA1975" s="123" t="s">
        <v>780</v>
      </c>
      <c r="AB1975" s="121">
        <v>0.98638340627762433</v>
      </c>
      <c r="AC1975" s="120">
        <v>2739.3959789557352</v>
      </c>
      <c r="AD1975" s="120">
        <v>54.427845241878003</v>
      </c>
      <c r="AE1975" s="120">
        <v>2744.7478767217767</v>
      </c>
      <c r="AF1975" s="120">
        <v>23.596816684325404</v>
      </c>
      <c r="AG1975" s="120">
        <v>2748.6871217804296</v>
      </c>
      <c r="AH1975" s="120">
        <v>6.6554211859086081</v>
      </c>
      <c r="AI1975" s="123">
        <v>99.661978886171809</v>
      </c>
      <c r="AJ1975" s="144" t="s">
        <v>771</v>
      </c>
      <c r="AK1975" s="143">
        <f t="shared" si="245"/>
        <v>2748.6871217804296</v>
      </c>
      <c r="AL1975" s="143">
        <f t="shared" si="246"/>
        <v>6.6554211859086081</v>
      </c>
      <c r="AM1975" s="143">
        <v>1</v>
      </c>
      <c r="AN1975" s="143">
        <v>26321</v>
      </c>
      <c r="AO1975" s="146" t="s">
        <v>774</v>
      </c>
      <c r="AP1975" s="26">
        <v>0</v>
      </c>
      <c r="AQ1975" s="141">
        <f t="shared" si="247"/>
        <v>0.33802111382819078</v>
      </c>
      <c r="AR1975" s="145"/>
      <c r="AS1975" s="146"/>
      <c r="AT1975" s="145"/>
      <c r="AU1975" s="146"/>
      <c r="AV1975" s="145"/>
      <c r="AW1975" s="108"/>
      <c r="AX1975" s="144"/>
      <c r="AY1975" s="145"/>
      <c r="AZ1975" s="145"/>
      <c r="BA1975" s="145"/>
      <c r="BB1975" s="145"/>
      <c r="BC1975" s="145"/>
      <c r="BD1975" s="144"/>
      <c r="BE1975" s="26"/>
      <c r="BF1975" s="26"/>
      <c r="BG1975" s="144"/>
      <c r="BH1975" s="144"/>
      <c r="BI1975" s="144"/>
      <c r="BJ1975" s="144"/>
    </row>
    <row r="1976" spans="1:62" s="94" customFormat="1" ht="14.25" customHeight="1" x14ac:dyDescent="0.2">
      <c r="A1976" s="6">
        <v>2005</v>
      </c>
      <c r="B1976" s="88" t="s">
        <v>758</v>
      </c>
      <c r="D1976" s="120" t="s">
        <v>284</v>
      </c>
      <c r="E1976" s="120" t="s">
        <v>773</v>
      </c>
      <c r="F1976" s="120">
        <v>573486.79523814539</v>
      </c>
      <c r="G1976" s="120">
        <v>68.013405853051964</v>
      </c>
      <c r="H1976" s="110">
        <f t="shared" si="240"/>
        <v>48.400039288397721</v>
      </c>
      <c r="I1976" s="120">
        <v>44.036513284881536</v>
      </c>
      <c r="J1976" s="121">
        <v>0.71162499041688365</v>
      </c>
      <c r="K1976" s="121" t="s">
        <v>560</v>
      </c>
      <c r="L1976" s="122">
        <v>0.53970000000000007</v>
      </c>
      <c r="M1976" s="123">
        <v>2.5965098926434238</v>
      </c>
      <c r="N1976" s="113">
        <f t="shared" si="241"/>
        <v>1.2982549463217119</v>
      </c>
      <c r="O1976" s="113">
        <v>1</v>
      </c>
      <c r="P1976" s="123" t="s">
        <v>780</v>
      </c>
      <c r="Q1976" s="124">
        <v>14.44</v>
      </c>
      <c r="R1976" s="123">
        <v>2.6656144680850362</v>
      </c>
      <c r="S1976" s="113">
        <f t="shared" si="242"/>
        <v>1.3328072340425181</v>
      </c>
      <c r="T1976" s="113">
        <v>1</v>
      </c>
      <c r="U1976" s="123" t="s">
        <v>780</v>
      </c>
      <c r="V1976" s="124">
        <v>0.19400000000000001</v>
      </c>
      <c r="W1976" s="114">
        <f t="shared" si="243"/>
        <v>5.8491000000000001E-4</v>
      </c>
      <c r="X1976" s="124">
        <v>0.60299999999999998</v>
      </c>
      <c r="Y1976" s="113">
        <f t="shared" si="244"/>
        <v>0.30149999999999999</v>
      </c>
      <c r="Z1976" s="113">
        <v>1</v>
      </c>
      <c r="AA1976" s="123" t="s">
        <v>780</v>
      </c>
      <c r="AB1976" s="121">
        <v>0.97407555508533206</v>
      </c>
      <c r="AC1976" s="120">
        <v>2782.375339271623</v>
      </c>
      <c r="AD1976" s="120">
        <v>58.942874209516503</v>
      </c>
      <c r="AE1976" s="120">
        <v>2778.9998576989296</v>
      </c>
      <c r="AF1976" s="120">
        <v>25.63396073482636</v>
      </c>
      <c r="AG1976" s="120">
        <v>2776.5500144949719</v>
      </c>
      <c r="AH1976" s="120">
        <v>9.8862512240734066</v>
      </c>
      <c r="AI1976" s="123">
        <v>100.20980442442023</v>
      </c>
      <c r="AJ1976" s="144" t="s">
        <v>771</v>
      </c>
      <c r="AK1976" s="143">
        <f t="shared" si="245"/>
        <v>2776.5500144949719</v>
      </c>
      <c r="AL1976" s="143">
        <f t="shared" si="246"/>
        <v>9.8862512240734066</v>
      </c>
      <c r="AM1976" s="143">
        <v>1</v>
      </c>
      <c r="AN1976" s="143">
        <v>26321</v>
      </c>
      <c r="AO1976" s="146" t="s">
        <v>774</v>
      </c>
      <c r="AP1976" s="26">
        <v>0</v>
      </c>
      <c r="AQ1976" s="141">
        <f t="shared" si="247"/>
        <v>-0.20980442442022706</v>
      </c>
      <c r="AR1976" s="145"/>
      <c r="AS1976" s="146"/>
      <c r="AT1976" s="145"/>
      <c r="AU1976" s="146"/>
      <c r="AV1976" s="145"/>
      <c r="AW1976" s="108"/>
      <c r="AX1976" s="144"/>
      <c r="AY1976" s="145"/>
      <c r="AZ1976" s="145"/>
      <c r="BA1976" s="145"/>
      <c r="BB1976" s="145"/>
      <c r="BC1976" s="145"/>
      <c r="BD1976" s="144"/>
      <c r="BE1976" s="26"/>
      <c r="BF1976" s="26"/>
      <c r="BG1976" s="144"/>
      <c r="BH1976" s="144"/>
      <c r="BI1976" s="144"/>
      <c r="BJ1976" s="144"/>
    </row>
    <row r="1977" spans="1:62" s="94" customFormat="1" ht="14.25" customHeight="1" x14ac:dyDescent="0.2">
      <c r="A1977" s="6">
        <v>2006</v>
      </c>
      <c r="B1977" s="88" t="s">
        <v>758</v>
      </c>
      <c r="D1977" s="120" t="s">
        <v>285</v>
      </c>
      <c r="E1977" s="120" t="s">
        <v>773</v>
      </c>
      <c r="F1977" s="120">
        <v>244556.1277745846</v>
      </c>
      <c r="G1977" s="120">
        <v>41.158620265535731</v>
      </c>
      <c r="H1977" s="110">
        <f t="shared" si="240"/>
        <v>175.26688043338982</v>
      </c>
      <c r="I1977" s="120">
        <v>28.736077584288079</v>
      </c>
      <c r="J1977" s="121">
        <v>4.2583274002542293</v>
      </c>
      <c r="K1977" s="121">
        <v>1.6846225467911278</v>
      </c>
      <c r="L1977" s="122">
        <v>0.39360000000000001</v>
      </c>
      <c r="M1977" s="123">
        <v>2.8528063573619953</v>
      </c>
      <c r="N1977" s="113">
        <f t="shared" si="241"/>
        <v>1.4264031786809976</v>
      </c>
      <c r="O1977" s="113">
        <v>1</v>
      </c>
      <c r="P1977" s="123" t="s">
        <v>780</v>
      </c>
      <c r="Q1977" s="124">
        <v>10.35</v>
      </c>
      <c r="R1977" s="123">
        <v>3.0490445355822264</v>
      </c>
      <c r="S1977" s="113">
        <f t="shared" si="242"/>
        <v>1.5245222677911132</v>
      </c>
      <c r="T1977" s="113">
        <v>1</v>
      </c>
      <c r="U1977" s="123" t="s">
        <v>780</v>
      </c>
      <c r="V1977" s="124">
        <v>0.19070000000000001</v>
      </c>
      <c r="W1977" s="114">
        <f t="shared" si="243"/>
        <v>1.0259660000000001E-3</v>
      </c>
      <c r="X1977" s="124">
        <v>1.0760000000000001</v>
      </c>
      <c r="Y1977" s="113">
        <f t="shared" si="244"/>
        <v>0.53800000000000003</v>
      </c>
      <c r="Z1977" s="113">
        <v>1</v>
      </c>
      <c r="AA1977" s="123" t="s">
        <v>780</v>
      </c>
      <c r="AB1977" s="121">
        <v>0.93563945166095819</v>
      </c>
      <c r="AC1977" s="120">
        <v>2139.6038873955772</v>
      </c>
      <c r="AD1977" s="120">
        <v>52.153132000999904</v>
      </c>
      <c r="AE1977" s="120">
        <v>2466.769718680715</v>
      </c>
      <c r="AF1977" s="120">
        <v>28.632189193805061</v>
      </c>
      <c r="AG1977" s="120">
        <v>2748.567690932985</v>
      </c>
      <c r="AH1977" s="120">
        <v>17.68879794958514</v>
      </c>
      <c r="AI1977" s="123">
        <v>77.844322133805676</v>
      </c>
      <c r="AJ1977" s="144" t="s">
        <v>771</v>
      </c>
      <c r="AK1977" s="143">
        <f t="shared" si="245"/>
        <v>2748.567690932985</v>
      </c>
      <c r="AL1977" s="143">
        <f t="shared" si="246"/>
        <v>17.68879794958514</v>
      </c>
      <c r="AM1977" s="143">
        <v>1</v>
      </c>
      <c r="AN1977" s="143">
        <v>26321</v>
      </c>
      <c r="AO1977" s="146" t="s">
        <v>774</v>
      </c>
      <c r="AP1977" s="26">
        <v>0</v>
      </c>
      <c r="AQ1977" s="141">
        <f t="shared" si="247"/>
        <v>22.155677866194324</v>
      </c>
      <c r="AR1977" s="145"/>
      <c r="AS1977" s="146"/>
      <c r="AT1977" s="145"/>
      <c r="AU1977" s="146"/>
      <c r="AV1977" s="145"/>
      <c r="AW1977" s="108"/>
      <c r="AX1977" s="144"/>
      <c r="AY1977" s="145"/>
      <c r="AZ1977" s="145"/>
      <c r="BA1977" s="145"/>
      <c r="BB1977" s="145"/>
      <c r="BC1977" s="145"/>
      <c r="BD1977" s="144"/>
      <c r="BE1977" s="26"/>
      <c r="BF1977" s="26"/>
      <c r="BG1977" s="144"/>
      <c r="BH1977" s="144"/>
      <c r="BI1977" s="144"/>
      <c r="BJ1977" s="144"/>
    </row>
    <row r="1978" spans="1:62" s="94" customFormat="1" ht="14.25" customHeight="1" x14ac:dyDescent="0.2">
      <c r="A1978" s="6">
        <v>2007</v>
      </c>
      <c r="B1978" s="88" t="s">
        <v>758</v>
      </c>
      <c r="D1978" s="120" t="s">
        <v>286</v>
      </c>
      <c r="E1978" s="120" t="s">
        <v>773</v>
      </c>
      <c r="F1978" s="120">
        <v>193186.52553118297</v>
      </c>
      <c r="G1978" s="120">
        <v>22.164554485681904</v>
      </c>
      <c r="H1978" s="110">
        <f t="shared" si="240"/>
        <v>11.190350743669921</v>
      </c>
      <c r="I1978" s="120">
        <v>14.106245394079252</v>
      </c>
      <c r="J1978" s="121">
        <v>0.50487596089056441</v>
      </c>
      <c r="K1978" s="121" t="s">
        <v>560</v>
      </c>
      <c r="L1978" s="122">
        <v>0.5494</v>
      </c>
      <c r="M1978" s="123">
        <v>2.4336051998802821</v>
      </c>
      <c r="N1978" s="113">
        <f t="shared" si="241"/>
        <v>1.2168025999401411</v>
      </c>
      <c r="O1978" s="113">
        <v>1</v>
      </c>
      <c r="P1978" s="123" t="s">
        <v>780</v>
      </c>
      <c r="Q1978" s="124">
        <v>15.19</v>
      </c>
      <c r="R1978" s="123">
        <v>2.5460864426084733</v>
      </c>
      <c r="S1978" s="113">
        <f t="shared" si="242"/>
        <v>1.2730432213042366</v>
      </c>
      <c r="T1978" s="113">
        <v>1</v>
      </c>
      <c r="U1978" s="123" t="s">
        <v>780</v>
      </c>
      <c r="V1978" s="124">
        <v>0.20050000000000001</v>
      </c>
      <c r="W1978" s="114">
        <f t="shared" si="243"/>
        <v>7.5027100000000016E-4</v>
      </c>
      <c r="X1978" s="124">
        <v>0.74840000000000007</v>
      </c>
      <c r="Y1978" s="113">
        <f t="shared" si="244"/>
        <v>0.37420000000000003</v>
      </c>
      <c r="Z1978" s="113">
        <v>1</v>
      </c>
      <c r="AA1978" s="123" t="s">
        <v>780</v>
      </c>
      <c r="AB1978" s="121">
        <v>0.95582190736110528</v>
      </c>
      <c r="AC1978" s="120">
        <v>2822.7917605872394</v>
      </c>
      <c r="AD1978" s="120">
        <v>55.871222598030727</v>
      </c>
      <c r="AE1978" s="120">
        <v>2827.064271141317</v>
      </c>
      <c r="AF1978" s="120">
        <v>24.549859529877267</v>
      </c>
      <c r="AG1978" s="120">
        <v>2830.1122700336728</v>
      </c>
      <c r="AH1978" s="120">
        <v>12.210477422369166</v>
      </c>
      <c r="AI1978" s="123">
        <v>99.741335016142443</v>
      </c>
      <c r="AJ1978" s="144" t="s">
        <v>771</v>
      </c>
      <c r="AK1978" s="143">
        <f t="shared" si="245"/>
        <v>2830.1122700336728</v>
      </c>
      <c r="AL1978" s="143">
        <f t="shared" si="246"/>
        <v>12.210477422369166</v>
      </c>
      <c r="AM1978" s="143">
        <v>1</v>
      </c>
      <c r="AN1978" s="143">
        <v>26321</v>
      </c>
      <c r="AO1978" s="146" t="s">
        <v>774</v>
      </c>
      <c r="AP1978" s="26">
        <v>0</v>
      </c>
      <c r="AQ1978" s="141">
        <f t="shared" si="247"/>
        <v>0.25866498385755676</v>
      </c>
      <c r="AR1978" s="145"/>
      <c r="AS1978" s="146"/>
      <c r="AT1978" s="145"/>
      <c r="AU1978" s="146"/>
      <c r="AV1978" s="145"/>
      <c r="AW1978" s="108"/>
      <c r="AX1978" s="144"/>
      <c r="AY1978" s="145"/>
      <c r="AZ1978" s="145"/>
      <c r="BA1978" s="145"/>
      <c r="BB1978" s="145"/>
      <c r="BC1978" s="145"/>
      <c r="BD1978" s="144"/>
      <c r="BE1978" s="26"/>
      <c r="BF1978" s="26"/>
      <c r="BG1978" s="144"/>
      <c r="BH1978" s="144"/>
      <c r="BI1978" s="144"/>
      <c r="BJ1978" s="144"/>
    </row>
    <row r="1979" spans="1:62" s="94" customFormat="1" ht="14.25" customHeight="1" x14ac:dyDescent="0.2">
      <c r="A1979" s="6">
        <v>2008</v>
      </c>
      <c r="B1979" s="88" t="s">
        <v>758</v>
      </c>
      <c r="D1979" s="120" t="s">
        <v>287</v>
      </c>
      <c r="E1979" s="120" t="s">
        <v>773</v>
      </c>
      <c r="F1979" s="120">
        <v>330204.74321939296</v>
      </c>
      <c r="G1979" s="120">
        <v>40.30471102858386</v>
      </c>
      <c r="H1979" s="110">
        <f t="shared" si="240"/>
        <v>44.437180111702574</v>
      </c>
      <c r="I1979" s="120">
        <v>26.850502304937173</v>
      </c>
      <c r="J1979" s="121">
        <v>1.1025306714192291</v>
      </c>
      <c r="K1979" s="121">
        <v>0.54201231103575664</v>
      </c>
      <c r="L1979" s="122">
        <v>0.52439999999999998</v>
      </c>
      <c r="M1979" s="123">
        <v>2.5602147175323542</v>
      </c>
      <c r="N1979" s="113">
        <f t="shared" si="241"/>
        <v>1.2801073587661771</v>
      </c>
      <c r="O1979" s="113">
        <v>1</v>
      </c>
      <c r="P1979" s="123" t="s">
        <v>780</v>
      </c>
      <c r="Q1979" s="124">
        <v>13.65</v>
      </c>
      <c r="R1979" s="123">
        <v>2.6507186586943057</v>
      </c>
      <c r="S1979" s="113">
        <f t="shared" si="242"/>
        <v>1.3253593293471528</v>
      </c>
      <c r="T1979" s="113">
        <v>1</v>
      </c>
      <c r="U1979" s="123" t="s">
        <v>780</v>
      </c>
      <c r="V1979" s="124">
        <v>0.18880000000000002</v>
      </c>
      <c r="W1979" s="114">
        <f t="shared" si="243"/>
        <v>6.4824480000000013E-4</v>
      </c>
      <c r="X1979" s="124">
        <v>0.68670000000000009</v>
      </c>
      <c r="Y1979" s="113">
        <f t="shared" si="244"/>
        <v>0.34335000000000004</v>
      </c>
      <c r="Z1979" s="113">
        <v>1</v>
      </c>
      <c r="AA1979" s="123" t="s">
        <v>780</v>
      </c>
      <c r="AB1979" s="121">
        <v>0.96585682872639078</v>
      </c>
      <c r="AC1979" s="120">
        <v>2717.9217247522333</v>
      </c>
      <c r="AD1979" s="120">
        <v>57.028476411488555</v>
      </c>
      <c r="AE1979" s="120">
        <v>2726.049371852851</v>
      </c>
      <c r="AF1979" s="120">
        <v>25.393211203713236</v>
      </c>
      <c r="AG1979" s="120">
        <v>2732.076953526036</v>
      </c>
      <c r="AH1979" s="120">
        <v>11.304870101377009</v>
      </c>
      <c r="AI1979" s="123">
        <v>99.48188762561999</v>
      </c>
      <c r="AJ1979" s="144" t="s">
        <v>771</v>
      </c>
      <c r="AK1979" s="143">
        <f t="shared" si="245"/>
        <v>2732.076953526036</v>
      </c>
      <c r="AL1979" s="143">
        <f t="shared" si="246"/>
        <v>11.304870101377009</v>
      </c>
      <c r="AM1979" s="143">
        <v>1</v>
      </c>
      <c r="AN1979" s="143">
        <v>26321</v>
      </c>
      <c r="AO1979" s="146" t="s">
        <v>774</v>
      </c>
      <c r="AP1979" s="26">
        <v>0</v>
      </c>
      <c r="AQ1979" s="141">
        <f t="shared" si="247"/>
        <v>0.51811237438001001</v>
      </c>
      <c r="AR1979" s="145"/>
      <c r="AS1979" s="146"/>
      <c r="AT1979" s="145"/>
      <c r="AU1979" s="146"/>
      <c r="AV1979" s="145"/>
      <c r="AW1979" s="108"/>
      <c r="AX1979" s="144"/>
      <c r="AY1979" s="145"/>
      <c r="AZ1979" s="145"/>
      <c r="BA1979" s="145"/>
      <c r="BB1979" s="145"/>
      <c r="BC1979" s="145"/>
      <c r="BD1979" s="144"/>
      <c r="BE1979" s="26"/>
      <c r="BF1979" s="26"/>
      <c r="BG1979" s="144"/>
      <c r="BH1979" s="144"/>
      <c r="BI1979" s="144"/>
      <c r="BJ1979" s="144"/>
    </row>
    <row r="1980" spans="1:62" s="94" customFormat="1" ht="14.25" customHeight="1" x14ac:dyDescent="0.2">
      <c r="A1980" s="6">
        <v>2009</v>
      </c>
      <c r="B1980" s="88" t="s">
        <v>758</v>
      </c>
      <c r="D1980" s="120" t="s">
        <v>288</v>
      </c>
      <c r="E1980" s="120" t="s">
        <v>773</v>
      </c>
      <c r="F1980" s="120">
        <v>666426.08229514747</v>
      </c>
      <c r="G1980" s="120">
        <v>77.168206423402737</v>
      </c>
      <c r="H1980" s="110">
        <f t="shared" si="240"/>
        <v>100.13586240740922</v>
      </c>
      <c r="I1980" s="120">
        <v>54.53766517981208</v>
      </c>
      <c r="J1980" s="121">
        <v>1.2976310717653416</v>
      </c>
      <c r="K1980" s="121">
        <v>0.36851311099100986</v>
      </c>
      <c r="L1980" s="122">
        <v>0.57489999999999997</v>
      </c>
      <c r="M1980" s="123">
        <v>3.0443144272406659</v>
      </c>
      <c r="N1980" s="113">
        <f t="shared" si="241"/>
        <v>1.522157213620333</v>
      </c>
      <c r="O1980" s="113">
        <v>1</v>
      </c>
      <c r="P1980" s="123" t="s">
        <v>780</v>
      </c>
      <c r="Q1980" s="124">
        <v>16.88</v>
      </c>
      <c r="R1980" s="123">
        <v>3.1201118477906857</v>
      </c>
      <c r="S1980" s="113">
        <f t="shared" si="242"/>
        <v>1.5600559238953429</v>
      </c>
      <c r="T1980" s="113">
        <v>1</v>
      </c>
      <c r="U1980" s="123" t="s">
        <v>780</v>
      </c>
      <c r="V1980" s="124">
        <v>0.21290000000000001</v>
      </c>
      <c r="W1980" s="114">
        <f t="shared" si="243"/>
        <v>7.2769220000000001E-4</v>
      </c>
      <c r="X1980" s="124">
        <v>0.68359999999999999</v>
      </c>
      <c r="Y1980" s="113">
        <f t="shared" si="244"/>
        <v>0.34179999999999999</v>
      </c>
      <c r="Z1980" s="113">
        <v>1</v>
      </c>
      <c r="AA1980" s="123" t="s">
        <v>780</v>
      </c>
      <c r="AB1980" s="121">
        <v>0.97570682582943591</v>
      </c>
      <c r="AC1980" s="120">
        <v>2927.9716039539389</v>
      </c>
      <c r="AD1980" s="120">
        <v>72.040859688467663</v>
      </c>
      <c r="AE1980" s="120">
        <v>2927.9365251131849</v>
      </c>
      <c r="AF1980" s="120">
        <v>30.358373633151132</v>
      </c>
      <c r="AG1980" s="120">
        <v>2927.9124138963844</v>
      </c>
      <c r="AH1980" s="120">
        <v>11.05632476680095</v>
      </c>
      <c r="AI1980" s="123">
        <v>100.00202157883118</v>
      </c>
      <c r="AJ1980" s="144" t="s">
        <v>771</v>
      </c>
      <c r="AK1980" s="143">
        <f t="shared" si="245"/>
        <v>2927.9124138963844</v>
      </c>
      <c r="AL1980" s="143">
        <f t="shared" si="246"/>
        <v>11.05632476680095</v>
      </c>
      <c r="AM1980" s="143">
        <v>1</v>
      </c>
      <c r="AN1980" s="143">
        <v>26321</v>
      </c>
      <c r="AO1980" s="146" t="s">
        <v>774</v>
      </c>
      <c r="AP1980" s="26">
        <v>0</v>
      </c>
      <c r="AQ1980" s="141">
        <f t="shared" si="247"/>
        <v>-2.0215788311759297E-3</v>
      </c>
      <c r="AR1980" s="145"/>
      <c r="AS1980" s="146"/>
      <c r="AT1980" s="145"/>
      <c r="AU1980" s="146"/>
      <c r="AV1980" s="145"/>
      <c r="AW1980" s="108"/>
      <c r="AX1980" s="144"/>
      <c r="AY1980" s="145"/>
      <c r="AZ1980" s="145"/>
      <c r="BA1980" s="145"/>
      <c r="BB1980" s="145"/>
      <c r="BC1980" s="145"/>
      <c r="BD1980" s="144"/>
      <c r="BE1980" s="26"/>
      <c r="BF1980" s="26"/>
      <c r="BG1980" s="144"/>
      <c r="BH1980" s="144"/>
      <c r="BI1980" s="144"/>
      <c r="BJ1980" s="144"/>
    </row>
    <row r="1981" spans="1:62" s="94" customFormat="1" ht="14.25" customHeight="1" x14ac:dyDescent="0.2">
      <c r="A1981" s="6">
        <v>2010</v>
      </c>
      <c r="B1981" s="88" t="s">
        <v>758</v>
      </c>
      <c r="D1981" s="120" t="s">
        <v>289</v>
      </c>
      <c r="E1981" s="120" t="s">
        <v>773</v>
      </c>
      <c r="F1981" s="120">
        <v>695654.86962043657</v>
      </c>
      <c r="G1981" s="120">
        <v>74.290872535723636</v>
      </c>
      <c r="H1981" s="110">
        <f t="shared" si="240"/>
        <v>119.09373374630411</v>
      </c>
      <c r="I1981" s="120">
        <v>47.88226669161471</v>
      </c>
      <c r="J1981" s="121">
        <v>1.6030735631626414</v>
      </c>
      <c r="K1981" s="121">
        <v>3.5548578717506038E-2</v>
      </c>
      <c r="L1981" s="122">
        <v>0.50949999999999995</v>
      </c>
      <c r="M1981" s="123">
        <v>2.3161018668056723</v>
      </c>
      <c r="N1981" s="113">
        <f t="shared" si="241"/>
        <v>1.1580509334028362</v>
      </c>
      <c r="O1981" s="113">
        <v>1</v>
      </c>
      <c r="P1981" s="123" t="s">
        <v>780</v>
      </c>
      <c r="Q1981" s="124">
        <v>13.56</v>
      </c>
      <c r="R1981" s="123">
        <v>2.4149523106886392</v>
      </c>
      <c r="S1981" s="113">
        <f t="shared" si="242"/>
        <v>1.2074761553443196</v>
      </c>
      <c r="T1981" s="113">
        <v>1</v>
      </c>
      <c r="U1981" s="123" t="s">
        <v>780</v>
      </c>
      <c r="V1981" s="124">
        <v>0.19310000000000002</v>
      </c>
      <c r="W1981" s="114">
        <f t="shared" si="243"/>
        <v>6.6030545000000007E-4</v>
      </c>
      <c r="X1981" s="124">
        <v>0.68390000000000006</v>
      </c>
      <c r="Y1981" s="113">
        <f t="shared" si="244"/>
        <v>0.34195000000000003</v>
      </c>
      <c r="Z1981" s="113">
        <v>1</v>
      </c>
      <c r="AA1981" s="123" t="s">
        <v>780</v>
      </c>
      <c r="AB1981" s="121">
        <v>0.95906733087628593</v>
      </c>
      <c r="AC1981" s="120">
        <v>2654.5600861579637</v>
      </c>
      <c r="AD1981" s="120">
        <v>50.59396749936468</v>
      </c>
      <c r="AE1981" s="120">
        <v>2719.7317488126964</v>
      </c>
      <c r="AF1981" s="120">
        <v>23.098038804459975</v>
      </c>
      <c r="AG1981" s="120">
        <v>2768.5018022004679</v>
      </c>
      <c r="AH1981" s="120">
        <v>11.219811759292686</v>
      </c>
      <c r="AI1981" s="123">
        <v>95.884354637156434</v>
      </c>
      <c r="AJ1981" s="144" t="s">
        <v>771</v>
      </c>
      <c r="AK1981" s="143">
        <f t="shared" si="245"/>
        <v>2768.5018022004679</v>
      </c>
      <c r="AL1981" s="143">
        <f t="shared" si="246"/>
        <v>11.219811759292686</v>
      </c>
      <c r="AM1981" s="143">
        <v>1</v>
      </c>
      <c r="AN1981" s="143">
        <v>26321</v>
      </c>
      <c r="AO1981" s="146" t="s">
        <v>774</v>
      </c>
      <c r="AP1981" s="26">
        <v>0</v>
      </c>
      <c r="AQ1981" s="141">
        <f t="shared" si="247"/>
        <v>4.1156453628435656</v>
      </c>
      <c r="AR1981" s="145"/>
      <c r="AS1981" s="146"/>
      <c r="AT1981" s="145"/>
      <c r="AU1981" s="146"/>
      <c r="AV1981" s="145"/>
      <c r="AW1981" s="108"/>
      <c r="AX1981" s="144"/>
      <c r="AY1981" s="145"/>
      <c r="AZ1981" s="145"/>
      <c r="BA1981" s="145"/>
      <c r="BB1981" s="145"/>
      <c r="BC1981" s="145"/>
      <c r="BD1981" s="144"/>
      <c r="BE1981" s="26"/>
      <c r="BF1981" s="26"/>
      <c r="BG1981" s="144"/>
      <c r="BH1981" s="144"/>
      <c r="BI1981" s="144"/>
      <c r="BJ1981" s="144"/>
    </row>
    <row r="1982" spans="1:62" s="94" customFormat="1" ht="14.25" customHeight="1" x14ac:dyDescent="0.2">
      <c r="A1982" s="6">
        <v>2011</v>
      </c>
      <c r="B1982" s="88" t="s">
        <v>758</v>
      </c>
      <c r="D1982" s="120" t="s">
        <v>290</v>
      </c>
      <c r="E1982" s="120" t="s">
        <v>773</v>
      </c>
      <c r="F1982" s="120">
        <v>974519.35923601687</v>
      </c>
      <c r="G1982" s="120">
        <v>175.84340389726728</v>
      </c>
      <c r="H1982" s="110">
        <f t="shared" si="240"/>
        <v>686.28861470816469</v>
      </c>
      <c r="I1982" s="120">
        <v>69.662460522609209</v>
      </c>
      <c r="J1982" s="121">
        <v>3.902839682909653</v>
      </c>
      <c r="K1982" s="121">
        <v>1.0515003333232553</v>
      </c>
      <c r="L1982" s="122">
        <v>0.33679999999999999</v>
      </c>
      <c r="M1982" s="123">
        <v>2.6175283199471191</v>
      </c>
      <c r="N1982" s="113">
        <f t="shared" si="241"/>
        <v>1.3087641599735595</v>
      </c>
      <c r="O1982" s="113">
        <v>1</v>
      </c>
      <c r="P1982" s="123" t="s">
        <v>780</v>
      </c>
      <c r="Q1982" s="124">
        <v>5.8449999999999998</v>
      </c>
      <c r="R1982" s="123">
        <v>3.1171089210726923</v>
      </c>
      <c r="S1982" s="113">
        <f t="shared" si="242"/>
        <v>1.5585544605363462</v>
      </c>
      <c r="T1982" s="113">
        <v>1</v>
      </c>
      <c r="U1982" s="123" t="s">
        <v>780</v>
      </c>
      <c r="V1982" s="124">
        <v>0.12590000000000001</v>
      </c>
      <c r="W1982" s="114">
        <f t="shared" si="243"/>
        <v>1.0657435000000002E-3</v>
      </c>
      <c r="X1982" s="124">
        <v>1.6930000000000001</v>
      </c>
      <c r="Y1982" s="113">
        <f t="shared" si="244"/>
        <v>0.84650000000000003</v>
      </c>
      <c r="Z1982" s="113">
        <v>1</v>
      </c>
      <c r="AA1982" s="123" t="s">
        <v>780</v>
      </c>
      <c r="AB1982" s="121">
        <v>0.83972950135035629</v>
      </c>
      <c r="AC1982" s="120">
        <v>1871.2411103083268</v>
      </c>
      <c r="AD1982" s="120">
        <v>42.652853044422727</v>
      </c>
      <c r="AE1982" s="120">
        <v>1953.1792211779011</v>
      </c>
      <c r="AF1982" s="120">
        <v>27.393229508212016</v>
      </c>
      <c r="AG1982" s="120">
        <v>2041.18512719859</v>
      </c>
      <c r="AH1982" s="120">
        <v>29.9248349516592</v>
      </c>
      <c r="AI1982" s="123">
        <v>91.67424773844489</v>
      </c>
      <c r="AJ1982" s="144" t="s">
        <v>771</v>
      </c>
      <c r="AK1982" s="143">
        <f t="shared" si="245"/>
        <v>2041.18512719859</v>
      </c>
      <c r="AL1982" s="143">
        <f t="shared" si="246"/>
        <v>29.9248349516592</v>
      </c>
      <c r="AM1982" s="143">
        <v>1</v>
      </c>
      <c r="AN1982" s="143">
        <v>26321</v>
      </c>
      <c r="AO1982" s="146" t="s">
        <v>774</v>
      </c>
      <c r="AP1982" s="26">
        <v>0</v>
      </c>
      <c r="AQ1982" s="141">
        <f t="shared" si="247"/>
        <v>8.3257522615551096</v>
      </c>
      <c r="AR1982" s="145"/>
      <c r="AS1982" s="146"/>
      <c r="AT1982" s="145"/>
      <c r="AU1982" s="146"/>
      <c r="AV1982" s="145"/>
      <c r="AW1982" s="108"/>
      <c r="AX1982" s="144"/>
      <c r="AY1982" s="145"/>
      <c r="AZ1982" s="145"/>
      <c r="BA1982" s="145"/>
      <c r="BB1982" s="145"/>
      <c r="BC1982" s="145"/>
      <c r="BD1982" s="144"/>
      <c r="BE1982" s="26"/>
      <c r="BF1982" s="26"/>
      <c r="BG1982" s="144"/>
      <c r="BH1982" s="144"/>
      <c r="BI1982" s="144"/>
      <c r="BJ1982" s="144"/>
    </row>
    <row r="1983" spans="1:62" s="94" customFormat="1" ht="14.25" customHeight="1" x14ac:dyDescent="0.2">
      <c r="A1983" s="6">
        <v>2012</v>
      </c>
      <c r="B1983" s="88" t="s">
        <v>758</v>
      </c>
      <c r="D1983" s="120" t="s">
        <v>291</v>
      </c>
      <c r="E1983" s="120" t="s">
        <v>773</v>
      </c>
      <c r="F1983" s="120">
        <v>691115.48609787226</v>
      </c>
      <c r="G1983" s="120">
        <v>81.864013139777441</v>
      </c>
      <c r="H1983" s="110">
        <f t="shared" si="240"/>
        <v>53.512613208066412</v>
      </c>
      <c r="I1983" s="120">
        <v>52.077560370343562</v>
      </c>
      <c r="J1983" s="121">
        <v>0.65367688628576182</v>
      </c>
      <c r="K1983" s="121">
        <v>2.3913777230165436E-2</v>
      </c>
      <c r="L1983" s="122">
        <v>0.53360000000000007</v>
      </c>
      <c r="M1983" s="123">
        <v>2.2987297922783436</v>
      </c>
      <c r="N1983" s="113">
        <f t="shared" si="241"/>
        <v>1.1493648961391718</v>
      </c>
      <c r="O1983" s="113">
        <v>1</v>
      </c>
      <c r="P1983" s="123" t="s">
        <v>780</v>
      </c>
      <c r="Q1983" s="124">
        <v>14.05</v>
      </c>
      <c r="R1983" s="123">
        <v>2.3657447295297978</v>
      </c>
      <c r="S1983" s="113">
        <f t="shared" si="242"/>
        <v>1.1828723647648989</v>
      </c>
      <c r="T1983" s="113">
        <v>1</v>
      </c>
      <c r="U1983" s="123" t="s">
        <v>780</v>
      </c>
      <c r="V1983" s="124">
        <v>0.191</v>
      </c>
      <c r="W1983" s="114">
        <f t="shared" si="243"/>
        <v>5.3394050000000006E-4</v>
      </c>
      <c r="X1983" s="124">
        <v>0.55910000000000004</v>
      </c>
      <c r="Y1983" s="113">
        <f t="shared" si="244"/>
        <v>0.27955000000000002</v>
      </c>
      <c r="Z1983" s="113">
        <v>1</v>
      </c>
      <c r="AA1983" s="123" t="s">
        <v>780</v>
      </c>
      <c r="AB1983" s="121">
        <v>0.9716727944418696</v>
      </c>
      <c r="AC1983" s="120">
        <v>2756.7009512624281</v>
      </c>
      <c r="AD1983" s="120">
        <v>51.768427379302921</v>
      </c>
      <c r="AE1983" s="120">
        <v>2753.0616759738514</v>
      </c>
      <c r="AF1983" s="120">
        <v>22.676570037376678</v>
      </c>
      <c r="AG1983" s="120">
        <v>2750.3942250092905</v>
      </c>
      <c r="AH1983" s="120">
        <v>9.1881177982697455</v>
      </c>
      <c r="AI1983" s="123">
        <v>100.22930262853924</v>
      </c>
      <c r="AJ1983" s="144" t="s">
        <v>771</v>
      </c>
      <c r="AK1983" s="143">
        <f t="shared" si="245"/>
        <v>2750.3942250092905</v>
      </c>
      <c r="AL1983" s="143">
        <f t="shared" si="246"/>
        <v>9.1881177982697455</v>
      </c>
      <c r="AM1983" s="143">
        <v>1</v>
      </c>
      <c r="AN1983" s="143">
        <v>26321</v>
      </c>
      <c r="AO1983" s="146" t="s">
        <v>774</v>
      </c>
      <c r="AP1983" s="26">
        <v>0</v>
      </c>
      <c r="AQ1983" s="141">
        <f t="shared" si="247"/>
        <v>-0.22930262853924432</v>
      </c>
      <c r="AR1983" s="145"/>
      <c r="AS1983" s="146"/>
      <c r="AT1983" s="145"/>
      <c r="AU1983" s="146"/>
      <c r="AV1983" s="145"/>
      <c r="AW1983" s="108"/>
      <c r="AX1983" s="144"/>
      <c r="AY1983" s="145"/>
      <c r="AZ1983" s="145"/>
      <c r="BA1983" s="145"/>
      <c r="BB1983" s="145"/>
      <c r="BC1983" s="145"/>
      <c r="BD1983" s="144"/>
      <c r="BE1983" s="26"/>
      <c r="BF1983" s="26"/>
      <c r="BG1983" s="144"/>
      <c r="BH1983" s="144"/>
      <c r="BI1983" s="144"/>
      <c r="BJ1983" s="144"/>
    </row>
    <row r="1984" spans="1:62" s="94" customFormat="1" ht="14.25" customHeight="1" x14ac:dyDescent="0.2">
      <c r="A1984" s="6">
        <v>2013</v>
      </c>
      <c r="B1984" s="88" t="s">
        <v>758</v>
      </c>
      <c r="D1984" s="120" t="s">
        <v>292</v>
      </c>
      <c r="E1984" s="120" t="s">
        <v>773</v>
      </c>
      <c r="F1984" s="120">
        <v>118393.26572183655</v>
      </c>
      <c r="G1984" s="120">
        <v>13.719855619187003</v>
      </c>
      <c r="H1984" s="110">
        <f t="shared" si="240"/>
        <v>21.822135051239435</v>
      </c>
      <c r="I1984" s="120">
        <v>10.164351446374525</v>
      </c>
      <c r="J1984" s="121">
        <v>1.590551362706873</v>
      </c>
      <c r="K1984" s="121" t="s">
        <v>560</v>
      </c>
      <c r="L1984" s="122">
        <v>0.53649999999999998</v>
      </c>
      <c r="M1984" s="123">
        <v>2.9219727454344264</v>
      </c>
      <c r="N1984" s="113">
        <f t="shared" si="241"/>
        <v>1.4609863727172132</v>
      </c>
      <c r="O1984" s="113">
        <v>1</v>
      </c>
      <c r="P1984" s="123" t="s">
        <v>780</v>
      </c>
      <c r="Q1984" s="124">
        <v>14.24</v>
      </c>
      <c r="R1984" s="123">
        <v>3.101300960712801</v>
      </c>
      <c r="S1984" s="113">
        <f t="shared" si="242"/>
        <v>1.5506504803564005</v>
      </c>
      <c r="T1984" s="113">
        <v>1</v>
      </c>
      <c r="U1984" s="123" t="s">
        <v>780</v>
      </c>
      <c r="V1984" s="124">
        <v>0.1925</v>
      </c>
      <c r="W1984" s="114">
        <f t="shared" si="243"/>
        <v>1.0000375E-3</v>
      </c>
      <c r="X1984" s="124">
        <v>1.0389999999999999</v>
      </c>
      <c r="Y1984" s="113">
        <f t="shared" si="244"/>
        <v>0.51949999999999996</v>
      </c>
      <c r="Z1984" s="113">
        <v>1</v>
      </c>
      <c r="AA1984" s="123" t="s">
        <v>780</v>
      </c>
      <c r="AB1984" s="121">
        <v>0.94217645512315651</v>
      </c>
      <c r="AC1984" s="120">
        <v>2768.8134651781629</v>
      </c>
      <c r="AD1984" s="120">
        <v>66.109005150457051</v>
      </c>
      <c r="AE1984" s="120">
        <v>2765.8981639504818</v>
      </c>
      <c r="AF1984" s="120">
        <v>29.858698781280509</v>
      </c>
      <c r="AG1984" s="120">
        <v>2763.7716400249883</v>
      </c>
      <c r="AH1984" s="120">
        <v>17.058708065940497</v>
      </c>
      <c r="AI1984" s="123">
        <v>100.18242553328787</v>
      </c>
      <c r="AJ1984" s="144" t="s">
        <v>771</v>
      </c>
      <c r="AK1984" s="143">
        <f t="shared" si="245"/>
        <v>2763.7716400249883</v>
      </c>
      <c r="AL1984" s="143">
        <f t="shared" si="246"/>
        <v>17.058708065940497</v>
      </c>
      <c r="AM1984" s="143">
        <v>1</v>
      </c>
      <c r="AN1984" s="143">
        <v>26321</v>
      </c>
      <c r="AO1984" s="146" t="s">
        <v>774</v>
      </c>
      <c r="AP1984" s="26">
        <v>0</v>
      </c>
      <c r="AQ1984" s="141">
        <f t="shared" si="247"/>
        <v>-0.18242553328786926</v>
      </c>
      <c r="AR1984" s="145"/>
      <c r="AS1984" s="146"/>
      <c r="AT1984" s="145"/>
      <c r="AU1984" s="146"/>
      <c r="AV1984" s="145"/>
      <c r="AW1984" s="108"/>
      <c r="AX1984" s="144"/>
      <c r="AY1984" s="145"/>
      <c r="AZ1984" s="145"/>
      <c r="BA1984" s="145"/>
      <c r="BB1984" s="145"/>
      <c r="BC1984" s="145"/>
      <c r="BD1984" s="144"/>
      <c r="BE1984" s="26"/>
      <c r="BF1984" s="26"/>
      <c r="BG1984" s="144"/>
      <c r="BH1984" s="144"/>
      <c r="BI1984" s="144"/>
      <c r="BJ1984" s="144"/>
    </row>
    <row r="1985" spans="1:62" s="94" customFormat="1" ht="14.25" customHeight="1" x14ac:dyDescent="0.2">
      <c r="A1985" s="6">
        <v>2014</v>
      </c>
      <c r="B1985" s="88" t="s">
        <v>758</v>
      </c>
      <c r="D1985" s="120" t="s">
        <v>293</v>
      </c>
      <c r="E1985" s="120" t="s">
        <v>773</v>
      </c>
      <c r="F1985" s="120">
        <v>1160441.1315794403</v>
      </c>
      <c r="G1985" s="120">
        <v>149.85297911746818</v>
      </c>
      <c r="H1985" s="110">
        <f t="shared" si="240"/>
        <v>144.86642634008118</v>
      </c>
      <c r="I1985" s="120">
        <v>69.246250032559516</v>
      </c>
      <c r="J1985" s="121">
        <v>0.96672369941021929</v>
      </c>
      <c r="K1985" s="121">
        <v>0.45811595656987497</v>
      </c>
      <c r="L1985" s="122">
        <v>0.38770000000000004</v>
      </c>
      <c r="M1985" s="123">
        <v>2.3957344730492518</v>
      </c>
      <c r="N1985" s="113">
        <f t="shared" si="241"/>
        <v>1.1978672365246259</v>
      </c>
      <c r="O1985" s="113">
        <v>1</v>
      </c>
      <c r="P1985" s="123" t="s">
        <v>780</v>
      </c>
      <c r="Q1985" s="124">
        <v>6.992</v>
      </c>
      <c r="R1985" s="123">
        <v>2.5219587831911152</v>
      </c>
      <c r="S1985" s="113">
        <f t="shared" si="242"/>
        <v>1.2609793915955576</v>
      </c>
      <c r="T1985" s="113">
        <v>1</v>
      </c>
      <c r="U1985" s="123" t="s">
        <v>780</v>
      </c>
      <c r="V1985" s="124">
        <v>0.1308</v>
      </c>
      <c r="W1985" s="114">
        <f t="shared" si="243"/>
        <v>5.1528659999999999E-4</v>
      </c>
      <c r="X1985" s="124">
        <v>0.78790000000000004</v>
      </c>
      <c r="Y1985" s="113">
        <f t="shared" si="244"/>
        <v>0.39395000000000002</v>
      </c>
      <c r="Z1985" s="113">
        <v>1</v>
      </c>
      <c r="AA1985" s="123" t="s">
        <v>780</v>
      </c>
      <c r="AB1985" s="121">
        <v>0.94994989173369926</v>
      </c>
      <c r="AC1985" s="120">
        <v>2112.0455935084797</v>
      </c>
      <c r="AD1985" s="120">
        <v>43.290829532261796</v>
      </c>
      <c r="AE1985" s="120">
        <v>2110.3827763318232</v>
      </c>
      <c r="AF1985" s="120">
        <v>22.654145827189041</v>
      </c>
      <c r="AG1985" s="120">
        <v>2108.7624689812583</v>
      </c>
      <c r="AH1985" s="120">
        <v>13.822922557999467</v>
      </c>
      <c r="AI1985" s="123">
        <v>100.15568963197678</v>
      </c>
      <c r="AJ1985" s="144" t="s">
        <v>771</v>
      </c>
      <c r="AK1985" s="143">
        <f t="shared" si="245"/>
        <v>2108.7624689812583</v>
      </c>
      <c r="AL1985" s="143">
        <f t="shared" si="246"/>
        <v>13.822922557999467</v>
      </c>
      <c r="AM1985" s="143">
        <v>1</v>
      </c>
      <c r="AN1985" s="143">
        <v>26321</v>
      </c>
      <c r="AO1985" s="146" t="s">
        <v>774</v>
      </c>
      <c r="AP1985" s="26">
        <v>0</v>
      </c>
      <c r="AQ1985" s="141">
        <f t="shared" si="247"/>
        <v>-0.15568963197678443</v>
      </c>
      <c r="AR1985" s="145"/>
      <c r="AS1985" s="146"/>
      <c r="AT1985" s="145"/>
      <c r="AU1985" s="146"/>
      <c r="AV1985" s="145"/>
      <c r="AW1985" s="108"/>
      <c r="AX1985" s="144"/>
      <c r="AY1985" s="145"/>
      <c r="AZ1985" s="145"/>
      <c r="BA1985" s="145"/>
      <c r="BB1985" s="145"/>
      <c r="BC1985" s="145"/>
      <c r="BD1985" s="144"/>
      <c r="BE1985" s="26"/>
      <c r="BF1985" s="26"/>
      <c r="BG1985" s="144"/>
      <c r="BH1985" s="144"/>
      <c r="BI1985" s="144"/>
      <c r="BJ1985" s="144"/>
    </row>
    <row r="1986" spans="1:62" s="94" customFormat="1" ht="14.25" customHeight="1" x14ac:dyDescent="0.2">
      <c r="A1986" s="6">
        <v>2015</v>
      </c>
      <c r="B1986" s="88" t="s">
        <v>758</v>
      </c>
      <c r="D1986" s="120" t="s">
        <v>294</v>
      </c>
      <c r="E1986" s="120" t="s">
        <v>773</v>
      </c>
      <c r="F1986" s="120">
        <v>368523.99048839696</v>
      </c>
      <c r="G1986" s="120">
        <v>47.251762727086401</v>
      </c>
      <c r="H1986" s="110">
        <f t="shared" si="240"/>
        <v>275.48834356266968</v>
      </c>
      <c r="I1986" s="120">
        <v>36.950139979328021</v>
      </c>
      <c r="J1986" s="121">
        <v>5.8302236289853777</v>
      </c>
      <c r="K1986" s="121">
        <v>7.6475267733130039</v>
      </c>
      <c r="L1986" s="122">
        <v>0.46850000000000003</v>
      </c>
      <c r="M1986" s="123">
        <v>2.9147122254026989</v>
      </c>
      <c r="N1986" s="113">
        <f t="shared" si="241"/>
        <v>1.4573561127013495</v>
      </c>
      <c r="O1986" s="113">
        <v>1</v>
      </c>
      <c r="P1986" s="123" t="s">
        <v>780</v>
      </c>
      <c r="Q1986" s="124">
        <v>14.48</v>
      </c>
      <c r="R1986" s="123">
        <v>5.0969230227224731</v>
      </c>
      <c r="S1986" s="113">
        <f t="shared" si="242"/>
        <v>2.5484615113612366</v>
      </c>
      <c r="T1986" s="113">
        <v>1</v>
      </c>
      <c r="U1986" s="123" t="s">
        <v>780</v>
      </c>
      <c r="V1986" s="124">
        <v>0.22420000000000001</v>
      </c>
      <c r="W1986" s="114">
        <f t="shared" si="243"/>
        <v>4.6869010000000003E-3</v>
      </c>
      <c r="X1986" s="124">
        <v>4.181</v>
      </c>
      <c r="Y1986" s="113">
        <f t="shared" si="244"/>
        <v>2.0905</v>
      </c>
      <c r="Z1986" s="113">
        <v>1</v>
      </c>
      <c r="AA1986" s="123" t="s">
        <v>780</v>
      </c>
      <c r="AB1986" s="121">
        <v>0.57185721903365794</v>
      </c>
      <c r="AC1986" s="120">
        <v>2477.1302031132682</v>
      </c>
      <c r="AD1986" s="120">
        <v>60.227990900188615</v>
      </c>
      <c r="AE1986" s="120">
        <v>2781.9021238736723</v>
      </c>
      <c r="AF1986" s="120">
        <v>49.602842704083741</v>
      </c>
      <c r="AG1986" s="120">
        <v>3011.0511254993853</v>
      </c>
      <c r="AH1986" s="120">
        <v>67.150047284263977</v>
      </c>
      <c r="AI1986" s="123">
        <v>82.267955603126268</v>
      </c>
      <c r="AJ1986" s="144" t="s">
        <v>771</v>
      </c>
      <c r="AK1986" s="143">
        <f t="shared" si="245"/>
        <v>3011.0511254993853</v>
      </c>
      <c r="AL1986" s="143">
        <f t="shared" si="246"/>
        <v>67.150047284263977</v>
      </c>
      <c r="AM1986" s="143">
        <v>1</v>
      </c>
      <c r="AN1986" s="143">
        <v>26321</v>
      </c>
      <c r="AO1986" s="146" t="s">
        <v>774</v>
      </c>
      <c r="AP1986" s="26">
        <v>0</v>
      </c>
      <c r="AQ1986" s="141">
        <f t="shared" si="247"/>
        <v>17.732044396873732</v>
      </c>
      <c r="AR1986" s="145"/>
      <c r="AS1986" s="146"/>
      <c r="AT1986" s="145"/>
      <c r="AU1986" s="146"/>
      <c r="AV1986" s="145"/>
      <c r="AW1986" s="108"/>
      <c r="AX1986" s="144"/>
      <c r="AY1986" s="145"/>
      <c r="AZ1986" s="145"/>
      <c r="BA1986" s="145"/>
      <c r="BB1986" s="145"/>
      <c r="BC1986" s="145"/>
      <c r="BD1986" s="144"/>
      <c r="BE1986" s="26"/>
      <c r="BF1986" s="26"/>
      <c r="BG1986" s="144"/>
      <c r="BH1986" s="144"/>
      <c r="BI1986" s="144"/>
      <c r="BJ1986" s="108"/>
    </row>
    <row r="1987" spans="1:62" s="88" customFormat="1" ht="14.25" customHeight="1" x14ac:dyDescent="0.2">
      <c r="A1987" s="6">
        <v>2018</v>
      </c>
      <c r="B1987" s="88" t="s">
        <v>759</v>
      </c>
      <c r="D1987" s="125" t="s">
        <v>252</v>
      </c>
      <c r="E1987" s="120" t="s">
        <v>773</v>
      </c>
      <c r="F1987" s="120">
        <v>939833.73501994554</v>
      </c>
      <c r="G1987" s="123">
        <v>815.2227431373484</v>
      </c>
      <c r="H1987" s="110">
        <f t="shared" ref="H1987:H2050" si="248">J1987*G1987</f>
        <v>92.33296014419102</v>
      </c>
      <c r="I1987" s="123">
        <v>278.25529715972777</v>
      </c>
      <c r="J1987" s="121">
        <v>0.11326102089454931</v>
      </c>
      <c r="K1987" s="121">
        <v>19.085589888714214</v>
      </c>
      <c r="L1987" s="122">
        <v>0.15620000000000001</v>
      </c>
      <c r="M1987" s="123">
        <v>25.835290662160386</v>
      </c>
      <c r="N1987" s="113">
        <f t="shared" ref="N1987:N2050" si="249">M1987/2</f>
        <v>12.917645331080193</v>
      </c>
      <c r="O1987" s="113">
        <v>1</v>
      </c>
      <c r="P1987" s="123" t="s">
        <v>780</v>
      </c>
      <c r="Q1987" s="124">
        <v>5.3170000000000002</v>
      </c>
      <c r="R1987" s="123">
        <v>30.983104394964609</v>
      </c>
      <c r="S1987" s="113">
        <f t="shared" ref="S1987:S2050" si="250">R1987/2</f>
        <v>15.491552197482305</v>
      </c>
      <c r="T1987" s="113">
        <v>1</v>
      </c>
      <c r="U1987" s="123" t="s">
        <v>780</v>
      </c>
      <c r="V1987" s="124">
        <v>0.24680000000000002</v>
      </c>
      <c r="W1987" s="114">
        <f t="shared" ref="W1987:W2050" si="251">(Y1987/100)*V1987</f>
        <v>2.1101400000000003E-2</v>
      </c>
      <c r="X1987" s="124">
        <v>17.100000000000001</v>
      </c>
      <c r="Y1987" s="113">
        <f t="shared" ref="Y1987:Y2050" si="252">X1987/2</f>
        <v>8.5500000000000007</v>
      </c>
      <c r="Z1987" s="113">
        <v>1</v>
      </c>
      <c r="AA1987" s="123" t="s">
        <v>780</v>
      </c>
      <c r="AB1987" s="121">
        <v>0.83385093800862486</v>
      </c>
      <c r="AC1987" s="120">
        <v>935.8140313343788</v>
      </c>
      <c r="AD1987" s="120">
        <v>229.06273387557462</v>
      </c>
      <c r="AE1987" s="120">
        <v>1871.6253185169405</v>
      </c>
      <c r="AF1987" s="120">
        <v>306.81488431807134</v>
      </c>
      <c r="AG1987" s="120">
        <v>3164.5663083476056</v>
      </c>
      <c r="AH1987" s="120">
        <v>271.19643027299315</v>
      </c>
      <c r="AI1987" s="123">
        <v>29.571636052177364</v>
      </c>
      <c r="AJ1987" s="144" t="s">
        <v>771</v>
      </c>
      <c r="AK1987" s="143">
        <f t="shared" ref="AK1987:AK2050" si="253">AG1987</f>
        <v>3164.5663083476056</v>
      </c>
      <c r="AL1987" s="143">
        <f t="shared" ref="AL1987:AL2050" si="254">AH1987</f>
        <v>271.19643027299315</v>
      </c>
      <c r="AM1987" s="143">
        <v>1</v>
      </c>
      <c r="AN1987" s="143">
        <v>26321</v>
      </c>
      <c r="AO1987" s="146" t="s">
        <v>774</v>
      </c>
      <c r="AP1987" s="26">
        <v>0</v>
      </c>
      <c r="AQ1987" s="141">
        <f t="shared" ref="AQ1987:AQ2050" si="255">100-AI1987</f>
        <v>70.428363947822632</v>
      </c>
      <c r="AR1987" s="145"/>
      <c r="AS1987" s="146"/>
      <c r="AT1987" s="145"/>
      <c r="AU1987" s="146"/>
      <c r="AV1987" s="145"/>
      <c r="AW1987" s="108"/>
      <c r="AX1987" s="144"/>
      <c r="AY1987" s="145"/>
      <c r="AZ1987" s="145"/>
      <c r="BA1987" s="145"/>
      <c r="BB1987" s="145"/>
      <c r="BC1987" s="145"/>
      <c r="BD1987" s="144"/>
      <c r="BE1987" s="26"/>
      <c r="BF1987" s="26"/>
      <c r="BG1987" s="144"/>
      <c r="BH1987" s="144"/>
      <c r="BI1987" s="144"/>
      <c r="BJ1987" s="144"/>
    </row>
    <row r="1988" spans="1:62" s="88" customFormat="1" ht="14.25" customHeight="1" x14ac:dyDescent="0.2">
      <c r="A1988" s="6">
        <v>2019</v>
      </c>
      <c r="B1988" s="88" t="s">
        <v>759</v>
      </c>
      <c r="D1988" s="125" t="s">
        <v>253</v>
      </c>
      <c r="E1988" s="120" t="s">
        <v>773</v>
      </c>
      <c r="F1988" s="120">
        <v>1170141.757631066</v>
      </c>
      <c r="G1988" s="123">
        <v>450.86241146830349</v>
      </c>
      <c r="H1988" s="110">
        <f t="shared" si="248"/>
        <v>78.797650054322361</v>
      </c>
      <c r="I1988" s="123">
        <v>185.24558528050213</v>
      </c>
      <c r="J1988" s="121">
        <v>0.17477094574751878</v>
      </c>
      <c r="K1988" s="121">
        <v>4.2620011897098617E-2</v>
      </c>
      <c r="L1988" s="122">
        <v>0.38620000000000004</v>
      </c>
      <c r="M1988" s="123">
        <v>2.5899877494959913</v>
      </c>
      <c r="N1988" s="113">
        <f t="shared" si="249"/>
        <v>1.2949938747479957</v>
      </c>
      <c r="O1988" s="113">
        <v>1</v>
      </c>
      <c r="P1988" s="123" t="s">
        <v>780</v>
      </c>
      <c r="Q1988" s="124">
        <v>6.9359999999999999</v>
      </c>
      <c r="R1988" s="123">
        <v>2.6971575244243637</v>
      </c>
      <c r="S1988" s="113">
        <f t="shared" si="250"/>
        <v>1.3485787622121819</v>
      </c>
      <c r="T1988" s="113">
        <v>1</v>
      </c>
      <c r="U1988" s="123" t="s">
        <v>780</v>
      </c>
      <c r="V1988" s="124">
        <v>0.1303</v>
      </c>
      <c r="W1988" s="114">
        <f t="shared" si="251"/>
        <v>4.9038405000000008E-4</v>
      </c>
      <c r="X1988" s="124">
        <v>0.75270000000000004</v>
      </c>
      <c r="Y1988" s="113">
        <f t="shared" si="252"/>
        <v>0.37635000000000002</v>
      </c>
      <c r="Z1988" s="113">
        <v>1</v>
      </c>
      <c r="AA1988" s="123" t="s">
        <v>780</v>
      </c>
      <c r="AB1988" s="121">
        <v>0.96026565969622224</v>
      </c>
      <c r="AC1988" s="120">
        <v>2104.9842085131068</v>
      </c>
      <c r="AD1988" s="120">
        <v>46.680926775649823</v>
      </c>
      <c r="AE1988" s="120">
        <v>2103.3148457244292</v>
      </c>
      <c r="AF1988" s="120">
        <v>24.222334511355712</v>
      </c>
      <c r="AG1988" s="120">
        <v>2101.6822468335172</v>
      </c>
      <c r="AH1988" s="120">
        <v>13.217216959099522</v>
      </c>
      <c r="AI1988" s="123">
        <v>100.15711041402973</v>
      </c>
      <c r="AJ1988" s="144" t="s">
        <v>771</v>
      </c>
      <c r="AK1988" s="143">
        <f t="shared" si="253"/>
        <v>2101.6822468335172</v>
      </c>
      <c r="AL1988" s="143">
        <f t="shared" si="254"/>
        <v>13.217216959099522</v>
      </c>
      <c r="AM1988" s="143">
        <v>1</v>
      </c>
      <c r="AN1988" s="143">
        <v>26321</v>
      </c>
      <c r="AO1988" s="146" t="s">
        <v>774</v>
      </c>
      <c r="AP1988" s="26">
        <v>0</v>
      </c>
      <c r="AQ1988" s="141">
        <f t="shared" si="255"/>
        <v>-0.1571104140297308</v>
      </c>
      <c r="AR1988" s="145"/>
      <c r="AS1988" s="146"/>
      <c r="AT1988" s="145"/>
      <c r="AU1988" s="146"/>
      <c r="AV1988" s="145"/>
      <c r="AW1988" s="108"/>
      <c r="AX1988" s="144"/>
      <c r="AY1988" s="145"/>
      <c r="AZ1988" s="145"/>
      <c r="BA1988" s="145"/>
      <c r="BB1988" s="145"/>
      <c r="BC1988" s="145"/>
      <c r="BD1988" s="144"/>
      <c r="BE1988" s="26"/>
      <c r="BF1988" s="26"/>
      <c r="BG1988" s="144"/>
      <c r="BH1988" s="144"/>
      <c r="BI1988" s="144"/>
      <c r="BJ1988" s="144"/>
    </row>
    <row r="1989" spans="1:62" s="88" customFormat="1" ht="14.25" customHeight="1" x14ac:dyDescent="0.2">
      <c r="A1989" s="6">
        <v>2020</v>
      </c>
      <c r="B1989" s="88" t="s">
        <v>759</v>
      </c>
      <c r="D1989" s="125" t="s">
        <v>254</v>
      </c>
      <c r="E1989" s="120" t="s">
        <v>773</v>
      </c>
      <c r="F1989" s="120">
        <v>431877.19245147594</v>
      </c>
      <c r="G1989" s="123">
        <v>227.65301571109933</v>
      </c>
      <c r="H1989" s="110">
        <f t="shared" si="248"/>
        <v>56.80351793897119</v>
      </c>
      <c r="I1989" s="123">
        <v>125.41228766219589</v>
      </c>
      <c r="J1989" s="121">
        <v>0.24951796821816363</v>
      </c>
      <c r="K1989" s="121">
        <v>4.7910795592823625</v>
      </c>
      <c r="L1989" s="122">
        <v>0.45660000000000001</v>
      </c>
      <c r="M1989" s="123">
        <v>2.6381986519066456</v>
      </c>
      <c r="N1989" s="113">
        <f t="shared" si="249"/>
        <v>1.3190993259533228</v>
      </c>
      <c r="O1989" s="113">
        <v>1</v>
      </c>
      <c r="P1989" s="123" t="s">
        <v>780</v>
      </c>
      <c r="Q1989" s="124">
        <v>11.52</v>
      </c>
      <c r="R1989" s="123">
        <v>3.7668692932347612</v>
      </c>
      <c r="S1989" s="113">
        <f t="shared" si="250"/>
        <v>1.8834346466173806</v>
      </c>
      <c r="T1989" s="113">
        <v>1</v>
      </c>
      <c r="U1989" s="123" t="s">
        <v>780</v>
      </c>
      <c r="V1989" s="124">
        <v>0.183</v>
      </c>
      <c r="W1989" s="114">
        <f t="shared" si="251"/>
        <v>2.460435E-3</v>
      </c>
      <c r="X1989" s="124">
        <v>2.6890000000000001</v>
      </c>
      <c r="Y1989" s="113">
        <f t="shared" si="252"/>
        <v>1.3445</v>
      </c>
      <c r="Z1989" s="113">
        <v>1</v>
      </c>
      <c r="AA1989" s="123" t="s">
        <v>780</v>
      </c>
      <c r="AB1989" s="121">
        <v>0.7003690456275744</v>
      </c>
      <c r="AC1989" s="120">
        <v>2424.3364318320378</v>
      </c>
      <c r="AD1989" s="120">
        <v>53.529709762593484</v>
      </c>
      <c r="AE1989" s="120">
        <v>2566.0959672622948</v>
      </c>
      <c r="AF1989" s="120">
        <v>35.817214842736576</v>
      </c>
      <c r="AG1989" s="120">
        <v>2680.0747958794022</v>
      </c>
      <c r="AH1989" s="120">
        <v>44.476304766871706</v>
      </c>
      <c r="AI1989" s="123">
        <v>90.457790042257017</v>
      </c>
      <c r="AJ1989" s="144" t="s">
        <v>771</v>
      </c>
      <c r="AK1989" s="143">
        <f t="shared" si="253"/>
        <v>2680.0747958794022</v>
      </c>
      <c r="AL1989" s="143">
        <f t="shared" si="254"/>
        <v>44.476304766871706</v>
      </c>
      <c r="AM1989" s="143">
        <v>1</v>
      </c>
      <c r="AN1989" s="143">
        <v>26321</v>
      </c>
      <c r="AO1989" s="146" t="s">
        <v>774</v>
      </c>
      <c r="AP1989" s="26">
        <v>0</v>
      </c>
      <c r="AQ1989" s="141">
        <f t="shared" si="255"/>
        <v>9.5422099577429833</v>
      </c>
      <c r="AR1989" s="145"/>
      <c r="AS1989" s="146"/>
      <c r="AT1989" s="145"/>
      <c r="AU1989" s="146"/>
      <c r="AV1989" s="145"/>
      <c r="AW1989" s="108"/>
      <c r="AX1989" s="144"/>
      <c r="AY1989" s="145"/>
      <c r="AZ1989" s="145"/>
      <c r="BA1989" s="145"/>
      <c r="BB1989" s="145"/>
      <c r="BC1989" s="145"/>
      <c r="BD1989" s="144"/>
      <c r="BE1989" s="26"/>
      <c r="BF1989" s="26"/>
      <c r="BG1989" s="144"/>
      <c r="BH1989" s="144"/>
      <c r="BI1989" s="144"/>
      <c r="BJ1989" s="144"/>
    </row>
    <row r="1990" spans="1:62" s="88" customFormat="1" ht="14.25" customHeight="1" x14ac:dyDescent="0.2">
      <c r="A1990" s="6">
        <v>2021</v>
      </c>
      <c r="B1990" s="88" t="s">
        <v>759</v>
      </c>
      <c r="D1990" s="125" t="s">
        <v>255</v>
      </c>
      <c r="E1990" s="120" t="s">
        <v>773</v>
      </c>
      <c r="F1990" s="120">
        <v>282654.25820026529</v>
      </c>
      <c r="G1990" s="123">
        <v>90.646468821595718</v>
      </c>
      <c r="H1990" s="110">
        <f t="shared" si="248"/>
        <v>91.468729105341751</v>
      </c>
      <c r="I1990" s="123">
        <v>48.806803443651035</v>
      </c>
      <c r="J1990" s="121">
        <v>1.0090710680121953</v>
      </c>
      <c r="K1990" s="121">
        <v>9.5805256364476607E-2</v>
      </c>
      <c r="L1990" s="122">
        <v>0.41440000000000005</v>
      </c>
      <c r="M1990" s="123">
        <v>2.9092449292337643</v>
      </c>
      <c r="N1990" s="113">
        <f t="shared" si="249"/>
        <v>1.4546224646168822</v>
      </c>
      <c r="O1990" s="113">
        <v>1</v>
      </c>
      <c r="P1990" s="123" t="s">
        <v>780</v>
      </c>
      <c r="Q1990" s="124">
        <v>8.0449999999999999</v>
      </c>
      <c r="R1990" s="123">
        <v>3.1606325533997692</v>
      </c>
      <c r="S1990" s="113">
        <f t="shared" si="250"/>
        <v>1.5803162766998846</v>
      </c>
      <c r="T1990" s="113">
        <v>1</v>
      </c>
      <c r="U1990" s="123" t="s">
        <v>780</v>
      </c>
      <c r="V1990" s="124">
        <v>0.14080000000000001</v>
      </c>
      <c r="W1990" s="114">
        <f t="shared" si="251"/>
        <v>8.6944000000000019E-4</v>
      </c>
      <c r="X1990" s="124">
        <v>1.2350000000000001</v>
      </c>
      <c r="Y1990" s="113">
        <f t="shared" si="252"/>
        <v>0.61750000000000005</v>
      </c>
      <c r="Z1990" s="113">
        <v>1</v>
      </c>
      <c r="AA1990" s="123" t="s">
        <v>780</v>
      </c>
      <c r="AB1990" s="121">
        <v>0.92046287573175911</v>
      </c>
      <c r="AC1990" s="120">
        <v>2235.1571788501319</v>
      </c>
      <c r="AD1990" s="120">
        <v>55.185891597496266</v>
      </c>
      <c r="AE1990" s="120">
        <v>2236.0925946447578</v>
      </c>
      <c r="AF1990" s="120">
        <v>28.953346720753871</v>
      </c>
      <c r="AG1990" s="120">
        <v>2236.9491883872088</v>
      </c>
      <c r="AH1990" s="120">
        <v>21.368704743006806</v>
      </c>
      <c r="AI1990" s="123">
        <v>99.91989046750011</v>
      </c>
      <c r="AJ1990" s="144" t="s">
        <v>771</v>
      </c>
      <c r="AK1990" s="143">
        <f t="shared" si="253"/>
        <v>2236.9491883872088</v>
      </c>
      <c r="AL1990" s="143">
        <f t="shared" si="254"/>
        <v>21.368704743006806</v>
      </c>
      <c r="AM1990" s="143">
        <v>1</v>
      </c>
      <c r="AN1990" s="143">
        <v>26321</v>
      </c>
      <c r="AO1990" s="146" t="s">
        <v>774</v>
      </c>
      <c r="AP1990" s="26">
        <v>0</v>
      </c>
      <c r="AQ1990" s="141">
        <f t="shared" si="255"/>
        <v>8.0109532499889724E-2</v>
      </c>
      <c r="AR1990" s="145"/>
      <c r="AS1990" s="146"/>
      <c r="AT1990" s="145"/>
      <c r="AU1990" s="146"/>
      <c r="AV1990" s="145"/>
      <c r="AW1990" s="108"/>
      <c r="AX1990" s="144"/>
      <c r="AY1990" s="145"/>
      <c r="AZ1990" s="145"/>
      <c r="BA1990" s="145"/>
      <c r="BB1990" s="145"/>
      <c r="BC1990" s="145"/>
      <c r="BD1990" s="144"/>
      <c r="BE1990" s="26"/>
      <c r="BF1990" s="26"/>
      <c r="BG1990" s="144"/>
      <c r="BH1990" s="144"/>
      <c r="BI1990" s="144"/>
      <c r="BJ1990" s="144"/>
    </row>
    <row r="1991" spans="1:62" s="88" customFormat="1" ht="14.25" customHeight="1" x14ac:dyDescent="0.2">
      <c r="A1991" s="6">
        <v>2022</v>
      </c>
      <c r="B1991" s="88" t="s">
        <v>759</v>
      </c>
      <c r="D1991" s="125" t="s">
        <v>256</v>
      </c>
      <c r="E1991" s="120" t="s">
        <v>773</v>
      </c>
      <c r="F1991" s="120">
        <v>566809.20258504164</v>
      </c>
      <c r="G1991" s="123">
        <v>113.374946870288</v>
      </c>
      <c r="H1991" s="110">
        <f t="shared" si="248"/>
        <v>90.932685356824209</v>
      </c>
      <c r="I1991" s="123">
        <v>96.668198894055436</v>
      </c>
      <c r="J1991" s="121">
        <v>0.80205272740599454</v>
      </c>
      <c r="K1991" s="121">
        <v>0.28850047716048005</v>
      </c>
      <c r="L1991" s="122">
        <v>0.6512</v>
      </c>
      <c r="M1991" s="123">
        <v>2.7096721725207087</v>
      </c>
      <c r="N1991" s="113">
        <f t="shared" si="249"/>
        <v>1.3548360862603543</v>
      </c>
      <c r="O1991" s="113">
        <v>1</v>
      </c>
      <c r="P1991" s="123" t="s">
        <v>780</v>
      </c>
      <c r="Q1991" s="124">
        <v>23.18</v>
      </c>
      <c r="R1991" s="123">
        <v>2.798306111733964</v>
      </c>
      <c r="S1991" s="113">
        <f t="shared" si="250"/>
        <v>1.399153055866982</v>
      </c>
      <c r="T1991" s="113">
        <v>1</v>
      </c>
      <c r="U1991" s="123" t="s">
        <v>780</v>
      </c>
      <c r="V1991" s="124">
        <v>0.25819999999999999</v>
      </c>
      <c r="W1991" s="114">
        <f t="shared" si="251"/>
        <v>9.0202170000000005E-4</v>
      </c>
      <c r="X1991" s="124">
        <v>0.6987000000000001</v>
      </c>
      <c r="Y1991" s="113">
        <f t="shared" si="252"/>
        <v>0.34935000000000005</v>
      </c>
      <c r="Z1991" s="113">
        <v>1</v>
      </c>
      <c r="AA1991" s="123" t="s">
        <v>780</v>
      </c>
      <c r="AB1991" s="121">
        <v>0.96832586011887978</v>
      </c>
      <c r="AC1991" s="120">
        <v>3232.9803327337831</v>
      </c>
      <c r="AD1991" s="120">
        <v>69.26117076787159</v>
      </c>
      <c r="AE1991" s="120">
        <v>3234.7377870681398</v>
      </c>
      <c r="AF1991" s="120">
        <v>27.610704923405137</v>
      </c>
      <c r="AG1991" s="120">
        <v>3235.8275508422071</v>
      </c>
      <c r="AH1991" s="120">
        <v>11.016884739086155</v>
      </c>
      <c r="AI1991" s="123">
        <v>99.91200958445134</v>
      </c>
      <c r="AJ1991" s="144" t="s">
        <v>771</v>
      </c>
      <c r="AK1991" s="143">
        <f t="shared" si="253"/>
        <v>3235.8275508422071</v>
      </c>
      <c r="AL1991" s="143">
        <f t="shared" si="254"/>
        <v>11.016884739086155</v>
      </c>
      <c r="AM1991" s="143">
        <v>1</v>
      </c>
      <c r="AN1991" s="143">
        <v>26321</v>
      </c>
      <c r="AO1991" s="146" t="s">
        <v>774</v>
      </c>
      <c r="AP1991" s="26">
        <v>0</v>
      </c>
      <c r="AQ1991" s="141">
        <f t="shared" si="255"/>
        <v>8.7990415548659939E-2</v>
      </c>
      <c r="AR1991" s="145"/>
      <c r="AS1991" s="146"/>
      <c r="AT1991" s="145"/>
      <c r="AU1991" s="146"/>
      <c r="AV1991" s="145"/>
      <c r="AW1991" s="108"/>
      <c r="AX1991" s="144"/>
      <c r="AY1991" s="145"/>
      <c r="AZ1991" s="145"/>
      <c r="BA1991" s="145"/>
      <c r="BB1991" s="145"/>
      <c r="BC1991" s="145"/>
      <c r="BD1991" s="144"/>
      <c r="BE1991" s="26"/>
      <c r="BF1991" s="26"/>
      <c r="BG1991" s="144"/>
      <c r="BH1991" s="144"/>
      <c r="BI1991" s="144"/>
      <c r="BJ1991" s="144"/>
    </row>
    <row r="1992" spans="1:62" s="88" customFormat="1" ht="14.25" customHeight="1" x14ac:dyDescent="0.2">
      <c r="A1992" s="6">
        <v>2023</v>
      </c>
      <c r="B1992" s="88" t="s">
        <v>759</v>
      </c>
      <c r="D1992" s="125" t="s">
        <v>257</v>
      </c>
      <c r="E1992" s="120" t="s">
        <v>773</v>
      </c>
      <c r="F1992" s="120">
        <v>1167592.5529357595</v>
      </c>
      <c r="G1992" s="123">
        <v>414.22463620015145</v>
      </c>
      <c r="H1992" s="110">
        <f t="shared" si="248"/>
        <v>210.40216203964937</v>
      </c>
      <c r="I1992" s="123">
        <v>174.73290626553643</v>
      </c>
      <c r="J1992" s="121">
        <v>0.50794217352630855</v>
      </c>
      <c r="K1992" s="121">
        <v>2.0215095890912593</v>
      </c>
      <c r="L1992" s="122">
        <v>0.35680000000000001</v>
      </c>
      <c r="M1992" s="123">
        <v>2.6316768494320182</v>
      </c>
      <c r="N1992" s="113">
        <f t="shared" si="249"/>
        <v>1.3158384247160091</v>
      </c>
      <c r="O1992" s="113">
        <v>1</v>
      </c>
      <c r="P1992" s="123" t="s">
        <v>780</v>
      </c>
      <c r="Q1992" s="124">
        <v>6.5309999999999997</v>
      </c>
      <c r="R1992" s="123">
        <v>3.9384561107453409</v>
      </c>
      <c r="S1992" s="113">
        <f t="shared" si="250"/>
        <v>1.9692280553726704</v>
      </c>
      <c r="T1992" s="113">
        <v>1</v>
      </c>
      <c r="U1992" s="123" t="s">
        <v>780</v>
      </c>
      <c r="V1992" s="124">
        <v>0.13270000000000001</v>
      </c>
      <c r="W1992" s="114">
        <f t="shared" si="251"/>
        <v>1.9440550000000003E-3</v>
      </c>
      <c r="X1992" s="124">
        <v>2.93</v>
      </c>
      <c r="Y1992" s="113">
        <f t="shared" si="252"/>
        <v>1.4650000000000001</v>
      </c>
      <c r="Z1992" s="113">
        <v>1</v>
      </c>
      <c r="AA1992" s="123" t="s">
        <v>780</v>
      </c>
      <c r="AB1992" s="121">
        <v>0.66820012091844316</v>
      </c>
      <c r="AC1992" s="120">
        <v>1967.1794615772512</v>
      </c>
      <c r="AD1992" s="120">
        <v>44.771662157263791</v>
      </c>
      <c r="AE1992" s="120">
        <v>2050.0458963263604</v>
      </c>
      <c r="AF1992" s="120">
        <v>35.286180204966968</v>
      </c>
      <c r="AG1992" s="120">
        <v>2134.4565815310475</v>
      </c>
      <c r="AH1992" s="120">
        <v>51.26109225402508</v>
      </c>
      <c r="AI1992" s="123">
        <v>92.163011353746612</v>
      </c>
      <c r="AJ1992" s="144" t="s">
        <v>771</v>
      </c>
      <c r="AK1992" s="143">
        <f t="shared" si="253"/>
        <v>2134.4565815310475</v>
      </c>
      <c r="AL1992" s="143">
        <f t="shared" si="254"/>
        <v>51.26109225402508</v>
      </c>
      <c r="AM1992" s="143">
        <v>1</v>
      </c>
      <c r="AN1992" s="143">
        <v>26321</v>
      </c>
      <c r="AO1992" s="146" t="s">
        <v>774</v>
      </c>
      <c r="AP1992" s="26">
        <v>0</v>
      </c>
      <c r="AQ1992" s="141">
        <f t="shared" si="255"/>
        <v>7.8369886462533884</v>
      </c>
      <c r="AR1992" s="145"/>
      <c r="AS1992" s="146"/>
      <c r="AT1992" s="145"/>
      <c r="AU1992" s="146"/>
      <c r="AV1992" s="145"/>
      <c r="AW1992" s="108"/>
      <c r="AX1992" s="144"/>
      <c r="AY1992" s="145"/>
      <c r="AZ1992" s="145"/>
      <c r="BA1992" s="145"/>
      <c r="BB1992" s="145"/>
      <c r="BC1992" s="145"/>
      <c r="BD1992" s="144"/>
      <c r="BE1992" s="26"/>
      <c r="BF1992" s="26"/>
      <c r="BG1992" s="144"/>
      <c r="BH1992" s="144"/>
      <c r="BI1992" s="144"/>
      <c r="BJ1992" s="144"/>
    </row>
    <row r="1993" spans="1:62" s="88" customFormat="1" ht="14.25" customHeight="1" x14ac:dyDescent="0.2">
      <c r="A1993" s="6">
        <v>2024</v>
      </c>
      <c r="B1993" s="88" t="s">
        <v>759</v>
      </c>
      <c r="D1993" s="125" t="s">
        <v>258</v>
      </c>
      <c r="E1993" s="120" t="s">
        <v>773</v>
      </c>
      <c r="F1993" s="120">
        <v>293604.86797839322</v>
      </c>
      <c r="G1993" s="123">
        <v>358.76120759240757</v>
      </c>
      <c r="H1993" s="110">
        <f t="shared" si="248"/>
        <v>123.61697181568917</v>
      </c>
      <c r="I1993" s="123">
        <v>87.97143199377399</v>
      </c>
      <c r="J1993" s="121">
        <v>0.34456616044210592</v>
      </c>
      <c r="K1993" s="121">
        <v>2.4873181405188829</v>
      </c>
      <c r="L1993" s="122">
        <v>0.22650000000000001</v>
      </c>
      <c r="M1993" s="123">
        <v>3.3788399848192996</v>
      </c>
      <c r="N1993" s="113">
        <f t="shared" si="249"/>
        <v>1.6894199924096498</v>
      </c>
      <c r="O1993" s="113">
        <v>1</v>
      </c>
      <c r="P1993" s="123" t="s">
        <v>780</v>
      </c>
      <c r="Q1993" s="124">
        <v>3.3730000000000002</v>
      </c>
      <c r="R1993" s="123">
        <v>4.3947963962726941</v>
      </c>
      <c r="S1993" s="113">
        <f t="shared" si="250"/>
        <v>2.1973981981363471</v>
      </c>
      <c r="T1993" s="113">
        <v>1</v>
      </c>
      <c r="U1993" s="123" t="s">
        <v>780</v>
      </c>
      <c r="V1993" s="124">
        <v>0.108</v>
      </c>
      <c r="W1993" s="114">
        <f t="shared" si="251"/>
        <v>1.5173999999999999E-3</v>
      </c>
      <c r="X1993" s="124">
        <v>2.81</v>
      </c>
      <c r="Y1993" s="113">
        <f t="shared" si="252"/>
        <v>1.405</v>
      </c>
      <c r="Z1993" s="113">
        <v>1</v>
      </c>
      <c r="AA1993" s="123" t="s">
        <v>780</v>
      </c>
      <c r="AB1993" s="121">
        <v>0.76882742228626444</v>
      </c>
      <c r="AC1993" s="120">
        <v>1316.1793863980304</v>
      </c>
      <c r="AD1993" s="120">
        <v>40.351516407858753</v>
      </c>
      <c r="AE1993" s="120">
        <v>1498.2178490743136</v>
      </c>
      <c r="AF1993" s="120">
        <v>35.01723054887816</v>
      </c>
      <c r="AG1993" s="120">
        <v>1766.1362111436811</v>
      </c>
      <c r="AH1993" s="120">
        <v>51.342309188751422</v>
      </c>
      <c r="AI1993" s="123">
        <v>74.523096128906374</v>
      </c>
      <c r="AJ1993" s="144" t="s">
        <v>771</v>
      </c>
      <c r="AK1993" s="143">
        <f t="shared" si="253"/>
        <v>1766.1362111436811</v>
      </c>
      <c r="AL1993" s="143">
        <f t="shared" si="254"/>
        <v>51.342309188751422</v>
      </c>
      <c r="AM1993" s="143">
        <v>1</v>
      </c>
      <c r="AN1993" s="143">
        <v>26321</v>
      </c>
      <c r="AO1993" s="146" t="s">
        <v>774</v>
      </c>
      <c r="AP1993" s="26">
        <v>0</v>
      </c>
      <c r="AQ1993" s="141">
        <f t="shared" si="255"/>
        <v>25.476903871093626</v>
      </c>
      <c r="AR1993" s="145"/>
      <c r="AS1993" s="146"/>
      <c r="AT1993" s="145"/>
      <c r="AU1993" s="146"/>
      <c r="AV1993" s="145"/>
      <c r="AW1993" s="108"/>
      <c r="AX1993" s="144"/>
      <c r="AY1993" s="145"/>
      <c r="AZ1993" s="145"/>
      <c r="BA1993" s="145"/>
      <c r="BB1993" s="145"/>
      <c r="BC1993" s="145"/>
      <c r="BD1993" s="144"/>
      <c r="BE1993" s="26"/>
      <c r="BF1993" s="26"/>
      <c r="BG1993" s="144"/>
      <c r="BH1993" s="144"/>
      <c r="BI1993" s="144"/>
      <c r="BJ1993" s="144"/>
    </row>
    <row r="1994" spans="1:62" s="88" customFormat="1" ht="14.25" customHeight="1" x14ac:dyDescent="0.2">
      <c r="A1994" s="6">
        <v>2025</v>
      </c>
      <c r="B1994" s="88" t="s">
        <v>759</v>
      </c>
      <c r="D1994" s="125" t="s">
        <v>259</v>
      </c>
      <c r="E1994" s="120" t="s">
        <v>773</v>
      </c>
      <c r="F1994" s="120">
        <v>714307.05177589867</v>
      </c>
      <c r="G1994" s="123">
        <v>179.89601585644712</v>
      </c>
      <c r="H1994" s="110">
        <f t="shared" si="248"/>
        <v>74.483141801334682</v>
      </c>
      <c r="I1994" s="123">
        <v>137.98817143787068</v>
      </c>
      <c r="J1994" s="121">
        <v>0.41403441564136978</v>
      </c>
      <c r="K1994" s="121">
        <v>0.19656881218972777</v>
      </c>
      <c r="L1994" s="122">
        <v>0.63080000000000003</v>
      </c>
      <c r="M1994" s="123">
        <v>2.5977387405542305</v>
      </c>
      <c r="N1994" s="113">
        <f t="shared" si="249"/>
        <v>1.2988693702771152</v>
      </c>
      <c r="O1994" s="113">
        <v>1</v>
      </c>
      <c r="P1994" s="123" t="s">
        <v>780</v>
      </c>
      <c r="Q1994" s="124">
        <v>21.34</v>
      </c>
      <c r="R1994" s="123">
        <v>2.7138730154749768</v>
      </c>
      <c r="S1994" s="113">
        <f t="shared" si="250"/>
        <v>1.3569365077374884</v>
      </c>
      <c r="T1994" s="113">
        <v>1</v>
      </c>
      <c r="U1994" s="123" t="s">
        <v>780</v>
      </c>
      <c r="V1994" s="124">
        <v>0.24540000000000001</v>
      </c>
      <c r="W1994" s="114">
        <f t="shared" si="251"/>
        <v>9.6368580000000021E-4</v>
      </c>
      <c r="X1994" s="124">
        <v>0.7854000000000001</v>
      </c>
      <c r="Y1994" s="113">
        <f t="shared" si="252"/>
        <v>0.39270000000000005</v>
      </c>
      <c r="Z1994" s="113">
        <v>1</v>
      </c>
      <c r="AA1994" s="123" t="s">
        <v>780</v>
      </c>
      <c r="AB1994" s="121">
        <v>0.95720718167042873</v>
      </c>
      <c r="AC1994" s="120">
        <v>3152.8386285779029</v>
      </c>
      <c r="AD1994" s="120">
        <v>65.1036070674445</v>
      </c>
      <c r="AE1994" s="120">
        <v>3154.3055225585094</v>
      </c>
      <c r="AF1994" s="120">
        <v>26.670098757767846</v>
      </c>
      <c r="AG1994" s="120">
        <v>3155.2389346437267</v>
      </c>
      <c r="AH1994" s="120">
        <v>12.463740564528273</v>
      </c>
      <c r="AI1994" s="123">
        <v>99.923926329652275</v>
      </c>
      <c r="AJ1994" s="144" t="s">
        <v>771</v>
      </c>
      <c r="AK1994" s="143">
        <f t="shared" si="253"/>
        <v>3155.2389346437267</v>
      </c>
      <c r="AL1994" s="143">
        <f t="shared" si="254"/>
        <v>12.463740564528273</v>
      </c>
      <c r="AM1994" s="143">
        <v>1</v>
      </c>
      <c r="AN1994" s="143">
        <v>26321</v>
      </c>
      <c r="AO1994" s="146" t="s">
        <v>774</v>
      </c>
      <c r="AP1994" s="26">
        <v>0</v>
      </c>
      <c r="AQ1994" s="141">
        <f t="shared" si="255"/>
        <v>7.6073670347724942E-2</v>
      </c>
      <c r="AR1994" s="145"/>
      <c r="AS1994" s="146"/>
      <c r="AT1994" s="145"/>
      <c r="AU1994" s="146"/>
      <c r="AV1994" s="145"/>
      <c r="AW1994" s="108"/>
      <c r="AX1994" s="144"/>
      <c r="AY1994" s="145"/>
      <c r="AZ1994" s="145"/>
      <c r="BA1994" s="145"/>
      <c r="BB1994" s="145"/>
      <c r="BC1994" s="145"/>
      <c r="BD1994" s="144"/>
      <c r="BE1994" s="26"/>
      <c r="BF1994" s="26"/>
      <c r="BG1994" s="144"/>
      <c r="BH1994" s="144"/>
      <c r="BI1994" s="144"/>
      <c r="BJ1994" s="144"/>
    </row>
    <row r="1995" spans="1:62" s="88" customFormat="1" ht="14.25" customHeight="1" x14ac:dyDescent="0.2">
      <c r="A1995" s="6">
        <v>2026</v>
      </c>
      <c r="B1995" s="88" t="s">
        <v>759</v>
      </c>
      <c r="D1995" s="125" t="s">
        <v>260</v>
      </c>
      <c r="E1995" s="120" t="s">
        <v>773</v>
      </c>
      <c r="F1995" s="120">
        <v>540678.59356488031</v>
      </c>
      <c r="G1995" s="123">
        <v>225.78730530266918</v>
      </c>
      <c r="H1995" s="110">
        <f t="shared" si="248"/>
        <v>137.74272142893486</v>
      </c>
      <c r="I1995" s="123">
        <v>96.341908227675205</v>
      </c>
      <c r="J1995" s="121">
        <v>0.61005520768446186</v>
      </c>
      <c r="K1995" s="121">
        <v>0.12321818905011542</v>
      </c>
      <c r="L1995" s="122">
        <v>0.36499999999999999</v>
      </c>
      <c r="M1995" s="123">
        <v>2.5207034158655022</v>
      </c>
      <c r="N1995" s="113">
        <f t="shared" si="249"/>
        <v>1.2603517079327511</v>
      </c>
      <c r="O1995" s="113">
        <v>1</v>
      </c>
      <c r="P1995" s="123" t="s">
        <v>780</v>
      </c>
      <c r="Q1995" s="124">
        <v>6.6529999999999996</v>
      </c>
      <c r="R1995" s="123">
        <v>2.6249393319624454</v>
      </c>
      <c r="S1995" s="113">
        <f t="shared" si="250"/>
        <v>1.3124696659812227</v>
      </c>
      <c r="T1995" s="113">
        <v>1</v>
      </c>
      <c r="U1995" s="123" t="s">
        <v>780</v>
      </c>
      <c r="V1995" s="124">
        <v>0.13220000000000001</v>
      </c>
      <c r="W1995" s="114">
        <f t="shared" si="251"/>
        <v>4.8411640000000007E-4</v>
      </c>
      <c r="X1995" s="124">
        <v>0.73240000000000005</v>
      </c>
      <c r="Y1995" s="113">
        <f t="shared" si="252"/>
        <v>0.36620000000000003</v>
      </c>
      <c r="Z1995" s="113">
        <v>1</v>
      </c>
      <c r="AA1995" s="123" t="s">
        <v>780</v>
      </c>
      <c r="AB1995" s="121">
        <v>0.96029016182289639</v>
      </c>
      <c r="AC1995" s="120">
        <v>2005.8862180032688</v>
      </c>
      <c r="AD1995" s="120">
        <v>43.599177308654589</v>
      </c>
      <c r="AE1995" s="120">
        <v>2066.3604109180824</v>
      </c>
      <c r="AF1995" s="120">
        <v>23.438786456122443</v>
      </c>
      <c r="AG1995" s="120">
        <v>2127.2173708345581</v>
      </c>
      <c r="AH1995" s="120">
        <v>12.822680329105244</v>
      </c>
      <c r="AI1995" s="123">
        <v>94.296250374089027</v>
      </c>
      <c r="AJ1995" s="144" t="s">
        <v>771</v>
      </c>
      <c r="AK1995" s="143">
        <f t="shared" si="253"/>
        <v>2127.2173708345581</v>
      </c>
      <c r="AL1995" s="143">
        <f t="shared" si="254"/>
        <v>12.822680329105244</v>
      </c>
      <c r="AM1995" s="143">
        <v>1</v>
      </c>
      <c r="AN1995" s="143">
        <v>26321</v>
      </c>
      <c r="AO1995" s="146" t="s">
        <v>774</v>
      </c>
      <c r="AP1995" s="26">
        <v>0</v>
      </c>
      <c r="AQ1995" s="141">
        <f t="shared" si="255"/>
        <v>5.703749625910973</v>
      </c>
      <c r="AR1995" s="145"/>
      <c r="AS1995" s="146"/>
      <c r="AT1995" s="145"/>
      <c r="AU1995" s="146"/>
      <c r="AV1995" s="145"/>
      <c r="AW1995" s="108"/>
      <c r="AX1995" s="144"/>
      <c r="AY1995" s="145"/>
      <c r="AZ1995" s="145"/>
      <c r="BA1995" s="145"/>
      <c r="BB1995" s="145"/>
      <c r="BC1995" s="145"/>
      <c r="BD1995" s="144"/>
      <c r="BE1995" s="26"/>
      <c r="BF1995" s="26"/>
      <c r="BG1995" s="144"/>
      <c r="BH1995" s="144"/>
      <c r="BI1995" s="144"/>
      <c r="BJ1995" s="144"/>
    </row>
    <row r="1996" spans="1:62" s="88" customFormat="1" ht="14.25" customHeight="1" x14ac:dyDescent="0.2">
      <c r="A1996" s="6">
        <v>2027</v>
      </c>
      <c r="B1996" s="88" t="s">
        <v>759</v>
      </c>
      <c r="D1996" s="125" t="s">
        <v>261</v>
      </c>
      <c r="E1996" s="120" t="s">
        <v>773</v>
      </c>
      <c r="F1996" s="120">
        <v>210351.32317706203</v>
      </c>
      <c r="G1996" s="123">
        <v>38.321820554976334</v>
      </c>
      <c r="H1996" s="110">
        <f t="shared" si="248"/>
        <v>56.40249816474077</v>
      </c>
      <c r="I1996" s="123">
        <v>34.931007463440338</v>
      </c>
      <c r="J1996" s="121">
        <v>1.4718115514325831</v>
      </c>
      <c r="K1996" s="121" t="s">
        <v>560</v>
      </c>
      <c r="L1996" s="122">
        <v>0.63949999999999996</v>
      </c>
      <c r="M1996" s="123">
        <v>3.0929307354712181</v>
      </c>
      <c r="N1996" s="113">
        <f t="shared" si="249"/>
        <v>1.5464653677356091</v>
      </c>
      <c r="O1996" s="113">
        <v>1</v>
      </c>
      <c r="P1996" s="123" t="s">
        <v>780</v>
      </c>
      <c r="Q1996" s="124">
        <v>22.42</v>
      </c>
      <c r="R1996" s="123">
        <v>3.1740006792827602</v>
      </c>
      <c r="S1996" s="113">
        <f t="shared" si="250"/>
        <v>1.5870003396413801</v>
      </c>
      <c r="T1996" s="113">
        <v>1</v>
      </c>
      <c r="U1996" s="123" t="s">
        <v>780</v>
      </c>
      <c r="V1996" s="124">
        <v>0.25420000000000004</v>
      </c>
      <c r="W1996" s="114">
        <f t="shared" si="251"/>
        <v>9.0596880000000022E-4</v>
      </c>
      <c r="X1996" s="124">
        <v>0.7128000000000001</v>
      </c>
      <c r="Y1996" s="113">
        <f t="shared" si="252"/>
        <v>0.35640000000000005</v>
      </c>
      <c r="Z1996" s="113">
        <v>1</v>
      </c>
      <c r="AA1996" s="123" t="s">
        <v>780</v>
      </c>
      <c r="AB1996" s="121">
        <v>0.97445812020750366</v>
      </c>
      <c r="AC1996" s="120">
        <v>3186.863995022788</v>
      </c>
      <c r="AD1996" s="120">
        <v>78.240328006153959</v>
      </c>
      <c r="AE1996" s="120">
        <v>3201.9022108455511</v>
      </c>
      <c r="AF1996" s="120">
        <v>31.330319388648604</v>
      </c>
      <c r="AG1996" s="120">
        <v>3211.3372695083349</v>
      </c>
      <c r="AH1996" s="120">
        <v>11.260583686425688</v>
      </c>
      <c r="AI1996" s="123">
        <v>99.237910177858907</v>
      </c>
      <c r="AJ1996" s="144" t="s">
        <v>771</v>
      </c>
      <c r="AK1996" s="143">
        <f t="shared" si="253"/>
        <v>3211.3372695083349</v>
      </c>
      <c r="AL1996" s="143">
        <f t="shared" si="254"/>
        <v>11.260583686425688</v>
      </c>
      <c r="AM1996" s="143">
        <v>1</v>
      </c>
      <c r="AN1996" s="143">
        <v>26321</v>
      </c>
      <c r="AO1996" s="146" t="s">
        <v>774</v>
      </c>
      <c r="AP1996" s="26">
        <v>0</v>
      </c>
      <c r="AQ1996" s="141">
        <f t="shared" si="255"/>
        <v>0.76208982214109255</v>
      </c>
      <c r="AR1996" s="145"/>
      <c r="AS1996" s="146"/>
      <c r="AT1996" s="145"/>
      <c r="AU1996" s="146"/>
      <c r="AV1996" s="145"/>
      <c r="AW1996" s="108"/>
      <c r="AX1996" s="144"/>
      <c r="AY1996" s="145"/>
      <c r="AZ1996" s="145"/>
      <c r="BA1996" s="145"/>
      <c r="BB1996" s="145"/>
      <c r="BC1996" s="145"/>
      <c r="BD1996" s="144"/>
      <c r="BE1996" s="26"/>
      <c r="BF1996" s="26"/>
      <c r="BG1996" s="144"/>
      <c r="BH1996" s="144"/>
      <c r="BI1996" s="144"/>
      <c r="BJ1996" s="144"/>
    </row>
    <row r="1997" spans="1:62" s="88" customFormat="1" ht="14.25" customHeight="1" x14ac:dyDescent="0.2">
      <c r="A1997" s="6">
        <v>2028</v>
      </c>
      <c r="B1997" s="88" t="s">
        <v>759</v>
      </c>
      <c r="D1997" s="125" t="s">
        <v>262</v>
      </c>
      <c r="E1997" s="120" t="s">
        <v>773</v>
      </c>
      <c r="F1997" s="120">
        <v>164632.77981649339</v>
      </c>
      <c r="G1997" s="123">
        <v>38.922418949569128</v>
      </c>
      <c r="H1997" s="110">
        <f t="shared" si="248"/>
        <v>21.109388691477051</v>
      </c>
      <c r="I1997" s="123">
        <v>26.667056418400872</v>
      </c>
      <c r="J1997" s="121">
        <v>0.54234524115338245</v>
      </c>
      <c r="K1997" s="121" t="s">
        <v>560</v>
      </c>
      <c r="L1997" s="122">
        <v>0.56299999999999994</v>
      </c>
      <c r="M1997" s="123">
        <v>2.4771751102805508</v>
      </c>
      <c r="N1997" s="113">
        <f t="shared" si="249"/>
        <v>1.2385875551402754</v>
      </c>
      <c r="O1997" s="113">
        <v>1</v>
      </c>
      <c r="P1997" s="123" t="s">
        <v>780</v>
      </c>
      <c r="Q1997" s="124">
        <v>16.84</v>
      </c>
      <c r="R1997" s="123">
        <v>2.5893201176735916</v>
      </c>
      <c r="S1997" s="113">
        <f t="shared" si="250"/>
        <v>1.2946600588367958</v>
      </c>
      <c r="T1997" s="113">
        <v>1</v>
      </c>
      <c r="U1997" s="123" t="s">
        <v>780</v>
      </c>
      <c r="V1997" s="124">
        <v>0.21690000000000001</v>
      </c>
      <c r="W1997" s="114">
        <f t="shared" si="251"/>
        <v>8.1749610000000006E-4</v>
      </c>
      <c r="X1997" s="124">
        <v>0.75380000000000003</v>
      </c>
      <c r="Y1997" s="113">
        <f t="shared" si="252"/>
        <v>0.37690000000000001</v>
      </c>
      <c r="Z1997" s="113">
        <v>1</v>
      </c>
      <c r="AA1997" s="123" t="s">
        <v>780</v>
      </c>
      <c r="AB1997" s="121">
        <v>0.95668940019135262</v>
      </c>
      <c r="AC1997" s="120">
        <v>2878.8811905409943</v>
      </c>
      <c r="AD1997" s="120">
        <v>57.776760589687456</v>
      </c>
      <c r="AE1997" s="120">
        <v>2925.6063355168471</v>
      </c>
      <c r="AF1997" s="120">
        <v>25.125866473811129</v>
      </c>
      <c r="AG1997" s="120">
        <v>2957.9091461787834</v>
      </c>
      <c r="AH1997" s="120">
        <v>12.160544128978147</v>
      </c>
      <c r="AI1997" s="123">
        <v>97.328249390625047</v>
      </c>
      <c r="AJ1997" s="144" t="s">
        <v>771</v>
      </c>
      <c r="AK1997" s="143">
        <f t="shared" si="253"/>
        <v>2957.9091461787834</v>
      </c>
      <c r="AL1997" s="143">
        <f t="shared" si="254"/>
        <v>12.160544128978147</v>
      </c>
      <c r="AM1997" s="143">
        <v>1</v>
      </c>
      <c r="AN1997" s="143">
        <v>26321</v>
      </c>
      <c r="AO1997" s="146" t="s">
        <v>774</v>
      </c>
      <c r="AP1997" s="26">
        <v>0</v>
      </c>
      <c r="AQ1997" s="141">
        <f t="shared" si="255"/>
        <v>2.6717506093749535</v>
      </c>
      <c r="AR1997" s="145"/>
      <c r="AS1997" s="146"/>
      <c r="AT1997" s="145"/>
      <c r="AU1997" s="146"/>
      <c r="AV1997" s="145"/>
      <c r="AW1997" s="108"/>
      <c r="AX1997" s="144"/>
      <c r="AY1997" s="145"/>
      <c r="AZ1997" s="145"/>
      <c r="BA1997" s="145"/>
      <c r="BB1997" s="145"/>
      <c r="BC1997" s="145"/>
      <c r="BD1997" s="144"/>
      <c r="BE1997" s="26"/>
      <c r="BF1997" s="26"/>
      <c r="BG1997" s="144"/>
      <c r="BH1997" s="144"/>
      <c r="BI1997" s="144"/>
      <c r="BJ1997" s="144"/>
    </row>
    <row r="1998" spans="1:62" s="88" customFormat="1" ht="14.25" customHeight="1" x14ac:dyDescent="0.2">
      <c r="A1998" s="6">
        <v>2029</v>
      </c>
      <c r="B1998" s="88" t="s">
        <v>759</v>
      </c>
      <c r="D1998" s="125" t="s">
        <v>263</v>
      </c>
      <c r="E1998" s="120" t="s">
        <v>773</v>
      </c>
      <c r="F1998" s="120">
        <v>137960.73940252021</v>
      </c>
      <c r="G1998" s="123">
        <v>37.167025681287996</v>
      </c>
      <c r="H1998" s="110">
        <f t="shared" si="248"/>
        <v>55.832488526182942</v>
      </c>
      <c r="I1998" s="123">
        <v>20.374562381916004</v>
      </c>
      <c r="J1998" s="121">
        <v>1.5022049115512681</v>
      </c>
      <c r="K1998" s="121" t="s">
        <v>560</v>
      </c>
      <c r="L1998" s="122">
        <v>0.40620000000000006</v>
      </c>
      <c r="M1998" s="123">
        <v>3.0431273020753036</v>
      </c>
      <c r="N1998" s="113">
        <f t="shared" si="249"/>
        <v>1.5215636510376518</v>
      </c>
      <c r="O1998" s="113">
        <v>1</v>
      </c>
      <c r="P1998" s="123" t="s">
        <v>780</v>
      </c>
      <c r="Q1998" s="124">
        <v>7.8239999999999998</v>
      </c>
      <c r="R1998" s="123">
        <v>3.3356515500996626</v>
      </c>
      <c r="S1998" s="113">
        <f t="shared" si="250"/>
        <v>1.6678257750498313</v>
      </c>
      <c r="T1998" s="113">
        <v>1</v>
      </c>
      <c r="U1998" s="123" t="s">
        <v>780</v>
      </c>
      <c r="V1998" s="124">
        <v>0.13970000000000002</v>
      </c>
      <c r="W1998" s="114">
        <f t="shared" si="251"/>
        <v>9.541510000000002E-4</v>
      </c>
      <c r="X1998" s="124">
        <v>1.3660000000000001</v>
      </c>
      <c r="Y1998" s="113">
        <f t="shared" si="252"/>
        <v>0.68300000000000005</v>
      </c>
      <c r="Z1998" s="113">
        <v>1</v>
      </c>
      <c r="AA1998" s="123" t="s">
        <v>780</v>
      </c>
      <c r="AB1998" s="121">
        <v>0.91230371529195875</v>
      </c>
      <c r="AC1998" s="120">
        <v>2197.3918213682618</v>
      </c>
      <c r="AD1998" s="120">
        <v>56.914753680252488</v>
      </c>
      <c r="AE1998" s="120">
        <v>2211.0279436012506</v>
      </c>
      <c r="AF1998" s="120">
        <v>30.484568872240743</v>
      </c>
      <c r="AG1998" s="120">
        <v>2223.6902366825034</v>
      </c>
      <c r="AH1998" s="120">
        <v>23.664059969979444</v>
      </c>
      <c r="AI1998" s="123">
        <v>98.817352575443422</v>
      </c>
      <c r="AJ1998" s="144" t="s">
        <v>771</v>
      </c>
      <c r="AK1998" s="143">
        <f t="shared" si="253"/>
        <v>2223.6902366825034</v>
      </c>
      <c r="AL1998" s="143">
        <f t="shared" si="254"/>
        <v>23.664059969979444</v>
      </c>
      <c r="AM1998" s="143">
        <v>1</v>
      </c>
      <c r="AN1998" s="143">
        <v>26321</v>
      </c>
      <c r="AO1998" s="146" t="s">
        <v>774</v>
      </c>
      <c r="AP1998" s="26">
        <v>0</v>
      </c>
      <c r="AQ1998" s="141">
        <f t="shared" si="255"/>
        <v>1.1826474245565777</v>
      </c>
      <c r="AR1998" s="145"/>
      <c r="AS1998" s="146"/>
      <c r="AT1998" s="145"/>
      <c r="AU1998" s="146"/>
      <c r="AV1998" s="145"/>
      <c r="AW1998" s="108"/>
      <c r="AX1998" s="144"/>
      <c r="AY1998" s="145"/>
      <c r="AZ1998" s="145"/>
      <c r="BA1998" s="145"/>
      <c r="BB1998" s="145"/>
      <c r="BC1998" s="145"/>
      <c r="BD1998" s="144"/>
      <c r="BE1998" s="26"/>
      <c r="BF1998" s="26"/>
      <c r="BG1998" s="144"/>
      <c r="BH1998" s="144"/>
      <c r="BI1998" s="144"/>
      <c r="BJ1998" s="144"/>
    </row>
    <row r="1999" spans="1:62" s="88" customFormat="1" ht="14.25" customHeight="1" x14ac:dyDescent="0.2">
      <c r="A1999" s="6">
        <v>2030</v>
      </c>
      <c r="B1999" s="88" t="s">
        <v>759</v>
      </c>
      <c r="D1999" s="125" t="s">
        <v>264</v>
      </c>
      <c r="E1999" s="120" t="s">
        <v>773</v>
      </c>
      <c r="F1999" s="120">
        <v>686436.62253951048</v>
      </c>
      <c r="G1999" s="123">
        <v>296.01757243564816</v>
      </c>
      <c r="H1999" s="110">
        <f t="shared" si="248"/>
        <v>145.04877841688415</v>
      </c>
      <c r="I1999" s="123">
        <v>132.9136957181295</v>
      </c>
      <c r="J1999" s="121">
        <v>0.49000056727516261</v>
      </c>
      <c r="K1999" s="121">
        <v>0.24471788194912769</v>
      </c>
      <c r="L1999" s="122">
        <v>0.39529999999999998</v>
      </c>
      <c r="M1999" s="123">
        <v>2.5027211214136003</v>
      </c>
      <c r="N1999" s="113">
        <f t="shared" si="249"/>
        <v>1.2513605607068001</v>
      </c>
      <c r="O1999" s="113">
        <v>1</v>
      </c>
      <c r="P1999" s="123" t="s">
        <v>780</v>
      </c>
      <c r="Q1999" s="124">
        <v>7.3479999999999999</v>
      </c>
      <c r="R1999" s="123">
        <v>2.6090761355700911</v>
      </c>
      <c r="S1999" s="113">
        <f t="shared" si="250"/>
        <v>1.3045380677850456</v>
      </c>
      <c r="T1999" s="113">
        <v>1</v>
      </c>
      <c r="U1999" s="123" t="s">
        <v>780</v>
      </c>
      <c r="V1999" s="124">
        <v>0.1348</v>
      </c>
      <c r="W1999" s="114">
        <f t="shared" si="251"/>
        <v>4.9694020000000004E-4</v>
      </c>
      <c r="X1999" s="124">
        <v>0.73730000000000007</v>
      </c>
      <c r="Y1999" s="113">
        <f t="shared" si="252"/>
        <v>0.36865000000000003</v>
      </c>
      <c r="Z1999" s="113">
        <v>1</v>
      </c>
      <c r="AA1999" s="123" t="s">
        <v>780</v>
      </c>
      <c r="AB1999" s="121">
        <v>0.95923652333999365</v>
      </c>
      <c r="AC1999" s="120">
        <v>2147.3613644635893</v>
      </c>
      <c r="AD1999" s="120">
        <v>45.870566213214715</v>
      </c>
      <c r="AE1999" s="120">
        <v>2154.7241019476733</v>
      </c>
      <c r="AF1999" s="120">
        <v>23.590768835822473</v>
      </c>
      <c r="AG1999" s="120">
        <v>2161.7481698481192</v>
      </c>
      <c r="AH1999" s="120">
        <v>12.860277930742132</v>
      </c>
      <c r="AI1999" s="123">
        <v>99.334482823429866</v>
      </c>
      <c r="AJ1999" s="144" t="s">
        <v>771</v>
      </c>
      <c r="AK1999" s="143">
        <f t="shared" si="253"/>
        <v>2161.7481698481192</v>
      </c>
      <c r="AL1999" s="143">
        <f t="shared" si="254"/>
        <v>12.860277930742132</v>
      </c>
      <c r="AM1999" s="143">
        <v>1</v>
      </c>
      <c r="AN1999" s="143">
        <v>26321</v>
      </c>
      <c r="AO1999" s="146" t="s">
        <v>774</v>
      </c>
      <c r="AP1999" s="26">
        <v>0</v>
      </c>
      <c r="AQ1999" s="141">
        <f t="shared" si="255"/>
        <v>0.66551717657013398</v>
      </c>
      <c r="AR1999" s="145"/>
      <c r="AS1999" s="146"/>
      <c r="AT1999" s="145"/>
      <c r="AU1999" s="146"/>
      <c r="AV1999" s="145"/>
      <c r="AW1999" s="108"/>
      <c r="AX1999" s="144"/>
      <c r="AY1999" s="145"/>
      <c r="AZ1999" s="145"/>
      <c r="BA1999" s="145"/>
      <c r="BB1999" s="145"/>
      <c r="BC1999" s="145"/>
      <c r="BD1999" s="144"/>
      <c r="BE1999" s="26"/>
      <c r="BF1999" s="26"/>
      <c r="BG1999" s="144"/>
      <c r="BH1999" s="144"/>
      <c r="BI1999" s="144"/>
      <c r="BJ1999" s="144"/>
    </row>
    <row r="2000" spans="1:62" s="88" customFormat="1" ht="14.25" customHeight="1" x14ac:dyDescent="0.2">
      <c r="A2000" s="6">
        <v>2031</v>
      </c>
      <c r="B2000" s="88" t="s">
        <v>759</v>
      </c>
      <c r="D2000" s="125" t="s">
        <v>265</v>
      </c>
      <c r="E2000" s="120" t="s">
        <v>773</v>
      </c>
      <c r="F2000" s="120">
        <v>466393.49456006667</v>
      </c>
      <c r="G2000" s="123">
        <v>162.12828290224522</v>
      </c>
      <c r="H2000" s="110">
        <f t="shared" si="248"/>
        <v>103.10432019137538</v>
      </c>
      <c r="I2000" s="123">
        <v>73.756788257591765</v>
      </c>
      <c r="J2000" s="121">
        <v>0.63594283702826748</v>
      </c>
      <c r="K2000" s="121" t="s">
        <v>560</v>
      </c>
      <c r="L2000" s="122">
        <v>0.38830000000000003</v>
      </c>
      <c r="M2000" s="123">
        <v>3.2016410510724369</v>
      </c>
      <c r="N2000" s="113">
        <f t="shared" si="249"/>
        <v>1.6008205255362185</v>
      </c>
      <c r="O2000" s="113">
        <v>1</v>
      </c>
      <c r="P2000" s="123" t="s">
        <v>780</v>
      </c>
      <c r="Q2000" s="124">
        <v>7.0910000000000002</v>
      </c>
      <c r="R2000" s="123">
        <v>3.3140896997232741</v>
      </c>
      <c r="S2000" s="113">
        <f t="shared" si="250"/>
        <v>1.657044849861637</v>
      </c>
      <c r="T2000" s="113">
        <v>1</v>
      </c>
      <c r="U2000" s="123" t="s">
        <v>780</v>
      </c>
      <c r="V2000" s="124">
        <v>0.13240000000000002</v>
      </c>
      <c r="W2000" s="114">
        <f t="shared" si="251"/>
        <v>5.6667200000000005E-4</v>
      </c>
      <c r="X2000" s="124">
        <v>0.85599999999999998</v>
      </c>
      <c r="Y2000" s="113">
        <f t="shared" si="252"/>
        <v>0.42799999999999999</v>
      </c>
      <c r="Z2000" s="113">
        <v>1</v>
      </c>
      <c r="AA2000" s="123" t="s">
        <v>780</v>
      </c>
      <c r="AB2000" s="121">
        <v>0.96606952169694549</v>
      </c>
      <c r="AC2000" s="120">
        <v>2115.1527062322721</v>
      </c>
      <c r="AD2000" s="120">
        <v>57.991439719847676</v>
      </c>
      <c r="AE2000" s="120">
        <v>2122.9511530748678</v>
      </c>
      <c r="AF2000" s="120">
        <v>29.928599779330852</v>
      </c>
      <c r="AG2000" s="120">
        <v>2130.5119476996215</v>
      </c>
      <c r="AH2000" s="120">
        <v>14.981293668498532</v>
      </c>
      <c r="AI2000" s="123">
        <v>99.279082124653968</v>
      </c>
      <c r="AJ2000" s="144" t="s">
        <v>771</v>
      </c>
      <c r="AK2000" s="143">
        <f t="shared" si="253"/>
        <v>2130.5119476996215</v>
      </c>
      <c r="AL2000" s="143">
        <f t="shared" si="254"/>
        <v>14.981293668498532</v>
      </c>
      <c r="AM2000" s="143">
        <v>1</v>
      </c>
      <c r="AN2000" s="143">
        <v>26321</v>
      </c>
      <c r="AO2000" s="146" t="s">
        <v>774</v>
      </c>
      <c r="AP2000" s="26">
        <v>0</v>
      </c>
      <c r="AQ2000" s="141">
        <f t="shared" si="255"/>
        <v>0.72091787534603213</v>
      </c>
      <c r="AR2000" s="145"/>
      <c r="AS2000" s="146"/>
      <c r="AT2000" s="145"/>
      <c r="AU2000" s="146"/>
      <c r="AV2000" s="145"/>
      <c r="AW2000" s="108"/>
      <c r="AX2000" s="144"/>
      <c r="AY2000" s="145"/>
      <c r="AZ2000" s="145"/>
      <c r="BA2000" s="145"/>
      <c r="BB2000" s="145"/>
      <c r="BC2000" s="145"/>
      <c r="BD2000" s="144"/>
      <c r="BE2000" s="26"/>
      <c r="BF2000" s="26"/>
      <c r="BG2000" s="144"/>
      <c r="BH2000" s="144"/>
      <c r="BI2000" s="144"/>
      <c r="BJ2000" s="144"/>
    </row>
    <row r="2001" spans="1:62" s="88" customFormat="1" ht="14.25" customHeight="1" x14ac:dyDescent="0.2">
      <c r="A2001" s="6">
        <v>2032</v>
      </c>
      <c r="B2001" s="88" t="s">
        <v>759</v>
      </c>
      <c r="D2001" s="125" t="s">
        <v>266</v>
      </c>
      <c r="E2001" s="120" t="s">
        <v>773</v>
      </c>
      <c r="F2001" s="120">
        <v>665232.05915417871</v>
      </c>
      <c r="G2001" s="123">
        <v>237.99992635836017</v>
      </c>
      <c r="H2001" s="110">
        <f t="shared" si="248"/>
        <v>107.3072631864251</v>
      </c>
      <c r="I2001" s="123">
        <v>112.74367700295207</v>
      </c>
      <c r="J2001" s="121">
        <v>0.4508709932323714</v>
      </c>
      <c r="K2001" s="121">
        <v>0.90337067017046635</v>
      </c>
      <c r="L2001" s="122">
        <v>0.40590000000000004</v>
      </c>
      <c r="M2001" s="123">
        <v>2.8694967658383512</v>
      </c>
      <c r="N2001" s="113">
        <f t="shared" si="249"/>
        <v>1.4347483829191756</v>
      </c>
      <c r="O2001" s="113">
        <v>1</v>
      </c>
      <c r="P2001" s="123" t="s">
        <v>780</v>
      </c>
      <c r="Q2001" s="124">
        <v>7.8310000000000004</v>
      </c>
      <c r="R2001" s="123">
        <v>3.1048656166447377</v>
      </c>
      <c r="S2001" s="113">
        <f t="shared" si="250"/>
        <v>1.5524328083223689</v>
      </c>
      <c r="T2001" s="113">
        <v>1</v>
      </c>
      <c r="U2001" s="123" t="s">
        <v>780</v>
      </c>
      <c r="V2001" s="124">
        <v>0.1399</v>
      </c>
      <c r="W2001" s="114">
        <f t="shared" si="251"/>
        <v>8.2960699999999989E-4</v>
      </c>
      <c r="X2001" s="124">
        <v>1.1859999999999999</v>
      </c>
      <c r="Y2001" s="113">
        <f t="shared" si="252"/>
        <v>0.59299999999999997</v>
      </c>
      <c r="Z2001" s="113">
        <v>1</v>
      </c>
      <c r="AA2001" s="123" t="s">
        <v>780</v>
      </c>
      <c r="AB2001" s="121">
        <v>0.92419354655975838</v>
      </c>
      <c r="AC2001" s="120">
        <v>2196.2783954986867</v>
      </c>
      <c r="AD2001" s="120">
        <v>53.630925003104949</v>
      </c>
      <c r="AE2001" s="120">
        <v>2211.7308444936925</v>
      </c>
      <c r="AF2001" s="120">
        <v>28.348228862374071</v>
      </c>
      <c r="AG2001" s="120">
        <v>2226.0784738385169</v>
      </c>
      <c r="AH2001" s="120">
        <v>20.537490465555564</v>
      </c>
      <c r="AI2001" s="123">
        <v>98.661319504678346</v>
      </c>
      <c r="AJ2001" s="144" t="s">
        <v>771</v>
      </c>
      <c r="AK2001" s="143">
        <f t="shared" si="253"/>
        <v>2226.0784738385169</v>
      </c>
      <c r="AL2001" s="143">
        <f t="shared" si="254"/>
        <v>20.537490465555564</v>
      </c>
      <c r="AM2001" s="143">
        <v>1</v>
      </c>
      <c r="AN2001" s="143">
        <v>26321</v>
      </c>
      <c r="AO2001" s="146" t="s">
        <v>774</v>
      </c>
      <c r="AP2001" s="26">
        <v>0</v>
      </c>
      <c r="AQ2001" s="141">
        <f t="shared" si="255"/>
        <v>1.338680495321654</v>
      </c>
      <c r="AR2001" s="145"/>
      <c r="AS2001" s="146"/>
      <c r="AT2001" s="145"/>
      <c r="AU2001" s="146"/>
      <c r="AV2001" s="145"/>
      <c r="AW2001" s="108"/>
      <c r="AX2001" s="144"/>
      <c r="AY2001" s="145"/>
      <c r="AZ2001" s="145"/>
      <c r="BA2001" s="145"/>
      <c r="BB2001" s="145"/>
      <c r="BC2001" s="145"/>
      <c r="BD2001" s="144"/>
      <c r="BE2001" s="26"/>
      <c r="BF2001" s="26"/>
      <c r="BG2001" s="144"/>
      <c r="BH2001" s="144"/>
      <c r="BI2001" s="144"/>
      <c r="BJ2001" s="144"/>
    </row>
    <row r="2002" spans="1:62" s="88" customFormat="1" ht="14.25" customHeight="1" x14ac:dyDescent="0.2">
      <c r="A2002" s="6">
        <v>2033</v>
      </c>
      <c r="B2002" s="88" t="s">
        <v>759</v>
      </c>
      <c r="D2002" s="125" t="s">
        <v>267</v>
      </c>
      <c r="E2002" s="120" t="s">
        <v>773</v>
      </c>
      <c r="F2002" s="120">
        <v>246983.05672348911</v>
      </c>
      <c r="G2002" s="123">
        <v>80.335466451455503</v>
      </c>
      <c r="H2002" s="110">
        <f t="shared" si="248"/>
        <v>107.73135882243972</v>
      </c>
      <c r="I2002" s="123">
        <v>41.744495072769546</v>
      </c>
      <c r="J2002" s="121">
        <v>1.3410186506795077</v>
      </c>
      <c r="K2002" s="121" t="s">
        <v>560</v>
      </c>
      <c r="L2002" s="122">
        <v>0.39500000000000002</v>
      </c>
      <c r="M2002" s="123">
        <v>3.0933162231286819</v>
      </c>
      <c r="N2002" s="113">
        <f t="shared" si="249"/>
        <v>1.546658111564341</v>
      </c>
      <c r="O2002" s="113">
        <v>1</v>
      </c>
      <c r="P2002" s="123" t="s">
        <v>780</v>
      </c>
      <c r="Q2002" s="124">
        <v>7.2919999999999998</v>
      </c>
      <c r="R2002" s="123">
        <v>3.2530342945902317</v>
      </c>
      <c r="S2002" s="113">
        <f t="shared" si="250"/>
        <v>1.6265171472951159</v>
      </c>
      <c r="T2002" s="113">
        <v>1</v>
      </c>
      <c r="U2002" s="123" t="s">
        <v>780</v>
      </c>
      <c r="V2002" s="124">
        <v>0.13390000000000002</v>
      </c>
      <c r="W2002" s="114">
        <f t="shared" si="251"/>
        <v>6.7418650000000007E-4</v>
      </c>
      <c r="X2002" s="124">
        <v>1.0069999999999999</v>
      </c>
      <c r="Y2002" s="113">
        <f t="shared" si="252"/>
        <v>0.50349999999999995</v>
      </c>
      <c r="Z2002" s="113">
        <v>1</v>
      </c>
      <c r="AA2002" s="123" t="s">
        <v>780</v>
      </c>
      <c r="AB2002" s="121">
        <v>0.95090181750399627</v>
      </c>
      <c r="AC2002" s="120">
        <v>2146.1793679179195</v>
      </c>
      <c r="AD2002" s="120">
        <v>56.716485516756165</v>
      </c>
      <c r="AE2002" s="120">
        <v>2147.8626263481569</v>
      </c>
      <c r="AF2002" s="120">
        <v>29.471017952857437</v>
      </c>
      <c r="AG2002" s="120">
        <v>2149.4726970488396</v>
      </c>
      <c r="AH2002" s="120">
        <v>17.583843142086934</v>
      </c>
      <c r="AI2002" s="123">
        <v>99.846784323641714</v>
      </c>
      <c r="AJ2002" s="144" t="s">
        <v>771</v>
      </c>
      <c r="AK2002" s="143">
        <f t="shared" si="253"/>
        <v>2149.4726970488396</v>
      </c>
      <c r="AL2002" s="143">
        <f t="shared" si="254"/>
        <v>17.583843142086934</v>
      </c>
      <c r="AM2002" s="143">
        <v>1</v>
      </c>
      <c r="AN2002" s="143">
        <v>26321</v>
      </c>
      <c r="AO2002" s="146" t="s">
        <v>774</v>
      </c>
      <c r="AP2002" s="26">
        <v>0</v>
      </c>
      <c r="AQ2002" s="141">
        <f t="shared" si="255"/>
        <v>0.15321567635828615</v>
      </c>
      <c r="AR2002" s="145"/>
      <c r="AS2002" s="146"/>
      <c r="AT2002" s="145"/>
      <c r="AU2002" s="146"/>
      <c r="AV2002" s="145"/>
      <c r="AW2002" s="108"/>
      <c r="AX2002" s="144"/>
      <c r="AY2002" s="145"/>
      <c r="AZ2002" s="145"/>
      <c r="BA2002" s="145"/>
      <c r="BB2002" s="145"/>
      <c r="BC2002" s="145"/>
      <c r="BD2002" s="144"/>
      <c r="BE2002" s="26"/>
      <c r="BF2002" s="26"/>
      <c r="BG2002" s="144"/>
      <c r="BH2002" s="144"/>
      <c r="BI2002" s="144"/>
      <c r="BJ2002" s="144"/>
    </row>
    <row r="2003" spans="1:62" s="88" customFormat="1" ht="14.25" customHeight="1" x14ac:dyDescent="0.2">
      <c r="A2003" s="6">
        <v>2034</v>
      </c>
      <c r="B2003" s="88" t="s">
        <v>759</v>
      </c>
      <c r="D2003" s="125" t="s">
        <v>268</v>
      </c>
      <c r="E2003" s="120" t="s">
        <v>773</v>
      </c>
      <c r="F2003" s="120">
        <v>189559.0068667348</v>
      </c>
      <c r="G2003" s="123">
        <v>65.844205269209766</v>
      </c>
      <c r="H2003" s="110">
        <f t="shared" si="248"/>
        <v>68.640977901999236</v>
      </c>
      <c r="I2003" s="123">
        <v>34.398435121897428</v>
      </c>
      <c r="J2003" s="121">
        <v>1.042475607706929</v>
      </c>
      <c r="K2003" s="121">
        <v>0.35267394944052355</v>
      </c>
      <c r="L2003" s="122">
        <v>0.41160000000000002</v>
      </c>
      <c r="M2003" s="123">
        <v>2.6729415380074082</v>
      </c>
      <c r="N2003" s="113">
        <f t="shared" si="249"/>
        <v>1.3364707690037041</v>
      </c>
      <c r="O2003" s="113">
        <v>1</v>
      </c>
      <c r="P2003" s="123" t="s">
        <v>780</v>
      </c>
      <c r="Q2003" s="124">
        <v>7.8890000000000002</v>
      </c>
      <c r="R2003" s="123">
        <v>2.8801761522350406</v>
      </c>
      <c r="S2003" s="113">
        <f t="shared" si="250"/>
        <v>1.4400880761175203</v>
      </c>
      <c r="T2003" s="113">
        <v>1</v>
      </c>
      <c r="U2003" s="123" t="s">
        <v>780</v>
      </c>
      <c r="V2003" s="124">
        <v>0.13900000000000001</v>
      </c>
      <c r="W2003" s="114">
        <f t="shared" si="251"/>
        <v>7.4573500000000008E-4</v>
      </c>
      <c r="X2003" s="124">
        <v>1.073</v>
      </c>
      <c r="Y2003" s="113">
        <f t="shared" si="252"/>
        <v>0.53649999999999998</v>
      </c>
      <c r="Z2003" s="113">
        <v>1</v>
      </c>
      <c r="AA2003" s="123" t="s">
        <v>780</v>
      </c>
      <c r="AB2003" s="121">
        <v>0.92804793760033855</v>
      </c>
      <c r="AC2003" s="120">
        <v>2222.0605112215776</v>
      </c>
      <c r="AD2003" s="120">
        <v>50.436049551185079</v>
      </c>
      <c r="AE2003" s="120">
        <v>2218.4113471810565</v>
      </c>
      <c r="AF2003" s="120">
        <v>26.29226533576184</v>
      </c>
      <c r="AG2003" s="120">
        <v>2215.0430812124587</v>
      </c>
      <c r="AH2003" s="120">
        <v>18.601456910939199</v>
      </c>
      <c r="AI2003" s="123">
        <v>100.31680783406154</v>
      </c>
      <c r="AJ2003" s="144" t="s">
        <v>771</v>
      </c>
      <c r="AK2003" s="143">
        <f t="shared" si="253"/>
        <v>2215.0430812124587</v>
      </c>
      <c r="AL2003" s="143">
        <f t="shared" si="254"/>
        <v>18.601456910939199</v>
      </c>
      <c r="AM2003" s="143">
        <v>1</v>
      </c>
      <c r="AN2003" s="143">
        <v>26321</v>
      </c>
      <c r="AO2003" s="146" t="s">
        <v>774</v>
      </c>
      <c r="AP2003" s="26">
        <v>0</v>
      </c>
      <c r="AQ2003" s="141">
        <f t="shared" si="255"/>
        <v>-0.31680783406153523</v>
      </c>
      <c r="AR2003" s="145"/>
      <c r="AS2003" s="146"/>
      <c r="AT2003" s="145"/>
      <c r="AU2003" s="146"/>
      <c r="AV2003" s="145"/>
      <c r="AW2003" s="108"/>
      <c r="AX2003" s="144"/>
      <c r="AY2003" s="145"/>
      <c r="AZ2003" s="145"/>
      <c r="BA2003" s="145"/>
      <c r="BB2003" s="145"/>
      <c r="BC2003" s="145"/>
      <c r="BD2003" s="144"/>
      <c r="BE2003" s="26"/>
      <c r="BF2003" s="26"/>
      <c r="BG2003" s="144"/>
      <c r="BH2003" s="144"/>
      <c r="BI2003" s="144"/>
      <c r="BJ2003" s="144"/>
    </row>
    <row r="2004" spans="1:62" s="88" customFormat="1" ht="14.25" customHeight="1" x14ac:dyDescent="0.2">
      <c r="A2004" s="6">
        <v>2035</v>
      </c>
      <c r="B2004" s="88" t="s">
        <v>759</v>
      </c>
      <c r="D2004" s="125" t="s">
        <v>269</v>
      </c>
      <c r="E2004" s="120" t="s">
        <v>773</v>
      </c>
      <c r="F2004" s="120">
        <v>561725.11235643597</v>
      </c>
      <c r="G2004" s="123">
        <v>486.15487739493119</v>
      </c>
      <c r="H2004" s="110">
        <f t="shared" si="248"/>
        <v>186.56212962733628</v>
      </c>
      <c r="I2004" s="123">
        <v>143.31742254538807</v>
      </c>
      <c r="J2004" s="121">
        <v>0.38375040198512966</v>
      </c>
      <c r="K2004" s="121">
        <v>2.5753269600373279</v>
      </c>
      <c r="L2004" s="122">
        <v>0.25980000000000003</v>
      </c>
      <c r="M2004" s="123">
        <v>3.1922168887338986</v>
      </c>
      <c r="N2004" s="113">
        <f t="shared" si="249"/>
        <v>1.5961084443669493</v>
      </c>
      <c r="O2004" s="113">
        <v>1</v>
      </c>
      <c r="P2004" s="123" t="s">
        <v>780</v>
      </c>
      <c r="Q2004" s="124">
        <v>4.1109999999999998</v>
      </c>
      <c r="R2004" s="123">
        <v>4.2818353958389874</v>
      </c>
      <c r="S2004" s="113">
        <f t="shared" si="250"/>
        <v>2.1409176979194937</v>
      </c>
      <c r="T2004" s="113">
        <v>1</v>
      </c>
      <c r="U2004" s="123" t="s">
        <v>780</v>
      </c>
      <c r="V2004" s="124">
        <v>0.11480000000000001</v>
      </c>
      <c r="W2004" s="114">
        <f t="shared" si="251"/>
        <v>1.6381960000000002E-3</v>
      </c>
      <c r="X2004" s="124">
        <v>2.8540000000000001</v>
      </c>
      <c r="Y2004" s="113">
        <f t="shared" si="252"/>
        <v>1.427</v>
      </c>
      <c r="Z2004" s="113">
        <v>1</v>
      </c>
      <c r="AA2004" s="123" t="s">
        <v>780</v>
      </c>
      <c r="AB2004" s="121">
        <v>0.74552536322065044</v>
      </c>
      <c r="AC2004" s="120">
        <v>1488.624414897195</v>
      </c>
      <c r="AD2004" s="120">
        <v>42.572687082990569</v>
      </c>
      <c r="AE2004" s="120">
        <v>1656.4256891058474</v>
      </c>
      <c r="AF2004" s="120">
        <v>35.586301772767683</v>
      </c>
      <c r="AG2004" s="120">
        <v>1876.3072989028451</v>
      </c>
      <c r="AH2004" s="120">
        <v>51.439424565092331</v>
      </c>
      <c r="AI2004" s="123">
        <v>79.33798561502455</v>
      </c>
      <c r="AJ2004" s="144" t="s">
        <v>771</v>
      </c>
      <c r="AK2004" s="143">
        <f t="shared" si="253"/>
        <v>1876.3072989028451</v>
      </c>
      <c r="AL2004" s="143">
        <f t="shared" si="254"/>
        <v>51.439424565092331</v>
      </c>
      <c r="AM2004" s="143">
        <v>1</v>
      </c>
      <c r="AN2004" s="143">
        <v>26321</v>
      </c>
      <c r="AO2004" s="146" t="s">
        <v>774</v>
      </c>
      <c r="AP2004" s="26">
        <v>0</v>
      </c>
      <c r="AQ2004" s="141">
        <f t="shared" si="255"/>
        <v>20.66201438497545</v>
      </c>
      <c r="AR2004" s="145"/>
      <c r="AS2004" s="146"/>
      <c r="AT2004" s="145"/>
      <c r="AU2004" s="146"/>
      <c r="AV2004" s="145"/>
      <c r="AW2004" s="108"/>
      <c r="AX2004" s="144"/>
      <c r="AY2004" s="145"/>
      <c r="AZ2004" s="145"/>
      <c r="BA2004" s="145"/>
      <c r="BB2004" s="145"/>
      <c r="BC2004" s="145"/>
      <c r="BD2004" s="144"/>
      <c r="BE2004" s="26"/>
      <c r="BF2004" s="26"/>
      <c r="BG2004" s="144"/>
      <c r="BH2004" s="144"/>
      <c r="BI2004" s="144"/>
      <c r="BJ2004" s="144"/>
    </row>
    <row r="2005" spans="1:62" s="88" customFormat="1" ht="14.25" customHeight="1" x14ac:dyDescent="0.2">
      <c r="A2005" s="6">
        <v>2036</v>
      </c>
      <c r="B2005" s="88" t="s">
        <v>759</v>
      </c>
      <c r="D2005" s="125" t="s">
        <v>270</v>
      </c>
      <c r="E2005" s="120" t="s">
        <v>773</v>
      </c>
      <c r="F2005" s="120">
        <v>1541316.5284944158</v>
      </c>
      <c r="G2005" s="123">
        <v>518.87939599261802</v>
      </c>
      <c r="H2005" s="110">
        <f t="shared" si="248"/>
        <v>391.37464339079173</v>
      </c>
      <c r="I2005" s="123">
        <v>249.78771887451796</v>
      </c>
      <c r="J2005" s="121">
        <v>0.75426900049112711</v>
      </c>
      <c r="K2005" s="121" t="s">
        <v>560</v>
      </c>
      <c r="L2005" s="122">
        <v>0.39050000000000001</v>
      </c>
      <c r="M2005" s="123">
        <v>2.8666243177797819</v>
      </c>
      <c r="N2005" s="113">
        <f t="shared" si="249"/>
        <v>1.4333121588898909</v>
      </c>
      <c r="O2005" s="113">
        <v>1</v>
      </c>
      <c r="P2005" s="123" t="s">
        <v>780</v>
      </c>
      <c r="Q2005" s="124">
        <v>7.07</v>
      </c>
      <c r="R2005" s="123">
        <v>2.956856181935648</v>
      </c>
      <c r="S2005" s="113">
        <f t="shared" si="250"/>
        <v>1.478428090967824</v>
      </c>
      <c r="T2005" s="113">
        <v>1</v>
      </c>
      <c r="U2005" s="123" t="s">
        <v>780</v>
      </c>
      <c r="V2005" s="124">
        <v>0.1313</v>
      </c>
      <c r="W2005" s="114">
        <f t="shared" si="251"/>
        <v>4.7589685000000009E-4</v>
      </c>
      <c r="X2005" s="124">
        <v>0.7249000000000001</v>
      </c>
      <c r="Y2005" s="113">
        <f t="shared" si="252"/>
        <v>0.36245000000000005</v>
      </c>
      <c r="Z2005" s="113">
        <v>1</v>
      </c>
      <c r="AA2005" s="123" t="s">
        <v>780</v>
      </c>
      <c r="AB2005" s="121">
        <v>0.96948385088624855</v>
      </c>
      <c r="AC2005" s="120">
        <v>2124.9601190136536</v>
      </c>
      <c r="AD2005" s="120">
        <v>52.102759277088353</v>
      </c>
      <c r="AE2005" s="120">
        <v>2120.2281853420836</v>
      </c>
      <c r="AF2005" s="120">
        <v>26.649548716195113</v>
      </c>
      <c r="AG2005" s="120">
        <v>2115.6424153079943</v>
      </c>
      <c r="AH2005" s="120">
        <v>12.708193623472106</v>
      </c>
      <c r="AI2005" s="123">
        <v>100.44041959256631</v>
      </c>
      <c r="AJ2005" s="144" t="s">
        <v>771</v>
      </c>
      <c r="AK2005" s="143">
        <f t="shared" si="253"/>
        <v>2115.6424153079943</v>
      </c>
      <c r="AL2005" s="143">
        <f t="shared" si="254"/>
        <v>12.708193623472106</v>
      </c>
      <c r="AM2005" s="143">
        <v>1</v>
      </c>
      <c r="AN2005" s="143">
        <v>26321</v>
      </c>
      <c r="AO2005" s="146" t="s">
        <v>774</v>
      </c>
      <c r="AP2005" s="26">
        <v>0</v>
      </c>
      <c r="AQ2005" s="141">
        <f t="shared" si="255"/>
        <v>-0.44041959256631458</v>
      </c>
      <c r="AR2005" s="145"/>
      <c r="AS2005" s="146"/>
      <c r="AT2005" s="145"/>
      <c r="AU2005" s="146"/>
      <c r="AV2005" s="145"/>
      <c r="AW2005" s="108"/>
      <c r="AX2005" s="144"/>
      <c r="AY2005" s="145"/>
      <c r="AZ2005" s="145"/>
      <c r="BA2005" s="145"/>
      <c r="BB2005" s="145"/>
      <c r="BC2005" s="145"/>
      <c r="BD2005" s="144"/>
      <c r="BE2005" s="26"/>
      <c r="BF2005" s="26"/>
      <c r="BG2005" s="144"/>
      <c r="BH2005" s="144"/>
      <c r="BI2005" s="144"/>
      <c r="BJ2005" s="144"/>
    </row>
    <row r="2006" spans="1:62" s="88" customFormat="1" ht="14.25" customHeight="1" x14ac:dyDescent="0.2">
      <c r="A2006" s="6">
        <v>2037</v>
      </c>
      <c r="B2006" s="88" t="s">
        <v>759</v>
      </c>
      <c r="D2006" s="125" t="s">
        <v>271</v>
      </c>
      <c r="E2006" s="120" t="s">
        <v>773</v>
      </c>
      <c r="F2006" s="120">
        <v>504109.49451555067</v>
      </c>
      <c r="G2006" s="123">
        <v>191.1992174707342</v>
      </c>
      <c r="H2006" s="110">
        <f t="shared" si="248"/>
        <v>330.58820909763142</v>
      </c>
      <c r="I2006" s="123">
        <v>109.24526526881112</v>
      </c>
      <c r="J2006" s="121">
        <v>1.7290249064342156</v>
      </c>
      <c r="K2006" s="121">
        <v>0.45265634223435214</v>
      </c>
      <c r="L2006" s="122">
        <v>0.39890000000000003</v>
      </c>
      <c r="M2006" s="123">
        <v>3.1591373000298688</v>
      </c>
      <c r="N2006" s="113">
        <f t="shared" si="249"/>
        <v>1.5795686500149344</v>
      </c>
      <c r="O2006" s="113">
        <v>1</v>
      </c>
      <c r="P2006" s="123" t="s">
        <v>780</v>
      </c>
      <c r="Q2006" s="124">
        <v>7.4429999999999996</v>
      </c>
      <c r="R2006" s="123">
        <v>3.2854190071808862</v>
      </c>
      <c r="S2006" s="113">
        <f t="shared" si="250"/>
        <v>1.6427095035904431</v>
      </c>
      <c r="T2006" s="113">
        <v>1</v>
      </c>
      <c r="U2006" s="123" t="s">
        <v>780</v>
      </c>
      <c r="V2006" s="124">
        <v>0.1353</v>
      </c>
      <c r="W2006" s="114">
        <f t="shared" si="251"/>
        <v>6.1027065E-4</v>
      </c>
      <c r="X2006" s="124">
        <v>0.90210000000000001</v>
      </c>
      <c r="Y2006" s="113">
        <f t="shared" si="252"/>
        <v>0.45105000000000001</v>
      </c>
      <c r="Z2006" s="113">
        <v>1</v>
      </c>
      <c r="AA2006" s="123" t="s">
        <v>780</v>
      </c>
      <c r="AB2006" s="121">
        <v>0.96156298272001062</v>
      </c>
      <c r="AC2006" s="120">
        <v>2163.8926286581682</v>
      </c>
      <c r="AD2006" s="120">
        <v>58.332967174853366</v>
      </c>
      <c r="AE2006" s="120">
        <v>2166.1056558059836</v>
      </c>
      <c r="AF2006" s="120">
        <v>29.842519621162864</v>
      </c>
      <c r="AG2006" s="120">
        <v>2168.2033547625483</v>
      </c>
      <c r="AH2006" s="120">
        <v>15.723231557451472</v>
      </c>
      <c r="AI2006" s="123">
        <v>99.801184418661123</v>
      </c>
      <c r="AJ2006" s="144" t="s">
        <v>771</v>
      </c>
      <c r="AK2006" s="143">
        <f t="shared" si="253"/>
        <v>2168.2033547625483</v>
      </c>
      <c r="AL2006" s="143">
        <f t="shared" si="254"/>
        <v>15.723231557451472</v>
      </c>
      <c r="AM2006" s="143">
        <v>1</v>
      </c>
      <c r="AN2006" s="143">
        <v>26321</v>
      </c>
      <c r="AO2006" s="146" t="s">
        <v>774</v>
      </c>
      <c r="AP2006" s="26">
        <v>0</v>
      </c>
      <c r="AQ2006" s="141">
        <f t="shared" si="255"/>
        <v>0.19881558133887722</v>
      </c>
      <c r="AR2006" s="145"/>
      <c r="AS2006" s="146"/>
      <c r="AT2006" s="145"/>
      <c r="AU2006" s="146"/>
      <c r="AV2006" s="145"/>
      <c r="AW2006" s="108"/>
      <c r="AX2006" s="144"/>
      <c r="AY2006" s="145"/>
      <c r="AZ2006" s="145"/>
      <c r="BA2006" s="145"/>
      <c r="BB2006" s="145"/>
      <c r="BC2006" s="145"/>
      <c r="BD2006" s="144"/>
      <c r="BE2006" s="26"/>
      <c r="BF2006" s="26"/>
      <c r="BG2006" s="144"/>
      <c r="BH2006" s="144"/>
      <c r="BI2006" s="144"/>
      <c r="BJ2006" s="144"/>
    </row>
    <row r="2007" spans="1:62" s="88" customFormat="1" ht="14.25" customHeight="1" x14ac:dyDescent="0.2">
      <c r="A2007" s="6">
        <v>2038</v>
      </c>
      <c r="B2007" s="88" t="s">
        <v>759</v>
      </c>
      <c r="D2007" s="125" t="s">
        <v>272</v>
      </c>
      <c r="E2007" s="120" t="s">
        <v>773</v>
      </c>
      <c r="F2007" s="120">
        <v>1005222.8982717601</v>
      </c>
      <c r="G2007" s="123">
        <v>565.02668694290173</v>
      </c>
      <c r="H2007" s="110">
        <f t="shared" si="248"/>
        <v>322.12505041389949</v>
      </c>
      <c r="I2007" s="123">
        <v>254.93921830918612</v>
      </c>
      <c r="J2007" s="121">
        <v>0.57010590447819243</v>
      </c>
      <c r="K2007" s="121">
        <v>2.5058899379492534E-2</v>
      </c>
      <c r="L2007" s="122">
        <v>0.38620000000000004</v>
      </c>
      <c r="M2007" s="123">
        <v>2.9775074277850075</v>
      </c>
      <c r="N2007" s="113">
        <f t="shared" si="249"/>
        <v>1.4887537138925038</v>
      </c>
      <c r="O2007" s="113">
        <v>1</v>
      </c>
      <c r="P2007" s="123" t="s">
        <v>780</v>
      </c>
      <c r="Q2007" s="124">
        <v>6.9870000000000001</v>
      </c>
      <c r="R2007" s="123">
        <v>3.0935626572527011</v>
      </c>
      <c r="S2007" s="113">
        <f t="shared" si="250"/>
        <v>1.5467813286263505</v>
      </c>
      <c r="T2007" s="113">
        <v>1</v>
      </c>
      <c r="U2007" s="123" t="s">
        <v>780</v>
      </c>
      <c r="V2007" s="124">
        <v>0.13120000000000001</v>
      </c>
      <c r="W2007" s="114">
        <f t="shared" si="251"/>
        <v>5.5064640000000015E-4</v>
      </c>
      <c r="X2007" s="124">
        <v>0.83940000000000015</v>
      </c>
      <c r="Y2007" s="113">
        <f t="shared" si="252"/>
        <v>0.41970000000000007</v>
      </c>
      <c r="Z2007" s="113">
        <v>1</v>
      </c>
      <c r="AA2007" s="123" t="s">
        <v>780</v>
      </c>
      <c r="AB2007" s="121">
        <v>0.96248492682195785</v>
      </c>
      <c r="AC2007" s="120">
        <v>2105.3683779045755</v>
      </c>
      <c r="AD2007" s="120">
        <v>53.702914730181419</v>
      </c>
      <c r="AE2007" s="120">
        <v>2109.7520974911245</v>
      </c>
      <c r="AF2007" s="120">
        <v>27.857243310554622</v>
      </c>
      <c r="AG2007" s="120">
        <v>2114.0288956448367</v>
      </c>
      <c r="AH2007" s="120">
        <v>14.718245934642589</v>
      </c>
      <c r="AI2007" s="123">
        <v>99.590331155922101</v>
      </c>
      <c r="AJ2007" s="144" t="s">
        <v>771</v>
      </c>
      <c r="AK2007" s="143">
        <f t="shared" si="253"/>
        <v>2114.0288956448367</v>
      </c>
      <c r="AL2007" s="143">
        <f t="shared" si="254"/>
        <v>14.718245934642589</v>
      </c>
      <c r="AM2007" s="143">
        <v>1</v>
      </c>
      <c r="AN2007" s="143">
        <v>26321</v>
      </c>
      <c r="AO2007" s="146" t="s">
        <v>774</v>
      </c>
      <c r="AP2007" s="26">
        <v>0</v>
      </c>
      <c r="AQ2007" s="141">
        <f t="shared" si="255"/>
        <v>0.40966884407789905</v>
      </c>
      <c r="AR2007" s="145"/>
      <c r="AS2007" s="146"/>
      <c r="AT2007" s="145"/>
      <c r="AU2007" s="146"/>
      <c r="AV2007" s="145"/>
      <c r="AW2007" s="108"/>
      <c r="AX2007" s="144"/>
      <c r="AY2007" s="145"/>
      <c r="AZ2007" s="145"/>
      <c r="BA2007" s="145"/>
      <c r="BB2007" s="145"/>
      <c r="BC2007" s="145"/>
      <c r="BD2007" s="144"/>
      <c r="BE2007" s="26"/>
      <c r="BF2007" s="26"/>
      <c r="BG2007" s="144"/>
      <c r="BH2007" s="144"/>
      <c r="BI2007" s="144"/>
      <c r="BJ2007" s="144"/>
    </row>
    <row r="2008" spans="1:62" s="88" customFormat="1" ht="14.25" customHeight="1" x14ac:dyDescent="0.2">
      <c r="A2008" s="6">
        <v>2039</v>
      </c>
      <c r="B2008" s="88" t="s">
        <v>759</v>
      </c>
      <c r="D2008" s="125" t="s">
        <v>277</v>
      </c>
      <c r="E2008" s="120" t="s">
        <v>773</v>
      </c>
      <c r="F2008" s="120">
        <v>1305423.970769221</v>
      </c>
      <c r="G2008" s="123">
        <v>405.54504891366952</v>
      </c>
      <c r="H2008" s="110">
        <f t="shared" si="248"/>
        <v>9.7186478757146091</v>
      </c>
      <c r="I2008" s="123">
        <v>278.81069218176776</v>
      </c>
      <c r="J2008" s="121">
        <v>2.3964410123481668E-2</v>
      </c>
      <c r="K2008" s="121">
        <v>0.2325688569345051</v>
      </c>
      <c r="L2008" s="122">
        <v>0.61470000000000002</v>
      </c>
      <c r="M2008" s="123">
        <v>3.9929110013471734</v>
      </c>
      <c r="N2008" s="113">
        <f t="shared" si="249"/>
        <v>1.9964555006735867</v>
      </c>
      <c r="O2008" s="113">
        <v>1</v>
      </c>
      <c r="P2008" s="123" t="s">
        <v>780</v>
      </c>
      <c r="Q2008" s="124">
        <v>20.21</v>
      </c>
      <c r="R2008" s="123">
        <v>4.0590538662802009</v>
      </c>
      <c r="S2008" s="113">
        <f t="shared" si="250"/>
        <v>2.0295269331401005</v>
      </c>
      <c r="T2008" s="113">
        <v>1</v>
      </c>
      <c r="U2008" s="123" t="s">
        <v>780</v>
      </c>
      <c r="V2008" s="124">
        <v>0.23849999999999999</v>
      </c>
      <c r="W2008" s="114">
        <f t="shared" si="251"/>
        <v>8.7028650000000013E-4</v>
      </c>
      <c r="X2008" s="124">
        <v>0.72980000000000012</v>
      </c>
      <c r="Y2008" s="113">
        <f t="shared" si="252"/>
        <v>0.36490000000000006</v>
      </c>
      <c r="Z2008" s="113">
        <v>1</v>
      </c>
      <c r="AA2008" s="123" t="s">
        <v>780</v>
      </c>
      <c r="AB2008" s="121">
        <v>0.98370485657199658</v>
      </c>
      <c r="AC2008" s="120">
        <v>3088.6725465968611</v>
      </c>
      <c r="AD2008" s="120">
        <v>98.738755761766242</v>
      </c>
      <c r="AE2008" s="120">
        <v>3101.4716551873403</v>
      </c>
      <c r="AF2008" s="120">
        <v>40.05140513282322</v>
      </c>
      <c r="AG2008" s="120">
        <v>3109.7685313596216</v>
      </c>
      <c r="AH2008" s="120">
        <v>11.624001353366825</v>
      </c>
      <c r="AI2008" s="123">
        <v>99.321622025883158</v>
      </c>
      <c r="AJ2008" s="144" t="s">
        <v>771</v>
      </c>
      <c r="AK2008" s="143">
        <f t="shared" si="253"/>
        <v>3109.7685313596216</v>
      </c>
      <c r="AL2008" s="143">
        <f t="shared" si="254"/>
        <v>11.624001353366825</v>
      </c>
      <c r="AM2008" s="143">
        <v>1</v>
      </c>
      <c r="AN2008" s="143">
        <v>26321</v>
      </c>
      <c r="AO2008" s="146" t="s">
        <v>774</v>
      </c>
      <c r="AP2008" s="26">
        <v>0</v>
      </c>
      <c r="AQ2008" s="141">
        <f t="shared" si="255"/>
        <v>0.67837797411684164</v>
      </c>
      <c r="AR2008" s="145"/>
      <c r="AS2008" s="146"/>
      <c r="AT2008" s="145"/>
      <c r="AU2008" s="146"/>
      <c r="AV2008" s="145"/>
      <c r="AW2008" s="108"/>
      <c r="AX2008" s="144"/>
      <c r="AY2008" s="145"/>
      <c r="AZ2008" s="145"/>
      <c r="BA2008" s="145"/>
      <c r="BB2008" s="145"/>
      <c r="BC2008" s="145"/>
      <c r="BD2008" s="144"/>
      <c r="BE2008" s="26"/>
      <c r="BF2008" s="26"/>
      <c r="BG2008" s="144"/>
      <c r="BH2008" s="144"/>
      <c r="BI2008" s="144"/>
      <c r="BJ2008" s="144"/>
    </row>
    <row r="2009" spans="1:62" s="88" customFormat="1" ht="14.25" customHeight="1" x14ac:dyDescent="0.2">
      <c r="A2009" s="6">
        <v>2040</v>
      </c>
      <c r="B2009" s="88" t="s">
        <v>759</v>
      </c>
      <c r="D2009" s="125" t="s">
        <v>278</v>
      </c>
      <c r="E2009" s="120" t="s">
        <v>773</v>
      </c>
      <c r="F2009" s="120">
        <v>844238.66991843039</v>
      </c>
      <c r="G2009" s="123">
        <v>280.8620065770487</v>
      </c>
      <c r="H2009" s="110">
        <f t="shared" si="248"/>
        <v>8.7105098521112119</v>
      </c>
      <c r="I2009" s="123">
        <v>237.10103850549388</v>
      </c>
      <c r="J2009" s="121">
        <v>3.1013485797772588E-2</v>
      </c>
      <c r="K2009" s="121">
        <v>28.939322657843313</v>
      </c>
      <c r="L2009" s="122">
        <v>0.52989999999999993</v>
      </c>
      <c r="M2009" s="123">
        <v>8.9433144817518215</v>
      </c>
      <c r="N2009" s="113">
        <f t="shared" si="249"/>
        <v>4.4716572408759108</v>
      </c>
      <c r="O2009" s="113">
        <v>1</v>
      </c>
      <c r="P2009" s="123" t="s">
        <v>780</v>
      </c>
      <c r="Q2009" s="124">
        <v>13.99</v>
      </c>
      <c r="R2009" s="123">
        <v>15.029150831036</v>
      </c>
      <c r="S2009" s="113">
        <f t="shared" si="250"/>
        <v>7.5145754155180002</v>
      </c>
      <c r="T2009" s="113">
        <v>1</v>
      </c>
      <c r="U2009" s="123" t="s">
        <v>780</v>
      </c>
      <c r="V2009" s="124">
        <v>0.19160000000000002</v>
      </c>
      <c r="W2009" s="114">
        <f t="shared" si="251"/>
        <v>1.1572640000000002E-2</v>
      </c>
      <c r="X2009" s="124">
        <v>12.08</v>
      </c>
      <c r="Y2009" s="113">
        <f t="shared" si="252"/>
        <v>6.04</v>
      </c>
      <c r="Z2009" s="113">
        <v>1</v>
      </c>
      <c r="AA2009" s="123" t="s">
        <v>780</v>
      </c>
      <c r="AB2009" s="121">
        <v>0.59506452375761631</v>
      </c>
      <c r="AC2009" s="120">
        <v>2740.8422207279032</v>
      </c>
      <c r="AD2009" s="120">
        <v>202.83277418664011</v>
      </c>
      <c r="AE2009" s="120">
        <v>2749.3234135732746</v>
      </c>
      <c r="AF2009" s="120">
        <v>153.45980321544084</v>
      </c>
      <c r="AG2009" s="120">
        <v>2755.5571870791146</v>
      </c>
      <c r="AH2009" s="120">
        <v>198.40360478007173</v>
      </c>
      <c r="AI2009" s="123">
        <v>99.465989440530933</v>
      </c>
      <c r="AJ2009" s="144" t="s">
        <v>771</v>
      </c>
      <c r="AK2009" s="143">
        <f t="shared" si="253"/>
        <v>2755.5571870791146</v>
      </c>
      <c r="AL2009" s="143">
        <f t="shared" si="254"/>
        <v>198.40360478007173</v>
      </c>
      <c r="AM2009" s="143">
        <v>1</v>
      </c>
      <c r="AN2009" s="143">
        <v>26321</v>
      </c>
      <c r="AO2009" s="146" t="s">
        <v>774</v>
      </c>
      <c r="AP2009" s="26">
        <v>0</v>
      </c>
      <c r="AQ2009" s="141">
        <f t="shared" si="255"/>
        <v>0.53401055946906695</v>
      </c>
      <c r="AR2009" s="145"/>
      <c r="AS2009" s="146"/>
      <c r="AT2009" s="145"/>
      <c r="AU2009" s="146"/>
      <c r="AV2009" s="145"/>
      <c r="AW2009" s="108"/>
      <c r="AX2009" s="144"/>
      <c r="AY2009" s="145"/>
      <c r="AZ2009" s="145"/>
      <c r="BA2009" s="145"/>
      <c r="BB2009" s="145"/>
      <c r="BC2009" s="145"/>
      <c r="BD2009" s="144"/>
      <c r="BE2009" s="26"/>
      <c r="BF2009" s="26"/>
      <c r="BG2009" s="144"/>
      <c r="BH2009" s="144"/>
      <c r="BI2009" s="144"/>
      <c r="BJ2009" s="144"/>
    </row>
    <row r="2010" spans="1:62" s="88" customFormat="1" ht="14.25" customHeight="1" x14ac:dyDescent="0.2">
      <c r="A2010" s="6">
        <v>2041</v>
      </c>
      <c r="B2010" s="88" t="s">
        <v>759</v>
      </c>
      <c r="D2010" s="125" t="s">
        <v>279</v>
      </c>
      <c r="E2010" s="120" t="s">
        <v>773</v>
      </c>
      <c r="F2010" s="120">
        <v>971952.92320891912</v>
      </c>
      <c r="G2010" s="123">
        <v>849.0386899330507</v>
      </c>
      <c r="H2010" s="110">
        <f t="shared" si="248"/>
        <v>168.03435930589666</v>
      </c>
      <c r="I2010" s="123">
        <v>273.12496732619343</v>
      </c>
      <c r="J2010" s="121">
        <v>0.1979113099299947</v>
      </c>
      <c r="K2010" s="121">
        <v>0.22832338109158862</v>
      </c>
      <c r="L2010" s="122">
        <v>0.30660000000000004</v>
      </c>
      <c r="M2010" s="123">
        <v>2.6933378607370231</v>
      </c>
      <c r="N2010" s="113">
        <f t="shared" si="249"/>
        <v>1.3466689303685115</v>
      </c>
      <c r="O2010" s="113">
        <v>1</v>
      </c>
      <c r="P2010" s="123" t="s">
        <v>780</v>
      </c>
      <c r="Q2010" s="124">
        <v>5.0679999999999996</v>
      </c>
      <c r="R2010" s="123">
        <v>2.8980331526014118</v>
      </c>
      <c r="S2010" s="113">
        <f t="shared" si="250"/>
        <v>1.4490165763007059</v>
      </c>
      <c r="T2010" s="113">
        <v>1</v>
      </c>
      <c r="U2010" s="123" t="s">
        <v>780</v>
      </c>
      <c r="V2010" s="124">
        <v>0.11990000000000001</v>
      </c>
      <c r="W2010" s="114">
        <f t="shared" si="251"/>
        <v>6.4146500000000013E-4</v>
      </c>
      <c r="X2010" s="124">
        <v>1.07</v>
      </c>
      <c r="Y2010" s="113">
        <f t="shared" si="252"/>
        <v>0.53500000000000003</v>
      </c>
      <c r="Z2010" s="113">
        <v>1</v>
      </c>
      <c r="AA2010" s="123" t="s">
        <v>780</v>
      </c>
      <c r="AB2010" s="121">
        <v>0.92936751200356538</v>
      </c>
      <c r="AC2010" s="120">
        <v>1724.0085197420165</v>
      </c>
      <c r="AD2010" s="120">
        <v>40.872066285425717</v>
      </c>
      <c r="AE2010" s="120">
        <v>1830.690430259177</v>
      </c>
      <c r="AF2010" s="120">
        <v>24.878696325080227</v>
      </c>
      <c r="AG2010" s="120">
        <v>1954.2769264772082</v>
      </c>
      <c r="AH2010" s="120">
        <v>19.105949956709665</v>
      </c>
      <c r="AI2010" s="123">
        <v>88.217206905764627</v>
      </c>
      <c r="AJ2010" s="144" t="s">
        <v>771</v>
      </c>
      <c r="AK2010" s="143">
        <f t="shared" si="253"/>
        <v>1954.2769264772082</v>
      </c>
      <c r="AL2010" s="143">
        <f t="shared" si="254"/>
        <v>19.105949956709665</v>
      </c>
      <c r="AM2010" s="143">
        <v>1</v>
      </c>
      <c r="AN2010" s="143">
        <v>26321</v>
      </c>
      <c r="AO2010" s="146" t="s">
        <v>774</v>
      </c>
      <c r="AP2010" s="26">
        <v>0</v>
      </c>
      <c r="AQ2010" s="141">
        <f t="shared" si="255"/>
        <v>11.782793094235373</v>
      </c>
      <c r="AR2010" s="145"/>
      <c r="AS2010" s="146"/>
      <c r="AT2010" s="145"/>
      <c r="AU2010" s="146"/>
      <c r="AV2010" s="145"/>
      <c r="AW2010" s="108"/>
      <c r="AX2010" s="144"/>
      <c r="AY2010" s="145"/>
      <c r="AZ2010" s="145"/>
      <c r="BA2010" s="145"/>
      <c r="BB2010" s="145"/>
      <c r="BC2010" s="145"/>
      <c r="BD2010" s="144"/>
      <c r="BE2010" s="26"/>
      <c r="BF2010" s="26"/>
      <c r="BG2010" s="144"/>
      <c r="BH2010" s="144"/>
      <c r="BI2010" s="144"/>
      <c r="BJ2010" s="144"/>
    </row>
    <row r="2011" spans="1:62" s="88" customFormat="1" ht="14.25" customHeight="1" x14ac:dyDescent="0.2">
      <c r="A2011" s="6">
        <v>2042</v>
      </c>
      <c r="B2011" s="88" t="s">
        <v>759</v>
      </c>
      <c r="D2011" s="125" t="s">
        <v>280</v>
      </c>
      <c r="E2011" s="120" t="s">
        <v>773</v>
      </c>
      <c r="F2011" s="120">
        <v>2057613.1762820017</v>
      </c>
      <c r="G2011" s="123">
        <v>756.91337978743127</v>
      </c>
      <c r="H2011" s="110">
        <f t="shared" si="248"/>
        <v>104.59168332289632</v>
      </c>
      <c r="I2011" s="123">
        <v>281.22809509183912</v>
      </c>
      <c r="J2011" s="121">
        <v>0.13818183971363995</v>
      </c>
      <c r="K2011" s="121">
        <v>7.6304012957352629</v>
      </c>
      <c r="L2011" s="122">
        <v>0.2482</v>
      </c>
      <c r="M2011" s="123">
        <v>3.4544752038793574</v>
      </c>
      <c r="N2011" s="113">
        <f t="shared" si="249"/>
        <v>1.7272376019396787</v>
      </c>
      <c r="O2011" s="113">
        <v>1</v>
      </c>
      <c r="P2011" s="123" t="s">
        <v>780</v>
      </c>
      <c r="Q2011" s="124">
        <v>6.6660000000000004</v>
      </c>
      <c r="R2011" s="123">
        <v>4.4703865146513992</v>
      </c>
      <c r="S2011" s="113">
        <f t="shared" si="250"/>
        <v>2.2351932573256996</v>
      </c>
      <c r="T2011" s="113">
        <v>1</v>
      </c>
      <c r="U2011" s="123" t="s">
        <v>780</v>
      </c>
      <c r="V2011" s="124">
        <v>0.1948</v>
      </c>
      <c r="W2011" s="114">
        <f t="shared" si="251"/>
        <v>2.7632380000000003E-3</v>
      </c>
      <c r="X2011" s="124">
        <v>2.8370000000000002</v>
      </c>
      <c r="Y2011" s="113">
        <f t="shared" si="252"/>
        <v>1.4185000000000001</v>
      </c>
      <c r="Z2011" s="113">
        <v>1</v>
      </c>
      <c r="AA2011" s="123" t="s">
        <v>780</v>
      </c>
      <c r="AB2011" s="121">
        <v>0.77274642641246816</v>
      </c>
      <c r="AC2011" s="120">
        <v>1429.2484479356656</v>
      </c>
      <c r="AD2011" s="120">
        <v>44.43556669794134</v>
      </c>
      <c r="AE2011" s="120">
        <v>2068.1187815798685</v>
      </c>
      <c r="AF2011" s="120">
        <v>40.257979098932765</v>
      </c>
      <c r="AG2011" s="120">
        <v>2782.9212795814396</v>
      </c>
      <c r="AH2011" s="120">
        <v>46.491011481738212</v>
      </c>
      <c r="AI2011" s="123">
        <v>51.357846821690522</v>
      </c>
      <c r="AJ2011" s="144" t="s">
        <v>771</v>
      </c>
      <c r="AK2011" s="143">
        <f t="shared" si="253"/>
        <v>2782.9212795814396</v>
      </c>
      <c r="AL2011" s="143">
        <f t="shared" si="254"/>
        <v>46.491011481738212</v>
      </c>
      <c r="AM2011" s="143">
        <v>1</v>
      </c>
      <c r="AN2011" s="143">
        <v>26321</v>
      </c>
      <c r="AO2011" s="146" t="s">
        <v>774</v>
      </c>
      <c r="AP2011" s="26">
        <v>0</v>
      </c>
      <c r="AQ2011" s="141">
        <f t="shared" si="255"/>
        <v>48.642153178309478</v>
      </c>
      <c r="AR2011" s="145"/>
      <c r="AS2011" s="146"/>
      <c r="AT2011" s="145"/>
      <c r="AU2011" s="146"/>
      <c r="AV2011" s="145"/>
      <c r="AW2011" s="108"/>
      <c r="AX2011" s="144"/>
      <c r="AY2011" s="145"/>
      <c r="AZ2011" s="145"/>
      <c r="BA2011" s="145"/>
      <c r="BB2011" s="145"/>
      <c r="BC2011" s="145"/>
      <c r="BD2011" s="144"/>
      <c r="BE2011" s="26"/>
      <c r="BF2011" s="26"/>
      <c r="BG2011" s="144"/>
      <c r="BH2011" s="144"/>
      <c r="BI2011" s="144"/>
      <c r="BJ2011" s="144"/>
    </row>
    <row r="2012" spans="1:62" s="88" customFormat="1" ht="14.25" customHeight="1" x14ac:dyDescent="0.2">
      <c r="A2012" s="6">
        <v>2043</v>
      </c>
      <c r="B2012" s="88" t="s">
        <v>759</v>
      </c>
      <c r="D2012" s="125" t="s">
        <v>281</v>
      </c>
      <c r="E2012" s="120" t="s">
        <v>773</v>
      </c>
      <c r="F2012" s="120">
        <v>218746.88133831046</v>
      </c>
      <c r="G2012" s="123">
        <v>42.298219095376417</v>
      </c>
      <c r="H2012" s="110">
        <f t="shared" si="248"/>
        <v>47.195373173833346</v>
      </c>
      <c r="I2012" s="123">
        <v>37.58211170649912</v>
      </c>
      <c r="J2012" s="121">
        <v>1.1157768384388607</v>
      </c>
      <c r="K2012" s="121" t="s">
        <v>560</v>
      </c>
      <c r="L2012" s="122">
        <v>0.64940000000000009</v>
      </c>
      <c r="M2012" s="123">
        <v>2.7036591757747059</v>
      </c>
      <c r="N2012" s="113">
        <f t="shared" si="249"/>
        <v>1.351829587887353</v>
      </c>
      <c r="O2012" s="113">
        <v>1</v>
      </c>
      <c r="P2012" s="123" t="s">
        <v>780</v>
      </c>
      <c r="Q2012" s="124">
        <v>22.92</v>
      </c>
      <c r="R2012" s="123">
        <v>2.7983805314347756</v>
      </c>
      <c r="S2012" s="113">
        <f t="shared" si="250"/>
        <v>1.3991902657173878</v>
      </c>
      <c r="T2012" s="113">
        <v>1</v>
      </c>
      <c r="U2012" s="123" t="s">
        <v>780</v>
      </c>
      <c r="V2012" s="124">
        <v>0.25600000000000001</v>
      </c>
      <c r="W2012" s="114">
        <f t="shared" si="251"/>
        <v>9.2403200000000009E-4</v>
      </c>
      <c r="X2012" s="124">
        <v>0.7219000000000001</v>
      </c>
      <c r="Y2012" s="113">
        <f t="shared" si="252"/>
        <v>0.36095000000000005</v>
      </c>
      <c r="Z2012" s="113">
        <v>1</v>
      </c>
      <c r="AA2012" s="123" t="s">
        <v>780</v>
      </c>
      <c r="AB2012" s="121">
        <v>0.9661513669795635</v>
      </c>
      <c r="AC2012" s="120">
        <v>3225.7349094368678</v>
      </c>
      <c r="AD2012" s="120">
        <v>68.986668308058597</v>
      </c>
      <c r="AE2012" s="120">
        <v>3223.55454637005</v>
      </c>
      <c r="AF2012" s="120">
        <v>27.598079348040301</v>
      </c>
      <c r="AG2012" s="120">
        <v>3222.1982426410914</v>
      </c>
      <c r="AH2012" s="120">
        <v>11.395033026039489</v>
      </c>
      <c r="AI2012" s="123">
        <v>100.10975944151959</v>
      </c>
      <c r="AJ2012" s="144" t="s">
        <v>771</v>
      </c>
      <c r="AK2012" s="143">
        <f t="shared" si="253"/>
        <v>3222.1982426410914</v>
      </c>
      <c r="AL2012" s="143">
        <f t="shared" si="254"/>
        <v>11.395033026039489</v>
      </c>
      <c r="AM2012" s="143">
        <v>1</v>
      </c>
      <c r="AN2012" s="143">
        <v>26321</v>
      </c>
      <c r="AO2012" s="146" t="s">
        <v>774</v>
      </c>
      <c r="AP2012" s="26">
        <v>0</v>
      </c>
      <c r="AQ2012" s="141">
        <f t="shared" si="255"/>
        <v>-0.10975944151958572</v>
      </c>
      <c r="AR2012" s="145"/>
      <c r="AS2012" s="146"/>
      <c r="AT2012" s="145"/>
      <c r="AU2012" s="146"/>
      <c r="AV2012" s="145"/>
      <c r="AW2012" s="108"/>
      <c r="AX2012" s="144"/>
      <c r="AY2012" s="145"/>
      <c r="AZ2012" s="145"/>
      <c r="BA2012" s="145"/>
      <c r="BB2012" s="145"/>
      <c r="BC2012" s="145"/>
      <c r="BD2012" s="144"/>
      <c r="BE2012" s="26"/>
      <c r="BF2012" s="26"/>
      <c r="BG2012" s="144"/>
      <c r="BH2012" s="144"/>
      <c r="BI2012" s="144"/>
      <c r="BJ2012" s="144"/>
    </row>
    <row r="2013" spans="1:62" s="88" customFormat="1" ht="14.25" customHeight="1" x14ac:dyDescent="0.2">
      <c r="A2013" s="6">
        <v>2044</v>
      </c>
      <c r="B2013" s="88" t="s">
        <v>759</v>
      </c>
      <c r="D2013" s="125" t="s">
        <v>282</v>
      </c>
      <c r="E2013" s="120" t="s">
        <v>773</v>
      </c>
      <c r="F2013" s="120">
        <v>504375.47457033023</v>
      </c>
      <c r="G2013" s="123">
        <v>153.59453489198958</v>
      </c>
      <c r="H2013" s="110">
        <f t="shared" si="248"/>
        <v>90.287941998810595</v>
      </c>
      <c r="I2013" s="123">
        <v>120.9919448787613</v>
      </c>
      <c r="J2013" s="121">
        <v>0.58783303756414695</v>
      </c>
      <c r="K2013" s="121">
        <v>0.41646292652737721</v>
      </c>
      <c r="L2013" s="122">
        <v>0.61890000000000012</v>
      </c>
      <c r="M2013" s="123">
        <v>2.68500920156943</v>
      </c>
      <c r="N2013" s="113">
        <f t="shared" si="249"/>
        <v>1.342504600784715</v>
      </c>
      <c r="O2013" s="113">
        <v>1</v>
      </c>
      <c r="P2013" s="123" t="s">
        <v>780</v>
      </c>
      <c r="Q2013" s="124">
        <v>20.59</v>
      </c>
      <c r="R2013" s="123">
        <v>2.8805197281390718</v>
      </c>
      <c r="S2013" s="113">
        <f t="shared" si="250"/>
        <v>1.4402598640695359</v>
      </c>
      <c r="T2013" s="113">
        <v>1</v>
      </c>
      <c r="U2013" s="123" t="s">
        <v>780</v>
      </c>
      <c r="V2013" s="124">
        <v>0.24120000000000003</v>
      </c>
      <c r="W2013" s="114">
        <f t="shared" si="251"/>
        <v>1.2578580000000002E-3</v>
      </c>
      <c r="X2013" s="124">
        <v>1.0429999999999999</v>
      </c>
      <c r="Y2013" s="113">
        <f t="shared" si="252"/>
        <v>0.52149999999999996</v>
      </c>
      <c r="Z2013" s="113">
        <v>1</v>
      </c>
      <c r="AA2013" s="123" t="s">
        <v>780</v>
      </c>
      <c r="AB2013" s="121">
        <v>0.93212664900026598</v>
      </c>
      <c r="AC2013" s="120">
        <v>3105.5914561106442</v>
      </c>
      <c r="AD2013" s="120">
        <v>66.513317131450094</v>
      </c>
      <c r="AE2013" s="120">
        <v>3119.3024687433581</v>
      </c>
      <c r="AF2013" s="120">
        <v>28.283632621840752</v>
      </c>
      <c r="AG2013" s="120">
        <v>3128.1387166542963</v>
      </c>
      <c r="AH2013" s="120">
        <v>16.590097374525701</v>
      </c>
      <c r="AI2013" s="123">
        <v>99.279211614765998</v>
      </c>
      <c r="AJ2013" s="144" t="s">
        <v>771</v>
      </c>
      <c r="AK2013" s="143">
        <f t="shared" si="253"/>
        <v>3128.1387166542963</v>
      </c>
      <c r="AL2013" s="143">
        <f t="shared" si="254"/>
        <v>16.590097374525701</v>
      </c>
      <c r="AM2013" s="143">
        <v>1</v>
      </c>
      <c r="AN2013" s="143">
        <v>26321</v>
      </c>
      <c r="AO2013" s="146" t="s">
        <v>774</v>
      </c>
      <c r="AP2013" s="26">
        <v>0</v>
      </c>
      <c r="AQ2013" s="141">
        <f t="shared" si="255"/>
        <v>0.72078838523400179</v>
      </c>
      <c r="AR2013" s="145"/>
      <c r="AS2013" s="146"/>
      <c r="AT2013" s="145"/>
      <c r="AU2013" s="146"/>
      <c r="AV2013" s="145"/>
      <c r="AW2013" s="108"/>
      <c r="AX2013" s="144"/>
      <c r="AY2013" s="145"/>
      <c r="AZ2013" s="145"/>
      <c r="BA2013" s="145"/>
      <c r="BB2013" s="145"/>
      <c r="BC2013" s="145"/>
      <c r="BD2013" s="144"/>
      <c r="BE2013" s="26"/>
      <c r="BF2013" s="26"/>
      <c r="BG2013" s="144"/>
      <c r="BH2013" s="144"/>
      <c r="BI2013" s="144"/>
      <c r="BJ2013" s="144"/>
    </row>
    <row r="2014" spans="1:62" s="88" customFormat="1" ht="14.25" customHeight="1" x14ac:dyDescent="0.2">
      <c r="A2014" s="6">
        <v>2045</v>
      </c>
      <c r="B2014" s="88" t="s">
        <v>759</v>
      </c>
      <c r="D2014" s="125" t="s">
        <v>283</v>
      </c>
      <c r="E2014" s="120" t="s">
        <v>773</v>
      </c>
      <c r="F2014" s="120">
        <v>669733.81352374516</v>
      </c>
      <c r="G2014" s="123">
        <v>230.64799653919377</v>
      </c>
      <c r="H2014" s="110">
        <f t="shared" si="248"/>
        <v>73.313322196150025</v>
      </c>
      <c r="I2014" s="123">
        <v>146.30260435068962</v>
      </c>
      <c r="J2014" s="121">
        <v>0.31785804904527742</v>
      </c>
      <c r="K2014" s="121" t="s">
        <v>560</v>
      </c>
      <c r="L2014" s="122">
        <v>0.53949999999999998</v>
      </c>
      <c r="M2014" s="123">
        <v>2.8992476869341934</v>
      </c>
      <c r="N2014" s="113">
        <f t="shared" si="249"/>
        <v>1.4496238434670967</v>
      </c>
      <c r="O2014" s="113">
        <v>1</v>
      </c>
      <c r="P2014" s="123" t="s">
        <v>780</v>
      </c>
      <c r="Q2014" s="124">
        <v>16.14</v>
      </c>
      <c r="R2014" s="123">
        <v>3.1584938014819528</v>
      </c>
      <c r="S2014" s="113">
        <f t="shared" si="250"/>
        <v>1.5792469007409764</v>
      </c>
      <c r="T2014" s="113">
        <v>1</v>
      </c>
      <c r="U2014" s="123" t="s">
        <v>780</v>
      </c>
      <c r="V2014" s="124">
        <v>0.21690000000000001</v>
      </c>
      <c r="W2014" s="114">
        <f t="shared" si="251"/>
        <v>1.3588784999999999E-3</v>
      </c>
      <c r="X2014" s="124">
        <v>1.2529999999999999</v>
      </c>
      <c r="Y2014" s="113">
        <f t="shared" si="252"/>
        <v>0.62649999999999995</v>
      </c>
      <c r="Z2014" s="113">
        <v>1</v>
      </c>
      <c r="AA2014" s="123" t="s">
        <v>780</v>
      </c>
      <c r="AB2014" s="121">
        <v>0.91792096776440657</v>
      </c>
      <c r="AC2014" s="120">
        <v>2781.3522664548673</v>
      </c>
      <c r="AD2014" s="120">
        <v>65.831018238734487</v>
      </c>
      <c r="AE2014" s="120">
        <v>2884.8369921151993</v>
      </c>
      <c r="AF2014" s="120">
        <v>30.657366191564961</v>
      </c>
      <c r="AG2014" s="120">
        <v>2957.8977623127671</v>
      </c>
      <c r="AH2014" s="120">
        <v>20.217206138774241</v>
      </c>
      <c r="AI2014" s="123">
        <v>94.03138613824639</v>
      </c>
      <c r="AJ2014" s="144" t="s">
        <v>771</v>
      </c>
      <c r="AK2014" s="143">
        <f t="shared" si="253"/>
        <v>2957.8977623127671</v>
      </c>
      <c r="AL2014" s="143">
        <f t="shared" si="254"/>
        <v>20.217206138774241</v>
      </c>
      <c r="AM2014" s="143">
        <v>1</v>
      </c>
      <c r="AN2014" s="143">
        <v>26321</v>
      </c>
      <c r="AO2014" s="146" t="s">
        <v>774</v>
      </c>
      <c r="AP2014" s="26">
        <v>0</v>
      </c>
      <c r="AQ2014" s="141">
        <f t="shared" si="255"/>
        <v>5.9686138617536102</v>
      </c>
      <c r="AR2014" s="145"/>
      <c r="AS2014" s="146"/>
      <c r="AT2014" s="145"/>
      <c r="AU2014" s="146"/>
      <c r="AV2014" s="145"/>
      <c r="AW2014" s="108"/>
      <c r="AX2014" s="144"/>
      <c r="AY2014" s="145"/>
      <c r="AZ2014" s="145"/>
      <c r="BA2014" s="145"/>
      <c r="BB2014" s="145"/>
      <c r="BC2014" s="145"/>
      <c r="BD2014" s="144"/>
      <c r="BE2014" s="26"/>
      <c r="BF2014" s="26"/>
      <c r="BG2014" s="144"/>
      <c r="BH2014" s="144"/>
      <c r="BI2014" s="144"/>
      <c r="BJ2014" s="144"/>
    </row>
    <row r="2015" spans="1:62" s="88" customFormat="1" ht="14.25" customHeight="1" x14ac:dyDescent="0.2">
      <c r="A2015" s="6">
        <v>2046</v>
      </c>
      <c r="B2015" s="88" t="s">
        <v>759</v>
      </c>
      <c r="D2015" s="125" t="s">
        <v>284</v>
      </c>
      <c r="E2015" s="120" t="s">
        <v>773</v>
      </c>
      <c r="F2015" s="120">
        <v>688196.98078678281</v>
      </c>
      <c r="G2015" s="123">
        <v>176.35407472841393</v>
      </c>
      <c r="H2015" s="110">
        <f t="shared" si="248"/>
        <v>102.68191785537542</v>
      </c>
      <c r="I2015" s="123">
        <v>144.37844821597372</v>
      </c>
      <c r="J2015" s="121">
        <v>0.58224862688036005</v>
      </c>
      <c r="K2015" s="121" t="s">
        <v>560</v>
      </c>
      <c r="L2015" s="122">
        <v>0.6483000000000001</v>
      </c>
      <c r="M2015" s="123">
        <v>2.4850502726411863</v>
      </c>
      <c r="N2015" s="113">
        <f t="shared" si="249"/>
        <v>1.2425251363205931</v>
      </c>
      <c r="O2015" s="113">
        <v>1</v>
      </c>
      <c r="P2015" s="123" t="s">
        <v>780</v>
      </c>
      <c r="Q2015" s="124">
        <v>22.79</v>
      </c>
      <c r="R2015" s="123">
        <v>2.5253333035649308</v>
      </c>
      <c r="S2015" s="113">
        <f t="shared" si="250"/>
        <v>1.2626666517824654</v>
      </c>
      <c r="T2015" s="113">
        <v>1</v>
      </c>
      <c r="U2015" s="123" t="s">
        <v>780</v>
      </c>
      <c r="V2015" s="124">
        <v>0.255</v>
      </c>
      <c r="W2015" s="114">
        <f t="shared" si="251"/>
        <v>5.7285750000000003E-4</v>
      </c>
      <c r="X2015" s="124">
        <v>0.44930000000000003</v>
      </c>
      <c r="Y2015" s="113">
        <f t="shared" si="252"/>
        <v>0.22465000000000002</v>
      </c>
      <c r="Z2015" s="113">
        <v>1</v>
      </c>
      <c r="AA2015" s="123" t="s">
        <v>780</v>
      </c>
      <c r="AB2015" s="121">
        <v>0.98404843001639497</v>
      </c>
      <c r="AC2015" s="120">
        <v>3221.3904523199644</v>
      </c>
      <c r="AD2015" s="120">
        <v>63.314994463406492</v>
      </c>
      <c r="AE2015" s="120">
        <v>3218.0772583081698</v>
      </c>
      <c r="AF2015" s="120">
        <v>24.866035036538051</v>
      </c>
      <c r="AG2015" s="120">
        <v>3216.0128971999975</v>
      </c>
      <c r="AH2015" s="120">
        <v>7.0947811712643478</v>
      </c>
      <c r="AI2015" s="123">
        <v>100.16721186425119</v>
      </c>
      <c r="AJ2015" s="144" t="s">
        <v>771</v>
      </c>
      <c r="AK2015" s="143">
        <f t="shared" si="253"/>
        <v>3216.0128971999975</v>
      </c>
      <c r="AL2015" s="143">
        <f t="shared" si="254"/>
        <v>7.0947811712643478</v>
      </c>
      <c r="AM2015" s="143">
        <v>1</v>
      </c>
      <c r="AN2015" s="143">
        <v>26321</v>
      </c>
      <c r="AO2015" s="146" t="s">
        <v>774</v>
      </c>
      <c r="AP2015" s="26">
        <v>0</v>
      </c>
      <c r="AQ2015" s="141">
        <f t="shared" si="255"/>
        <v>-0.16721186425118617</v>
      </c>
      <c r="AR2015" s="145"/>
      <c r="AS2015" s="146"/>
      <c r="AT2015" s="145"/>
      <c r="AU2015" s="146"/>
      <c r="AV2015" s="145"/>
      <c r="AW2015" s="108"/>
      <c r="AX2015" s="144"/>
      <c r="AY2015" s="145"/>
      <c r="AZ2015" s="145"/>
      <c r="BA2015" s="145"/>
      <c r="BB2015" s="145"/>
      <c r="BC2015" s="145"/>
      <c r="BD2015" s="144"/>
      <c r="BE2015" s="26"/>
      <c r="BF2015" s="26"/>
      <c r="BG2015" s="144"/>
      <c r="BH2015" s="144"/>
      <c r="BI2015" s="144"/>
      <c r="BJ2015" s="144"/>
    </row>
    <row r="2016" spans="1:62" s="88" customFormat="1" ht="14.25" customHeight="1" x14ac:dyDescent="0.2">
      <c r="A2016" s="6">
        <v>2047</v>
      </c>
      <c r="B2016" s="88" t="s">
        <v>759</v>
      </c>
      <c r="D2016" s="125" t="s">
        <v>285</v>
      </c>
      <c r="E2016" s="120" t="s">
        <v>773</v>
      </c>
      <c r="F2016" s="120">
        <v>566033.87699643325</v>
      </c>
      <c r="G2016" s="123">
        <v>284.65069332414964</v>
      </c>
      <c r="H2016" s="110">
        <f t="shared" si="248"/>
        <v>109.90115862780215</v>
      </c>
      <c r="I2016" s="123">
        <v>127.03171944441415</v>
      </c>
      <c r="J2016" s="121">
        <v>0.38609130841866873</v>
      </c>
      <c r="K2016" s="121">
        <v>0.40283059825698508</v>
      </c>
      <c r="L2016" s="122">
        <v>0.39270000000000005</v>
      </c>
      <c r="M2016" s="123">
        <v>2.5197996320239175</v>
      </c>
      <c r="N2016" s="113">
        <f t="shared" si="249"/>
        <v>1.2598998160119588</v>
      </c>
      <c r="O2016" s="113">
        <v>1</v>
      </c>
      <c r="P2016" s="123" t="s">
        <v>780</v>
      </c>
      <c r="Q2016" s="124">
        <v>7.2889999999999997</v>
      </c>
      <c r="R2016" s="123">
        <v>2.7020505383851674</v>
      </c>
      <c r="S2016" s="113">
        <f t="shared" si="250"/>
        <v>1.3510252691925837</v>
      </c>
      <c r="T2016" s="113">
        <v>1</v>
      </c>
      <c r="U2016" s="123" t="s">
        <v>780</v>
      </c>
      <c r="V2016" s="124">
        <v>0.1346</v>
      </c>
      <c r="W2016" s="114">
        <f t="shared" si="251"/>
        <v>6.5651149999999998E-4</v>
      </c>
      <c r="X2016" s="124">
        <v>0.97550000000000003</v>
      </c>
      <c r="Y2016" s="113">
        <f t="shared" si="252"/>
        <v>0.48775000000000002</v>
      </c>
      <c r="Z2016" s="113">
        <v>1</v>
      </c>
      <c r="AA2016" s="123" t="s">
        <v>780</v>
      </c>
      <c r="AB2016" s="121">
        <v>0.93255088912209283</v>
      </c>
      <c r="AC2016" s="120">
        <v>2135.5498477198603</v>
      </c>
      <c r="AD2016" s="120">
        <v>45.96967630426434</v>
      </c>
      <c r="AE2016" s="120">
        <v>2147.4902406456458</v>
      </c>
      <c r="AF2016" s="120">
        <v>24.41755505322044</v>
      </c>
      <c r="AG2016" s="120">
        <v>2158.9304545561718</v>
      </c>
      <c r="AH2016" s="120">
        <v>17.020287424144833</v>
      </c>
      <c r="AI2016" s="123">
        <v>98.917028254107521</v>
      </c>
      <c r="AJ2016" s="144" t="s">
        <v>771</v>
      </c>
      <c r="AK2016" s="143">
        <f t="shared" si="253"/>
        <v>2158.9304545561718</v>
      </c>
      <c r="AL2016" s="143">
        <f t="shared" si="254"/>
        <v>17.020287424144833</v>
      </c>
      <c r="AM2016" s="143">
        <v>1</v>
      </c>
      <c r="AN2016" s="143">
        <v>26321</v>
      </c>
      <c r="AO2016" s="146" t="s">
        <v>774</v>
      </c>
      <c r="AP2016" s="26">
        <v>0</v>
      </c>
      <c r="AQ2016" s="141">
        <f t="shared" si="255"/>
        <v>1.082971745892479</v>
      </c>
      <c r="AR2016" s="145"/>
      <c r="AS2016" s="146"/>
      <c r="AT2016" s="145"/>
      <c r="AU2016" s="146"/>
      <c r="AV2016" s="145"/>
      <c r="AW2016" s="108"/>
      <c r="AX2016" s="144"/>
      <c r="AY2016" s="145"/>
      <c r="AZ2016" s="145"/>
      <c r="BA2016" s="145"/>
      <c r="BB2016" s="145"/>
      <c r="BC2016" s="145"/>
      <c r="BD2016" s="144"/>
      <c r="BE2016" s="26"/>
      <c r="BF2016" s="26"/>
      <c r="BG2016" s="144"/>
      <c r="BH2016" s="144"/>
      <c r="BI2016" s="144"/>
      <c r="BJ2016" s="144"/>
    </row>
    <row r="2017" spans="1:62" s="88" customFormat="1" ht="14.25" customHeight="1" x14ac:dyDescent="0.2">
      <c r="A2017" s="6">
        <v>2048</v>
      </c>
      <c r="B2017" s="88" t="s">
        <v>759</v>
      </c>
      <c r="D2017" s="125" t="s">
        <v>286</v>
      </c>
      <c r="E2017" s="120" t="s">
        <v>773</v>
      </c>
      <c r="F2017" s="120">
        <v>1102607.7011962701</v>
      </c>
      <c r="G2017" s="123">
        <v>585.85116891688426</v>
      </c>
      <c r="H2017" s="110">
        <f t="shared" si="248"/>
        <v>230.5681457301624</v>
      </c>
      <c r="I2017" s="123">
        <v>247.92999904643057</v>
      </c>
      <c r="J2017" s="121">
        <v>0.39356095534713104</v>
      </c>
      <c r="K2017" s="121">
        <v>2.8008810748731763E-2</v>
      </c>
      <c r="L2017" s="122">
        <v>0.38040000000000002</v>
      </c>
      <c r="M2017" s="123">
        <v>2.9901510967559743</v>
      </c>
      <c r="N2017" s="113">
        <f t="shared" si="249"/>
        <v>1.4950755483779872</v>
      </c>
      <c r="O2017" s="113">
        <v>1</v>
      </c>
      <c r="P2017" s="123" t="s">
        <v>780</v>
      </c>
      <c r="Q2017" s="124">
        <v>6.7789999999999999</v>
      </c>
      <c r="R2017" s="123">
        <v>3.0978771660516409</v>
      </c>
      <c r="S2017" s="113">
        <f t="shared" si="250"/>
        <v>1.5489385830258204</v>
      </c>
      <c r="T2017" s="113">
        <v>1</v>
      </c>
      <c r="U2017" s="123" t="s">
        <v>780</v>
      </c>
      <c r="V2017" s="124">
        <v>0.1293</v>
      </c>
      <c r="W2017" s="114">
        <f t="shared" si="251"/>
        <v>5.2353570000000002E-4</v>
      </c>
      <c r="X2017" s="124">
        <v>0.80980000000000008</v>
      </c>
      <c r="Y2017" s="113">
        <f t="shared" si="252"/>
        <v>0.40490000000000004</v>
      </c>
      <c r="Z2017" s="113">
        <v>1</v>
      </c>
      <c r="AA2017" s="123" t="s">
        <v>780</v>
      </c>
      <c r="AB2017" s="121">
        <v>0.96522584223926233</v>
      </c>
      <c r="AC2017" s="120">
        <v>2077.9474212893774</v>
      </c>
      <c r="AD2017" s="120">
        <v>53.334227131992748</v>
      </c>
      <c r="AE2017" s="120">
        <v>2083.0001565210541</v>
      </c>
      <c r="AF2017" s="120">
        <v>27.788567604251966</v>
      </c>
      <c r="AG2017" s="120">
        <v>2087.9987507971246</v>
      </c>
      <c r="AH2017" s="120">
        <v>14.241703369603881</v>
      </c>
      <c r="AI2017" s="123">
        <v>99.518614199174692</v>
      </c>
      <c r="AJ2017" s="144" t="s">
        <v>771</v>
      </c>
      <c r="AK2017" s="143">
        <f t="shared" si="253"/>
        <v>2087.9987507971246</v>
      </c>
      <c r="AL2017" s="143">
        <f t="shared" si="254"/>
        <v>14.241703369603881</v>
      </c>
      <c r="AM2017" s="143">
        <v>1</v>
      </c>
      <c r="AN2017" s="143">
        <v>26321</v>
      </c>
      <c r="AO2017" s="146" t="s">
        <v>774</v>
      </c>
      <c r="AP2017" s="26">
        <v>0</v>
      </c>
      <c r="AQ2017" s="141">
        <f t="shared" si="255"/>
        <v>0.4813858008253078</v>
      </c>
      <c r="AR2017" s="145"/>
      <c r="AS2017" s="146"/>
      <c r="AT2017" s="145"/>
      <c r="AU2017" s="146"/>
      <c r="AV2017" s="145"/>
      <c r="AW2017" s="108"/>
      <c r="AX2017" s="144"/>
      <c r="AY2017" s="145"/>
      <c r="AZ2017" s="145"/>
      <c r="BA2017" s="145"/>
      <c r="BB2017" s="145"/>
      <c r="BC2017" s="145"/>
      <c r="BD2017" s="144"/>
      <c r="BE2017" s="26"/>
      <c r="BF2017" s="26"/>
      <c r="BG2017" s="144"/>
      <c r="BH2017" s="144"/>
      <c r="BI2017" s="144"/>
      <c r="BJ2017" s="144"/>
    </row>
    <row r="2018" spans="1:62" s="88" customFormat="1" ht="14.25" customHeight="1" x14ac:dyDescent="0.2">
      <c r="A2018" s="6">
        <v>2049</v>
      </c>
      <c r="B2018" s="88" t="s">
        <v>759</v>
      </c>
      <c r="D2018" s="125" t="s">
        <v>287</v>
      </c>
      <c r="E2018" s="120" t="s">
        <v>773</v>
      </c>
      <c r="F2018" s="120">
        <v>382744.08366256033</v>
      </c>
      <c r="G2018" s="123">
        <v>126.7306143263644</v>
      </c>
      <c r="H2018" s="110">
        <f t="shared" si="248"/>
        <v>71.153169609163371</v>
      </c>
      <c r="I2018" s="123">
        <v>57.205152574734839</v>
      </c>
      <c r="J2018" s="121">
        <v>0.56145210048398719</v>
      </c>
      <c r="K2018" s="121" t="s">
        <v>560</v>
      </c>
      <c r="L2018" s="122">
        <v>0.39370000000000005</v>
      </c>
      <c r="M2018" s="123">
        <v>2.9037663422777205</v>
      </c>
      <c r="N2018" s="113">
        <f t="shared" si="249"/>
        <v>1.4518831711388602</v>
      </c>
      <c r="O2018" s="113">
        <v>1</v>
      </c>
      <c r="P2018" s="123" t="s">
        <v>780</v>
      </c>
      <c r="Q2018" s="124">
        <v>7.2489999999999997</v>
      </c>
      <c r="R2018" s="123">
        <v>3.0944163856643474</v>
      </c>
      <c r="S2018" s="113">
        <f t="shared" si="250"/>
        <v>1.5472081928321737</v>
      </c>
      <c r="T2018" s="113">
        <v>1</v>
      </c>
      <c r="U2018" s="123" t="s">
        <v>780</v>
      </c>
      <c r="V2018" s="124">
        <v>0.13350000000000001</v>
      </c>
      <c r="W2018" s="114">
        <f t="shared" si="251"/>
        <v>7.1355750000000003E-4</v>
      </c>
      <c r="X2018" s="124">
        <v>1.069</v>
      </c>
      <c r="Y2018" s="113">
        <f t="shared" si="252"/>
        <v>0.53449999999999998</v>
      </c>
      <c r="Z2018" s="113">
        <v>1</v>
      </c>
      <c r="AA2018" s="123" t="s">
        <v>780</v>
      </c>
      <c r="AB2018" s="121">
        <v>0.93838901439707323</v>
      </c>
      <c r="AC2018" s="120">
        <v>2140.0383073316229</v>
      </c>
      <c r="AD2018" s="120">
        <v>53.097721709492816</v>
      </c>
      <c r="AE2018" s="120">
        <v>2142.5918127655013</v>
      </c>
      <c r="AF2018" s="120">
        <v>27.993728286276564</v>
      </c>
      <c r="AG2018" s="120">
        <v>2145.041095990784</v>
      </c>
      <c r="AH2018" s="120">
        <v>18.686012897900721</v>
      </c>
      <c r="AI2018" s="123">
        <v>99.766774227845261</v>
      </c>
      <c r="AJ2018" s="144" t="s">
        <v>771</v>
      </c>
      <c r="AK2018" s="143">
        <f t="shared" si="253"/>
        <v>2145.041095990784</v>
      </c>
      <c r="AL2018" s="143">
        <f t="shared" si="254"/>
        <v>18.686012897900721</v>
      </c>
      <c r="AM2018" s="143">
        <v>1</v>
      </c>
      <c r="AN2018" s="143">
        <v>26321</v>
      </c>
      <c r="AO2018" s="146" t="s">
        <v>774</v>
      </c>
      <c r="AP2018" s="26">
        <v>0</v>
      </c>
      <c r="AQ2018" s="141">
        <f t="shared" si="255"/>
        <v>0.23322577215473927</v>
      </c>
      <c r="AR2018" s="145"/>
      <c r="AS2018" s="146"/>
      <c r="AT2018" s="145"/>
      <c r="AU2018" s="146"/>
      <c r="AV2018" s="145"/>
      <c r="AW2018" s="108"/>
      <c r="AX2018" s="144"/>
      <c r="AY2018" s="145"/>
      <c r="AZ2018" s="145"/>
      <c r="BA2018" s="145"/>
      <c r="BB2018" s="145"/>
      <c r="BC2018" s="145"/>
      <c r="BD2018" s="144"/>
      <c r="BE2018" s="26"/>
      <c r="BF2018" s="26"/>
      <c r="BG2018" s="144"/>
      <c r="BH2018" s="144"/>
      <c r="BI2018" s="144"/>
      <c r="BJ2018" s="144"/>
    </row>
    <row r="2019" spans="1:62" s="88" customFormat="1" ht="14.25" customHeight="1" x14ac:dyDescent="0.2">
      <c r="A2019" s="6">
        <v>2050</v>
      </c>
      <c r="B2019" s="88" t="s">
        <v>759</v>
      </c>
      <c r="D2019" s="125" t="s">
        <v>288</v>
      </c>
      <c r="E2019" s="120" t="s">
        <v>773</v>
      </c>
      <c r="F2019" s="120">
        <v>585234.36603309319</v>
      </c>
      <c r="G2019" s="123">
        <v>211.77355576815438</v>
      </c>
      <c r="H2019" s="110">
        <f t="shared" si="248"/>
        <v>148.80016897463287</v>
      </c>
      <c r="I2019" s="123">
        <v>97.779202661340989</v>
      </c>
      <c r="J2019" s="121">
        <v>0.70263810056405929</v>
      </c>
      <c r="K2019" s="121">
        <v>0.31783063566790304</v>
      </c>
      <c r="L2019" s="122">
        <v>0.38800000000000001</v>
      </c>
      <c r="M2019" s="123">
        <v>2.6530853092928646</v>
      </c>
      <c r="N2019" s="113">
        <f t="shared" si="249"/>
        <v>1.3265426546464323</v>
      </c>
      <c r="O2019" s="113">
        <v>1</v>
      </c>
      <c r="P2019" s="123" t="s">
        <v>780</v>
      </c>
      <c r="Q2019" s="124">
        <v>7.0259999999999998</v>
      </c>
      <c r="R2019" s="123">
        <v>2.7402385854858027</v>
      </c>
      <c r="S2019" s="113">
        <f t="shared" si="250"/>
        <v>1.3701192927429013</v>
      </c>
      <c r="T2019" s="113">
        <v>1</v>
      </c>
      <c r="U2019" s="123" t="s">
        <v>780</v>
      </c>
      <c r="V2019" s="124">
        <v>0.1313</v>
      </c>
      <c r="W2019" s="114">
        <f t="shared" si="251"/>
        <v>4.5009640000000001E-4</v>
      </c>
      <c r="X2019" s="124">
        <v>0.68559999999999999</v>
      </c>
      <c r="Y2019" s="113">
        <f t="shared" si="252"/>
        <v>0.34279999999999999</v>
      </c>
      <c r="Z2019" s="113">
        <v>1</v>
      </c>
      <c r="AA2019" s="123" t="s">
        <v>780</v>
      </c>
      <c r="AB2019" s="121">
        <v>0.96819500438590933</v>
      </c>
      <c r="AC2019" s="120">
        <v>2113.6086717758258</v>
      </c>
      <c r="AD2019" s="120">
        <v>47.988592176040129</v>
      </c>
      <c r="AE2019" s="120">
        <v>2114.7322050790112</v>
      </c>
      <c r="AF2019" s="120">
        <v>24.654122897636626</v>
      </c>
      <c r="AG2019" s="120">
        <v>2115.8250219250776</v>
      </c>
      <c r="AH2019" s="120">
        <v>12.019150420036729</v>
      </c>
      <c r="AI2019" s="123">
        <v>99.895248892215321</v>
      </c>
      <c r="AJ2019" s="144" t="s">
        <v>771</v>
      </c>
      <c r="AK2019" s="143">
        <f t="shared" si="253"/>
        <v>2115.8250219250776</v>
      </c>
      <c r="AL2019" s="143">
        <f t="shared" si="254"/>
        <v>12.019150420036729</v>
      </c>
      <c r="AM2019" s="143">
        <v>1</v>
      </c>
      <c r="AN2019" s="143">
        <v>26321</v>
      </c>
      <c r="AO2019" s="146" t="s">
        <v>774</v>
      </c>
      <c r="AP2019" s="26">
        <v>0</v>
      </c>
      <c r="AQ2019" s="141">
        <f t="shared" si="255"/>
        <v>0.10475110778467922</v>
      </c>
      <c r="AR2019" s="145"/>
      <c r="AS2019" s="146"/>
      <c r="AT2019" s="145"/>
      <c r="AU2019" s="146"/>
      <c r="AV2019" s="145"/>
      <c r="AW2019" s="108"/>
      <c r="AX2019" s="144"/>
      <c r="AY2019" s="145"/>
      <c r="AZ2019" s="145"/>
      <c r="BA2019" s="145"/>
      <c r="BB2019" s="145"/>
      <c r="BC2019" s="145"/>
      <c r="BD2019" s="144"/>
      <c r="BE2019" s="26"/>
      <c r="BF2019" s="26"/>
      <c r="BG2019" s="144"/>
      <c r="BH2019" s="144"/>
      <c r="BI2019" s="144"/>
      <c r="BJ2019" s="144"/>
    </row>
    <row r="2020" spans="1:62" s="88" customFormat="1" ht="14.25" customHeight="1" x14ac:dyDescent="0.2">
      <c r="A2020" s="6">
        <v>2051</v>
      </c>
      <c r="B2020" s="88" t="s">
        <v>759</v>
      </c>
      <c r="D2020" s="125" t="s">
        <v>289</v>
      </c>
      <c r="E2020" s="120" t="s">
        <v>773</v>
      </c>
      <c r="F2020" s="120">
        <v>286757.85431057779</v>
      </c>
      <c r="G2020" s="123">
        <v>64.387469862493788</v>
      </c>
      <c r="H2020" s="110">
        <f t="shared" si="248"/>
        <v>59.029719093786106</v>
      </c>
      <c r="I2020" s="123">
        <v>54.532039219676562</v>
      </c>
      <c r="J2020" s="121">
        <v>0.91678892212802088</v>
      </c>
      <c r="K2020" s="121" t="s">
        <v>560</v>
      </c>
      <c r="L2020" s="122">
        <v>0.63840000000000008</v>
      </c>
      <c r="M2020" s="123">
        <v>3.4243711859305388</v>
      </c>
      <c r="N2020" s="113">
        <f t="shared" si="249"/>
        <v>1.7121855929652694</v>
      </c>
      <c r="O2020" s="113">
        <v>1</v>
      </c>
      <c r="P2020" s="123" t="s">
        <v>780</v>
      </c>
      <c r="Q2020" s="124">
        <v>22.08</v>
      </c>
      <c r="R2020" s="123">
        <v>3.5005728932306033</v>
      </c>
      <c r="S2020" s="113">
        <f t="shared" si="250"/>
        <v>1.7502864466153016</v>
      </c>
      <c r="T2020" s="113">
        <v>1</v>
      </c>
      <c r="U2020" s="123" t="s">
        <v>780</v>
      </c>
      <c r="V2020" s="124">
        <v>0.25080000000000002</v>
      </c>
      <c r="W2020" s="114">
        <f t="shared" si="251"/>
        <v>9.1090560000000014E-4</v>
      </c>
      <c r="X2020" s="124">
        <v>0.72640000000000005</v>
      </c>
      <c r="Y2020" s="113">
        <f t="shared" si="252"/>
        <v>0.36320000000000002</v>
      </c>
      <c r="Z2020" s="113">
        <v>1</v>
      </c>
      <c r="AA2020" s="123" t="s">
        <v>780</v>
      </c>
      <c r="AB2020" s="121">
        <v>0.97823164675490026</v>
      </c>
      <c r="AC2020" s="120">
        <v>3182.8821729780052</v>
      </c>
      <c r="AD2020" s="120">
        <v>86.596901580554913</v>
      </c>
      <c r="AE2020" s="120">
        <v>3187.3178664256898</v>
      </c>
      <c r="AF2020" s="120">
        <v>34.586704236015976</v>
      </c>
      <c r="AG2020" s="120">
        <v>3190.1110924613326</v>
      </c>
      <c r="AH2020" s="120">
        <v>11.495508812516515</v>
      </c>
      <c r="AI2020" s="123">
        <v>99.773395995505908</v>
      </c>
      <c r="AJ2020" s="144" t="s">
        <v>771</v>
      </c>
      <c r="AK2020" s="143">
        <f t="shared" si="253"/>
        <v>3190.1110924613326</v>
      </c>
      <c r="AL2020" s="143">
        <f t="shared" si="254"/>
        <v>11.495508812516515</v>
      </c>
      <c r="AM2020" s="143">
        <v>1</v>
      </c>
      <c r="AN2020" s="143">
        <v>26321</v>
      </c>
      <c r="AO2020" s="146" t="s">
        <v>774</v>
      </c>
      <c r="AP2020" s="26">
        <v>0</v>
      </c>
      <c r="AQ2020" s="141">
        <f t="shared" si="255"/>
        <v>0.22660400449409224</v>
      </c>
      <c r="AR2020" s="145"/>
      <c r="AS2020" s="146"/>
      <c r="AT2020" s="145"/>
      <c r="AU2020" s="146"/>
      <c r="AV2020" s="145"/>
      <c r="AW2020" s="108"/>
      <c r="AX2020" s="144"/>
      <c r="AY2020" s="145"/>
      <c r="AZ2020" s="145"/>
      <c r="BA2020" s="145"/>
      <c r="BB2020" s="145"/>
      <c r="BC2020" s="145"/>
      <c r="BD2020" s="144"/>
      <c r="BE2020" s="26"/>
      <c r="BF2020" s="26"/>
      <c r="BG2020" s="144"/>
      <c r="BH2020" s="144"/>
      <c r="BI2020" s="144"/>
      <c r="BJ2020" s="144"/>
    </row>
    <row r="2021" spans="1:62" s="88" customFormat="1" ht="14.25" customHeight="1" x14ac:dyDescent="0.2">
      <c r="A2021" s="6">
        <v>2052</v>
      </c>
      <c r="B2021" s="88" t="s">
        <v>759</v>
      </c>
      <c r="D2021" s="125" t="s">
        <v>290</v>
      </c>
      <c r="E2021" s="120" t="s">
        <v>773</v>
      </c>
      <c r="F2021" s="120">
        <v>587063.06911235629</v>
      </c>
      <c r="G2021" s="123">
        <v>243.10195054445603</v>
      </c>
      <c r="H2021" s="110">
        <f t="shared" si="248"/>
        <v>68.742555838666831</v>
      </c>
      <c r="I2021" s="123">
        <v>111.32622823661868</v>
      </c>
      <c r="J2021" s="121">
        <v>0.28277253919480949</v>
      </c>
      <c r="K2021" s="121">
        <v>0.48850625967702527</v>
      </c>
      <c r="L2021" s="122">
        <v>0.41160000000000002</v>
      </c>
      <c r="M2021" s="123">
        <v>3.6338533773246007</v>
      </c>
      <c r="N2021" s="113">
        <f t="shared" si="249"/>
        <v>1.8169266886623003</v>
      </c>
      <c r="O2021" s="113">
        <v>1</v>
      </c>
      <c r="P2021" s="123" t="s">
        <v>780</v>
      </c>
      <c r="Q2021" s="124">
        <v>7.9039999999999999</v>
      </c>
      <c r="R2021" s="123">
        <v>3.7782451585352921</v>
      </c>
      <c r="S2021" s="113">
        <f t="shared" si="250"/>
        <v>1.889122579267646</v>
      </c>
      <c r="T2021" s="113">
        <v>1</v>
      </c>
      <c r="U2021" s="123" t="s">
        <v>780</v>
      </c>
      <c r="V2021" s="124">
        <v>0.13930000000000001</v>
      </c>
      <c r="W2021" s="114">
        <f t="shared" si="251"/>
        <v>7.2087750000000004E-4</v>
      </c>
      <c r="X2021" s="124">
        <v>1.0349999999999999</v>
      </c>
      <c r="Y2021" s="113">
        <f t="shared" si="252"/>
        <v>0.51749999999999996</v>
      </c>
      <c r="Z2021" s="113">
        <v>1</v>
      </c>
      <c r="AA2021" s="123" t="s">
        <v>780</v>
      </c>
      <c r="AB2021" s="121">
        <v>0.96178337425127081</v>
      </c>
      <c r="AC2021" s="120">
        <v>2222.139459809845</v>
      </c>
      <c r="AD2021" s="120">
        <v>68.666525552129315</v>
      </c>
      <c r="AE2021" s="120">
        <v>2220.184410375588</v>
      </c>
      <c r="AF2021" s="120">
        <v>34.63947599838275</v>
      </c>
      <c r="AG2021" s="120">
        <v>2218.3809840388517</v>
      </c>
      <c r="AH2021" s="120">
        <v>17.932120585793282</v>
      </c>
      <c r="AI2021" s="123">
        <v>100.16942426923217</v>
      </c>
      <c r="AJ2021" s="144" t="s">
        <v>771</v>
      </c>
      <c r="AK2021" s="143">
        <f t="shared" si="253"/>
        <v>2218.3809840388517</v>
      </c>
      <c r="AL2021" s="143">
        <f t="shared" si="254"/>
        <v>17.932120585793282</v>
      </c>
      <c r="AM2021" s="143">
        <v>1</v>
      </c>
      <c r="AN2021" s="143">
        <v>26321</v>
      </c>
      <c r="AO2021" s="146" t="s">
        <v>774</v>
      </c>
      <c r="AP2021" s="26">
        <v>0</v>
      </c>
      <c r="AQ2021" s="141">
        <f t="shared" si="255"/>
        <v>-0.16942426923216658</v>
      </c>
      <c r="AR2021" s="145"/>
      <c r="AS2021" s="146"/>
      <c r="AT2021" s="145"/>
      <c r="AU2021" s="146"/>
      <c r="AV2021" s="145"/>
      <c r="AW2021" s="108"/>
      <c r="AX2021" s="144"/>
      <c r="AY2021" s="145"/>
      <c r="AZ2021" s="145"/>
      <c r="BA2021" s="145"/>
      <c r="BB2021" s="145"/>
      <c r="BC2021" s="145"/>
      <c r="BD2021" s="144"/>
      <c r="BE2021" s="26"/>
      <c r="BF2021" s="26"/>
      <c r="BG2021" s="144"/>
      <c r="BH2021" s="144"/>
      <c r="BI2021" s="144"/>
      <c r="BJ2021" s="144"/>
    </row>
    <row r="2022" spans="1:62" s="88" customFormat="1" ht="14.25" customHeight="1" x14ac:dyDescent="0.2">
      <c r="A2022" s="6">
        <v>2053</v>
      </c>
      <c r="B2022" s="88" t="s">
        <v>759</v>
      </c>
      <c r="D2022" s="125" t="s">
        <v>291</v>
      </c>
      <c r="E2022" s="120" t="s">
        <v>773</v>
      </c>
      <c r="F2022" s="120">
        <v>707297.6055630761</v>
      </c>
      <c r="G2022" s="123">
        <v>311.14374921502747</v>
      </c>
      <c r="H2022" s="110">
        <f t="shared" si="248"/>
        <v>85.106196324988176</v>
      </c>
      <c r="I2022" s="123">
        <v>128.92825795468332</v>
      </c>
      <c r="J2022" s="121">
        <v>0.2735269358285336</v>
      </c>
      <c r="K2022" s="121">
        <v>0.44229970533002871</v>
      </c>
      <c r="L2022" s="122">
        <v>0.38060000000000005</v>
      </c>
      <c r="M2022" s="123">
        <v>5.2459572073590595</v>
      </c>
      <c r="N2022" s="113">
        <f t="shared" si="249"/>
        <v>2.6229786036795297</v>
      </c>
      <c r="O2022" s="113">
        <v>1</v>
      </c>
      <c r="P2022" s="123" t="s">
        <v>780</v>
      </c>
      <c r="Q2022" s="124">
        <v>6.7460000000000004</v>
      </c>
      <c r="R2022" s="123">
        <v>5.3572118424221662</v>
      </c>
      <c r="S2022" s="113">
        <f t="shared" si="250"/>
        <v>2.6786059212110831</v>
      </c>
      <c r="T2022" s="113">
        <v>1</v>
      </c>
      <c r="U2022" s="123" t="s">
        <v>780</v>
      </c>
      <c r="V2022" s="124">
        <v>0.12859999999999999</v>
      </c>
      <c r="W2022" s="114">
        <f t="shared" si="251"/>
        <v>6.9829800000000008E-4</v>
      </c>
      <c r="X2022" s="124">
        <v>1.0860000000000001</v>
      </c>
      <c r="Y2022" s="113">
        <f t="shared" si="252"/>
        <v>0.54300000000000004</v>
      </c>
      <c r="Z2022" s="113">
        <v>1</v>
      </c>
      <c r="AA2022" s="123" t="s">
        <v>780</v>
      </c>
      <c r="AB2022" s="121">
        <v>0.97923273554685397</v>
      </c>
      <c r="AC2022" s="120">
        <v>2078.9900069775445</v>
      </c>
      <c r="AD2022" s="120">
        <v>93.9044629264381</v>
      </c>
      <c r="AE2022" s="120">
        <v>2078.6567990651802</v>
      </c>
      <c r="AF2022" s="120">
        <v>48.514403630527795</v>
      </c>
      <c r="AG2022" s="120">
        <v>2078.3266782372043</v>
      </c>
      <c r="AH2022" s="120">
        <v>19.12120718287537</v>
      </c>
      <c r="AI2022" s="123">
        <v>100.03191648104632</v>
      </c>
      <c r="AJ2022" s="144" t="s">
        <v>771</v>
      </c>
      <c r="AK2022" s="143">
        <f t="shared" si="253"/>
        <v>2078.3266782372043</v>
      </c>
      <c r="AL2022" s="143">
        <f t="shared" si="254"/>
        <v>19.12120718287537</v>
      </c>
      <c r="AM2022" s="143">
        <v>1</v>
      </c>
      <c r="AN2022" s="143">
        <v>26321</v>
      </c>
      <c r="AO2022" s="146" t="s">
        <v>774</v>
      </c>
      <c r="AP2022" s="26">
        <v>0</v>
      </c>
      <c r="AQ2022" s="141">
        <f t="shared" si="255"/>
        <v>-3.1916481046323497E-2</v>
      </c>
      <c r="AR2022" s="145"/>
      <c r="AS2022" s="146"/>
      <c r="AT2022" s="145"/>
      <c r="AU2022" s="146"/>
      <c r="AV2022" s="145"/>
      <c r="AW2022" s="108"/>
      <c r="AX2022" s="144"/>
      <c r="AY2022" s="145"/>
      <c r="AZ2022" s="145"/>
      <c r="BA2022" s="145"/>
      <c r="BB2022" s="145"/>
      <c r="BC2022" s="145"/>
      <c r="BD2022" s="144"/>
      <c r="BE2022" s="26"/>
      <c r="BF2022" s="26"/>
      <c r="BG2022" s="144"/>
      <c r="BH2022" s="144"/>
      <c r="BI2022" s="144"/>
      <c r="BJ2022" s="144"/>
    </row>
    <row r="2023" spans="1:62" s="88" customFormat="1" ht="14.25" customHeight="1" x14ac:dyDescent="0.2">
      <c r="A2023" s="6">
        <v>2054</v>
      </c>
      <c r="B2023" s="88" t="s">
        <v>759</v>
      </c>
      <c r="D2023" s="125" t="s">
        <v>292</v>
      </c>
      <c r="E2023" s="120" t="s">
        <v>773</v>
      </c>
      <c r="F2023" s="120">
        <v>159691.19343688933</v>
      </c>
      <c r="G2023" s="123">
        <v>43.295121300302881</v>
      </c>
      <c r="H2023" s="110">
        <f t="shared" si="248"/>
        <v>79.614204629685943</v>
      </c>
      <c r="I2023" s="123">
        <v>29.652015876974851</v>
      </c>
      <c r="J2023" s="121">
        <v>1.838872423464696</v>
      </c>
      <c r="K2023" s="121">
        <v>0.93749799119194088</v>
      </c>
      <c r="L2023" s="122">
        <v>0.46120000000000005</v>
      </c>
      <c r="M2023" s="123">
        <v>3.1484660764194334</v>
      </c>
      <c r="N2023" s="113">
        <f t="shared" si="249"/>
        <v>1.5742330382097167</v>
      </c>
      <c r="O2023" s="113">
        <v>1</v>
      </c>
      <c r="P2023" s="123" t="s">
        <v>780</v>
      </c>
      <c r="Q2023" s="124">
        <v>10.16</v>
      </c>
      <c r="R2023" s="123">
        <v>3.9189071274839908</v>
      </c>
      <c r="S2023" s="113">
        <f t="shared" si="250"/>
        <v>1.9594535637419954</v>
      </c>
      <c r="T2023" s="113">
        <v>1</v>
      </c>
      <c r="U2023" s="123" t="s">
        <v>780</v>
      </c>
      <c r="V2023" s="124">
        <v>0.1598</v>
      </c>
      <c r="W2023" s="114">
        <f t="shared" si="251"/>
        <v>1.8640670000000003E-3</v>
      </c>
      <c r="X2023" s="124">
        <v>2.3330000000000002</v>
      </c>
      <c r="Y2023" s="113">
        <f t="shared" si="252"/>
        <v>1.1665000000000001</v>
      </c>
      <c r="Z2023" s="113">
        <v>1</v>
      </c>
      <c r="AA2023" s="123" t="s">
        <v>780</v>
      </c>
      <c r="AB2023" s="121">
        <v>0.80340410578721866</v>
      </c>
      <c r="AC2023" s="120">
        <v>2444.743029672924</v>
      </c>
      <c r="AD2023" s="120">
        <v>64.37947445070813</v>
      </c>
      <c r="AE2023" s="120">
        <v>2449.5494564821529</v>
      </c>
      <c r="AF2023" s="120">
        <v>36.888741563569056</v>
      </c>
      <c r="AG2023" s="120">
        <v>2453.5421129612946</v>
      </c>
      <c r="AH2023" s="120">
        <v>39.462355441241023</v>
      </c>
      <c r="AI2023" s="123">
        <v>99.641372233152723</v>
      </c>
      <c r="AJ2023" s="144" t="s">
        <v>771</v>
      </c>
      <c r="AK2023" s="143">
        <f t="shared" si="253"/>
        <v>2453.5421129612946</v>
      </c>
      <c r="AL2023" s="143">
        <f t="shared" si="254"/>
        <v>39.462355441241023</v>
      </c>
      <c r="AM2023" s="143">
        <v>1</v>
      </c>
      <c r="AN2023" s="143">
        <v>26321</v>
      </c>
      <c r="AO2023" s="146" t="s">
        <v>774</v>
      </c>
      <c r="AP2023" s="26">
        <v>0</v>
      </c>
      <c r="AQ2023" s="141">
        <f t="shared" si="255"/>
        <v>0.35862776684727748</v>
      </c>
      <c r="AR2023" s="145"/>
      <c r="AS2023" s="146"/>
      <c r="AT2023" s="145"/>
      <c r="AU2023" s="146"/>
      <c r="AV2023" s="145"/>
      <c r="AW2023" s="108"/>
      <c r="AX2023" s="144"/>
      <c r="AY2023" s="145"/>
      <c r="AZ2023" s="145"/>
      <c r="BA2023" s="145"/>
      <c r="BB2023" s="145"/>
      <c r="BC2023" s="145"/>
      <c r="BD2023" s="144"/>
      <c r="BE2023" s="26"/>
      <c r="BF2023" s="26"/>
      <c r="BG2023" s="144"/>
      <c r="BH2023" s="144"/>
      <c r="BI2023" s="144"/>
      <c r="BJ2023" s="144"/>
    </row>
    <row r="2024" spans="1:62" s="88" customFormat="1" ht="14.25" customHeight="1" x14ac:dyDescent="0.2">
      <c r="A2024" s="6">
        <v>2055</v>
      </c>
      <c r="B2024" s="88" t="s">
        <v>759</v>
      </c>
      <c r="D2024" s="125" t="s">
        <v>293</v>
      </c>
      <c r="E2024" s="120" t="s">
        <v>773</v>
      </c>
      <c r="F2024" s="120">
        <v>258457.13525271541</v>
      </c>
      <c r="G2024" s="123">
        <v>211.02154495892557</v>
      </c>
      <c r="H2024" s="110">
        <f t="shared" si="248"/>
        <v>74.278800308062685</v>
      </c>
      <c r="I2024" s="123">
        <v>68.897894915161828</v>
      </c>
      <c r="J2024" s="121">
        <v>0.35199628702614572</v>
      </c>
      <c r="K2024" s="121">
        <v>1.165674083064915</v>
      </c>
      <c r="L2024" s="122">
        <v>0.29599999999999999</v>
      </c>
      <c r="M2024" s="123">
        <v>3.2125763140805796</v>
      </c>
      <c r="N2024" s="113">
        <f t="shared" si="249"/>
        <v>1.6062881570402898</v>
      </c>
      <c r="O2024" s="113">
        <v>1</v>
      </c>
      <c r="P2024" s="123" t="s">
        <v>780</v>
      </c>
      <c r="Q2024" s="124">
        <v>6.5170000000000003</v>
      </c>
      <c r="R2024" s="123">
        <v>3.7680409029197413</v>
      </c>
      <c r="S2024" s="113">
        <f t="shared" si="250"/>
        <v>1.8840204514598706</v>
      </c>
      <c r="T2024" s="113">
        <v>1</v>
      </c>
      <c r="U2024" s="123" t="s">
        <v>780</v>
      </c>
      <c r="V2024" s="124">
        <v>0.15970000000000001</v>
      </c>
      <c r="W2024" s="114">
        <f t="shared" si="251"/>
        <v>1.5722465E-3</v>
      </c>
      <c r="X2024" s="124">
        <v>1.9690000000000001</v>
      </c>
      <c r="Y2024" s="113">
        <f t="shared" si="252"/>
        <v>0.98450000000000004</v>
      </c>
      <c r="Z2024" s="113">
        <v>1</v>
      </c>
      <c r="AA2024" s="123" t="s">
        <v>780</v>
      </c>
      <c r="AB2024" s="121">
        <v>0.8525853080817809</v>
      </c>
      <c r="AC2024" s="120">
        <v>1671.2462761249467</v>
      </c>
      <c r="AD2024" s="120">
        <v>47.469166134928628</v>
      </c>
      <c r="AE2024" s="120">
        <v>2048.2591155114033</v>
      </c>
      <c r="AF2024" s="120">
        <v>33.724460573911074</v>
      </c>
      <c r="AG2024" s="120">
        <v>2452.6360653705342</v>
      </c>
      <c r="AH2024" s="120">
        <v>33.304212106483781</v>
      </c>
      <c r="AI2024" s="123">
        <v>68.140817943670811</v>
      </c>
      <c r="AJ2024" s="144" t="s">
        <v>771</v>
      </c>
      <c r="AK2024" s="143">
        <f t="shared" si="253"/>
        <v>2452.6360653705342</v>
      </c>
      <c r="AL2024" s="143">
        <f t="shared" si="254"/>
        <v>33.304212106483781</v>
      </c>
      <c r="AM2024" s="143">
        <v>1</v>
      </c>
      <c r="AN2024" s="143">
        <v>26321</v>
      </c>
      <c r="AO2024" s="146" t="s">
        <v>774</v>
      </c>
      <c r="AP2024" s="26">
        <v>0</v>
      </c>
      <c r="AQ2024" s="141">
        <f t="shared" si="255"/>
        <v>31.859182056329189</v>
      </c>
      <c r="AR2024" s="145"/>
      <c r="AS2024" s="146"/>
      <c r="AT2024" s="145"/>
      <c r="AU2024" s="146"/>
      <c r="AV2024" s="145"/>
      <c r="AW2024" s="108"/>
      <c r="AX2024" s="144"/>
      <c r="AY2024" s="145"/>
      <c r="AZ2024" s="145"/>
      <c r="BA2024" s="145"/>
      <c r="BB2024" s="145"/>
      <c r="BC2024" s="145"/>
      <c r="BD2024" s="144"/>
      <c r="BE2024" s="26"/>
      <c r="BF2024" s="26"/>
      <c r="BG2024" s="144"/>
      <c r="BH2024" s="144"/>
      <c r="BI2024" s="144"/>
      <c r="BJ2024" s="144"/>
    </row>
    <row r="2025" spans="1:62" s="88" customFormat="1" ht="14.25" customHeight="1" x14ac:dyDescent="0.2">
      <c r="A2025" s="6">
        <v>2056</v>
      </c>
      <c r="B2025" s="88" t="s">
        <v>759</v>
      </c>
      <c r="D2025" s="125" t="s">
        <v>294</v>
      </c>
      <c r="E2025" s="120" t="s">
        <v>773</v>
      </c>
      <c r="F2025" s="120">
        <v>1524997.1418922585</v>
      </c>
      <c r="G2025" s="123">
        <v>453.63194142257026</v>
      </c>
      <c r="H2025" s="110">
        <f t="shared" si="248"/>
        <v>18.033964218739374</v>
      </c>
      <c r="I2025" s="123">
        <v>287.28296520350528</v>
      </c>
      <c r="J2025" s="121">
        <v>3.9754617283310423E-2</v>
      </c>
      <c r="K2025" s="121" t="s">
        <v>560</v>
      </c>
      <c r="L2025" s="122">
        <v>0.57499999999999996</v>
      </c>
      <c r="M2025" s="123">
        <v>4.0583918381981183</v>
      </c>
      <c r="N2025" s="113">
        <f t="shared" si="249"/>
        <v>2.0291959190990592</v>
      </c>
      <c r="O2025" s="113">
        <v>1</v>
      </c>
      <c r="P2025" s="123" t="s">
        <v>780</v>
      </c>
      <c r="Q2025" s="124">
        <v>17.18</v>
      </c>
      <c r="R2025" s="123">
        <v>4.0944807960838672</v>
      </c>
      <c r="S2025" s="113">
        <f t="shared" si="250"/>
        <v>2.0472403980419336</v>
      </c>
      <c r="T2025" s="113">
        <v>1</v>
      </c>
      <c r="U2025" s="123" t="s">
        <v>780</v>
      </c>
      <c r="V2025" s="124">
        <v>0.2167</v>
      </c>
      <c r="W2025" s="114">
        <f t="shared" si="251"/>
        <v>5.8769040000000001E-4</v>
      </c>
      <c r="X2025" s="124">
        <v>0.54239999999999999</v>
      </c>
      <c r="Y2025" s="113">
        <f t="shared" si="252"/>
        <v>0.2712</v>
      </c>
      <c r="Z2025" s="113">
        <v>1</v>
      </c>
      <c r="AA2025" s="123" t="s">
        <v>780</v>
      </c>
      <c r="AB2025" s="121">
        <v>0.99118595014042665</v>
      </c>
      <c r="AC2025" s="120">
        <v>2928.5142617013817</v>
      </c>
      <c r="AD2025" s="120">
        <v>96.232118916093441</v>
      </c>
      <c r="AE2025" s="120">
        <v>2945.1254291915634</v>
      </c>
      <c r="AF2025" s="120">
        <v>40.068536052629952</v>
      </c>
      <c r="AG2025" s="120">
        <v>2956.4932311210805</v>
      </c>
      <c r="AH2025" s="120">
        <v>8.7519477778893311</v>
      </c>
      <c r="AI2025" s="123">
        <v>99.053643379758753</v>
      </c>
      <c r="AJ2025" s="144" t="s">
        <v>771</v>
      </c>
      <c r="AK2025" s="143">
        <f t="shared" si="253"/>
        <v>2956.4932311210805</v>
      </c>
      <c r="AL2025" s="143">
        <f t="shared" si="254"/>
        <v>8.7519477778893311</v>
      </c>
      <c r="AM2025" s="143">
        <v>1</v>
      </c>
      <c r="AN2025" s="143">
        <v>26321</v>
      </c>
      <c r="AO2025" s="146" t="s">
        <v>774</v>
      </c>
      <c r="AP2025" s="26">
        <v>0</v>
      </c>
      <c r="AQ2025" s="141">
        <f t="shared" si="255"/>
        <v>0.94635662024124656</v>
      </c>
      <c r="AR2025" s="145"/>
      <c r="AS2025" s="146"/>
      <c r="AT2025" s="145"/>
      <c r="AU2025" s="146"/>
      <c r="AV2025" s="145"/>
      <c r="AW2025" s="108"/>
      <c r="AX2025" s="144"/>
      <c r="AY2025" s="145"/>
      <c r="AZ2025" s="145"/>
      <c r="BA2025" s="145"/>
      <c r="BB2025" s="145"/>
      <c r="BC2025" s="145"/>
      <c r="BD2025" s="144"/>
      <c r="BE2025" s="26"/>
      <c r="BF2025" s="26"/>
      <c r="BG2025" s="144"/>
      <c r="BH2025" s="144"/>
      <c r="BI2025" s="144"/>
      <c r="BJ2025" s="144"/>
    </row>
    <row r="2026" spans="1:62" s="88" customFormat="1" ht="14.25" customHeight="1" x14ac:dyDescent="0.2">
      <c r="A2026" s="6">
        <v>2057</v>
      </c>
      <c r="B2026" s="88" t="s">
        <v>759</v>
      </c>
      <c r="D2026" s="125" t="s">
        <v>295</v>
      </c>
      <c r="E2026" s="120" t="s">
        <v>773</v>
      </c>
      <c r="F2026" s="120">
        <v>953193.89240197325</v>
      </c>
      <c r="G2026" s="123">
        <v>437.50041556676251</v>
      </c>
      <c r="H2026" s="110">
        <f t="shared" si="248"/>
        <v>247.9969208660915</v>
      </c>
      <c r="I2026" s="123">
        <v>202.35131213171218</v>
      </c>
      <c r="J2026" s="121">
        <v>0.56684956640514828</v>
      </c>
      <c r="K2026" s="121" t="s">
        <v>560</v>
      </c>
      <c r="L2026" s="122">
        <v>0.39540000000000003</v>
      </c>
      <c r="M2026" s="123">
        <v>2.7280513588071327</v>
      </c>
      <c r="N2026" s="113">
        <f t="shared" si="249"/>
        <v>1.3640256794035663</v>
      </c>
      <c r="O2026" s="113">
        <v>1</v>
      </c>
      <c r="P2026" s="123" t="s">
        <v>780</v>
      </c>
      <c r="Q2026" s="124">
        <v>7.2889999999999997</v>
      </c>
      <c r="R2026" s="123">
        <v>2.9052977862469311</v>
      </c>
      <c r="S2026" s="113">
        <f t="shared" si="250"/>
        <v>1.4526488931234656</v>
      </c>
      <c r="T2026" s="113">
        <v>1</v>
      </c>
      <c r="U2026" s="123" t="s">
        <v>780</v>
      </c>
      <c r="V2026" s="124">
        <v>0.13370000000000001</v>
      </c>
      <c r="W2026" s="114">
        <f t="shared" si="251"/>
        <v>6.6796520000000014E-4</v>
      </c>
      <c r="X2026" s="124">
        <v>0.99920000000000009</v>
      </c>
      <c r="Y2026" s="113">
        <f t="shared" si="252"/>
        <v>0.49960000000000004</v>
      </c>
      <c r="Z2026" s="113">
        <v>1</v>
      </c>
      <c r="AA2026" s="123" t="s">
        <v>780</v>
      </c>
      <c r="AB2026" s="121">
        <v>0.93899199308282755</v>
      </c>
      <c r="AC2026" s="120">
        <v>2147.9473110109916</v>
      </c>
      <c r="AD2026" s="120">
        <v>50.028087642149785</v>
      </c>
      <c r="AE2026" s="120">
        <v>2147.467301437222</v>
      </c>
      <c r="AF2026" s="120">
        <v>26.278117776251747</v>
      </c>
      <c r="AG2026" s="120">
        <v>2147.0082134064746</v>
      </c>
      <c r="AH2026" s="120">
        <v>17.456837740200836</v>
      </c>
      <c r="AI2026" s="123">
        <v>100.04373982356718</v>
      </c>
      <c r="AJ2026" s="144" t="s">
        <v>771</v>
      </c>
      <c r="AK2026" s="143">
        <f t="shared" si="253"/>
        <v>2147.0082134064746</v>
      </c>
      <c r="AL2026" s="143">
        <f t="shared" si="254"/>
        <v>17.456837740200836</v>
      </c>
      <c r="AM2026" s="143">
        <v>1</v>
      </c>
      <c r="AN2026" s="143">
        <v>26321</v>
      </c>
      <c r="AO2026" s="146" t="s">
        <v>774</v>
      </c>
      <c r="AP2026" s="26">
        <v>0</v>
      </c>
      <c r="AQ2026" s="141">
        <f t="shared" si="255"/>
        <v>-4.3739823567179315E-2</v>
      </c>
      <c r="AR2026" s="145"/>
      <c r="AS2026" s="146"/>
      <c r="AT2026" s="145"/>
      <c r="AU2026" s="146"/>
      <c r="AV2026" s="145"/>
      <c r="AW2026" s="108"/>
      <c r="AX2026" s="144"/>
      <c r="AY2026" s="145"/>
      <c r="AZ2026" s="145"/>
      <c r="BA2026" s="145"/>
      <c r="BB2026" s="145"/>
      <c r="BC2026" s="145"/>
      <c r="BD2026" s="144"/>
      <c r="BE2026" s="26"/>
      <c r="BF2026" s="26"/>
      <c r="BG2026" s="144"/>
      <c r="BH2026" s="144"/>
      <c r="BI2026" s="144"/>
      <c r="BJ2026" s="144"/>
    </row>
    <row r="2027" spans="1:62" s="88" customFormat="1" ht="14.25" customHeight="1" x14ac:dyDescent="0.2">
      <c r="A2027" s="6">
        <v>2058</v>
      </c>
      <c r="B2027" s="88" t="s">
        <v>759</v>
      </c>
      <c r="D2027" s="125" t="s">
        <v>296</v>
      </c>
      <c r="E2027" s="120" t="s">
        <v>773</v>
      </c>
      <c r="F2027" s="120">
        <v>137382.38872888021</v>
      </c>
      <c r="G2027" s="123">
        <v>80.12906461064469</v>
      </c>
      <c r="H2027" s="110">
        <f t="shared" si="248"/>
        <v>13.373648318180978</v>
      </c>
      <c r="I2027" s="123">
        <v>37.071536881613831</v>
      </c>
      <c r="J2027" s="121">
        <v>0.16690134077022989</v>
      </c>
      <c r="K2027" s="121">
        <v>28.32237219938871</v>
      </c>
      <c r="L2027" s="122">
        <v>0.25280000000000002</v>
      </c>
      <c r="M2027" s="123">
        <v>9.7985498169961396</v>
      </c>
      <c r="N2027" s="113">
        <f t="shared" si="249"/>
        <v>4.8992749084980698</v>
      </c>
      <c r="O2027" s="113">
        <v>1</v>
      </c>
      <c r="P2027" s="123" t="s">
        <v>780</v>
      </c>
      <c r="Q2027" s="124">
        <v>3.5179999999999998</v>
      </c>
      <c r="R2027" s="123">
        <v>13.454957620584398</v>
      </c>
      <c r="S2027" s="113">
        <f t="shared" si="250"/>
        <v>6.7274788102921992</v>
      </c>
      <c r="T2027" s="113">
        <v>1</v>
      </c>
      <c r="U2027" s="123" t="s">
        <v>780</v>
      </c>
      <c r="V2027" s="124">
        <v>0.1009</v>
      </c>
      <c r="W2027" s="114">
        <f t="shared" si="251"/>
        <v>4.6519945000000002E-3</v>
      </c>
      <c r="X2027" s="124">
        <v>9.2210000000000001</v>
      </c>
      <c r="Y2027" s="113">
        <f t="shared" si="252"/>
        <v>4.6105</v>
      </c>
      <c r="Z2027" s="113">
        <v>1</v>
      </c>
      <c r="AA2027" s="123" t="s">
        <v>780</v>
      </c>
      <c r="AB2027" s="121">
        <v>0.72824828537591135</v>
      </c>
      <c r="AC2027" s="120">
        <v>1452.9759165186581</v>
      </c>
      <c r="AD2027" s="120">
        <v>128.74346144361607</v>
      </c>
      <c r="AE2027" s="120">
        <v>1531.2125375154396</v>
      </c>
      <c r="AF2027" s="120">
        <v>112.37390609738009</v>
      </c>
      <c r="AG2027" s="120">
        <v>1641.0318108586246</v>
      </c>
      <c r="AH2027" s="120">
        <v>171.14384342527413</v>
      </c>
      <c r="AI2027" s="123">
        <v>88.540387023846208</v>
      </c>
      <c r="AJ2027" s="144" t="s">
        <v>771</v>
      </c>
      <c r="AK2027" s="143">
        <f t="shared" si="253"/>
        <v>1641.0318108586246</v>
      </c>
      <c r="AL2027" s="143">
        <f t="shared" si="254"/>
        <v>171.14384342527413</v>
      </c>
      <c r="AM2027" s="143">
        <v>1</v>
      </c>
      <c r="AN2027" s="143">
        <v>26321</v>
      </c>
      <c r="AO2027" s="146" t="s">
        <v>774</v>
      </c>
      <c r="AP2027" s="26">
        <v>0</v>
      </c>
      <c r="AQ2027" s="141">
        <f t="shared" si="255"/>
        <v>11.459612976153792</v>
      </c>
      <c r="AR2027" s="145"/>
      <c r="AS2027" s="146"/>
      <c r="AT2027" s="145"/>
      <c r="AU2027" s="146"/>
      <c r="AV2027" s="145"/>
      <c r="AW2027" s="108"/>
      <c r="AX2027" s="144"/>
      <c r="AY2027" s="145"/>
      <c r="AZ2027" s="145"/>
      <c r="BA2027" s="145"/>
      <c r="BB2027" s="145"/>
      <c r="BC2027" s="145"/>
      <c r="BD2027" s="144"/>
      <c r="BE2027" s="26"/>
      <c r="BF2027" s="26"/>
      <c r="BG2027" s="144"/>
      <c r="BH2027" s="144"/>
      <c r="BI2027" s="144"/>
      <c r="BJ2027" s="144"/>
    </row>
    <row r="2028" spans="1:62" s="88" customFormat="1" ht="14.25" customHeight="1" x14ac:dyDescent="0.2">
      <c r="A2028" s="6">
        <v>2059</v>
      </c>
      <c r="B2028" s="88" t="s">
        <v>759</v>
      </c>
      <c r="D2028" s="125" t="s">
        <v>297</v>
      </c>
      <c r="E2028" s="120" t="s">
        <v>773</v>
      </c>
      <c r="F2028" s="120">
        <v>799693.55026338319</v>
      </c>
      <c r="G2028" s="123">
        <v>374.38733012476018</v>
      </c>
      <c r="H2028" s="110">
        <f t="shared" si="248"/>
        <v>110.5239480738839</v>
      </c>
      <c r="I2028" s="123">
        <v>155.72762528831964</v>
      </c>
      <c r="J2028" s="121">
        <v>0.29521284290537581</v>
      </c>
      <c r="K2028" s="121" t="s">
        <v>560</v>
      </c>
      <c r="L2028" s="122">
        <v>0.37910000000000005</v>
      </c>
      <c r="M2028" s="123">
        <v>2.7042248726623916</v>
      </c>
      <c r="N2028" s="113">
        <f t="shared" si="249"/>
        <v>1.3521124363311958</v>
      </c>
      <c r="O2028" s="113">
        <v>1</v>
      </c>
      <c r="P2028" s="123" t="s">
        <v>780</v>
      </c>
      <c r="Q2028" s="124">
        <v>6.859</v>
      </c>
      <c r="R2028" s="123">
        <v>2.899295174432412</v>
      </c>
      <c r="S2028" s="113">
        <f t="shared" si="250"/>
        <v>1.449647587216206</v>
      </c>
      <c r="T2028" s="113">
        <v>1</v>
      </c>
      <c r="U2028" s="123" t="s">
        <v>780</v>
      </c>
      <c r="V2028" s="124">
        <v>0.13120000000000001</v>
      </c>
      <c r="W2028" s="114">
        <f t="shared" si="251"/>
        <v>6.8617600000000015E-4</v>
      </c>
      <c r="X2028" s="124">
        <v>1.046</v>
      </c>
      <c r="Y2028" s="113">
        <f t="shared" si="252"/>
        <v>0.52300000000000002</v>
      </c>
      <c r="Z2028" s="113">
        <v>1</v>
      </c>
      <c r="AA2028" s="123" t="s">
        <v>780</v>
      </c>
      <c r="AB2028" s="121">
        <v>0.93271802626712241</v>
      </c>
      <c r="AC2028" s="120">
        <v>2072.055274670523</v>
      </c>
      <c r="AD2028" s="120">
        <v>48.098793202995012</v>
      </c>
      <c r="AE2028" s="120">
        <v>2093.4342499393701</v>
      </c>
      <c r="AF2028" s="120">
        <v>26.023945669721797</v>
      </c>
      <c r="AG2028" s="120">
        <v>2114.5207894645541</v>
      </c>
      <c r="AH2028" s="120">
        <v>18.331296144188272</v>
      </c>
      <c r="AI2028" s="123">
        <v>97.991719211009297</v>
      </c>
      <c r="AJ2028" s="144" t="s">
        <v>771</v>
      </c>
      <c r="AK2028" s="143">
        <f t="shared" si="253"/>
        <v>2114.5207894645541</v>
      </c>
      <c r="AL2028" s="143">
        <f t="shared" si="254"/>
        <v>18.331296144188272</v>
      </c>
      <c r="AM2028" s="143">
        <v>1</v>
      </c>
      <c r="AN2028" s="143">
        <v>26321</v>
      </c>
      <c r="AO2028" s="146" t="s">
        <v>774</v>
      </c>
      <c r="AP2028" s="26">
        <v>0</v>
      </c>
      <c r="AQ2028" s="141">
        <f t="shared" si="255"/>
        <v>2.0082807889907031</v>
      </c>
      <c r="AR2028" s="145"/>
      <c r="AS2028" s="146"/>
      <c r="AT2028" s="145"/>
      <c r="AU2028" s="146"/>
      <c r="AV2028" s="145"/>
      <c r="AW2028" s="108"/>
      <c r="AX2028" s="144"/>
      <c r="AY2028" s="145"/>
      <c r="AZ2028" s="145"/>
      <c r="BA2028" s="145"/>
      <c r="BB2028" s="145"/>
      <c r="BC2028" s="145"/>
      <c r="BD2028" s="144"/>
      <c r="BE2028" s="26"/>
      <c r="BF2028" s="26"/>
      <c r="BG2028" s="144"/>
      <c r="BH2028" s="144"/>
      <c r="BI2028" s="144"/>
      <c r="BJ2028" s="144"/>
    </row>
    <row r="2029" spans="1:62" s="88" customFormat="1" ht="14.25" customHeight="1" x14ac:dyDescent="0.2">
      <c r="A2029" s="6">
        <v>2060</v>
      </c>
      <c r="B2029" s="88" t="s">
        <v>759</v>
      </c>
      <c r="D2029" s="125" t="s">
        <v>298</v>
      </c>
      <c r="E2029" s="120" t="s">
        <v>773</v>
      </c>
      <c r="F2029" s="120">
        <v>404111.70036291477</v>
      </c>
      <c r="G2029" s="123">
        <v>95.132438426995236</v>
      </c>
      <c r="H2029" s="110">
        <f t="shared" si="248"/>
        <v>40.376698070125911</v>
      </c>
      <c r="I2029" s="123">
        <v>70.086481472197917</v>
      </c>
      <c r="J2029" s="121">
        <v>0.42442618666934567</v>
      </c>
      <c r="K2029" s="121">
        <v>0.55630592345902752</v>
      </c>
      <c r="L2029" s="122">
        <v>0.60899999999999999</v>
      </c>
      <c r="M2029" s="123">
        <v>3.206177478641945</v>
      </c>
      <c r="N2029" s="113">
        <f t="shared" si="249"/>
        <v>1.6030887393209725</v>
      </c>
      <c r="O2029" s="113">
        <v>1</v>
      </c>
      <c r="P2029" s="123" t="s">
        <v>780</v>
      </c>
      <c r="Q2029" s="124">
        <v>20.059999999999999</v>
      </c>
      <c r="R2029" s="123">
        <v>3.3127900286687608</v>
      </c>
      <c r="S2029" s="113">
        <f t="shared" si="250"/>
        <v>1.6563950143343804</v>
      </c>
      <c r="T2029" s="113">
        <v>1</v>
      </c>
      <c r="U2029" s="123" t="s">
        <v>780</v>
      </c>
      <c r="V2029" s="124">
        <v>0.2389</v>
      </c>
      <c r="W2029" s="114">
        <f t="shared" si="251"/>
        <v>9.9585465000000001E-4</v>
      </c>
      <c r="X2029" s="124">
        <v>0.8337</v>
      </c>
      <c r="Y2029" s="113">
        <f t="shared" si="252"/>
        <v>0.41685</v>
      </c>
      <c r="Z2029" s="113">
        <v>1</v>
      </c>
      <c r="AA2029" s="123" t="s">
        <v>780</v>
      </c>
      <c r="AB2029" s="121">
        <v>0.96781789696775378</v>
      </c>
      <c r="AC2029" s="120">
        <v>3065.895591601979</v>
      </c>
      <c r="AD2029" s="120">
        <v>78.705344595381121</v>
      </c>
      <c r="AE2029" s="120">
        <v>3094.1958353925138</v>
      </c>
      <c r="AF2029" s="120">
        <v>32.556598429066526</v>
      </c>
      <c r="AG2029" s="120">
        <v>3112.6143179811602</v>
      </c>
      <c r="AH2029" s="120">
        <v>13.275639211286158</v>
      </c>
      <c r="AI2029" s="123">
        <v>98.499051870664061</v>
      </c>
      <c r="AJ2029" s="144" t="s">
        <v>771</v>
      </c>
      <c r="AK2029" s="143">
        <f t="shared" si="253"/>
        <v>3112.6143179811602</v>
      </c>
      <c r="AL2029" s="143">
        <f t="shared" si="254"/>
        <v>13.275639211286158</v>
      </c>
      <c r="AM2029" s="143">
        <v>1</v>
      </c>
      <c r="AN2029" s="143">
        <v>26321</v>
      </c>
      <c r="AO2029" s="146" t="s">
        <v>774</v>
      </c>
      <c r="AP2029" s="26">
        <v>0</v>
      </c>
      <c r="AQ2029" s="141">
        <f t="shared" si="255"/>
        <v>1.5009481293359386</v>
      </c>
      <c r="AR2029" s="145"/>
      <c r="AS2029" s="146"/>
      <c r="AT2029" s="145"/>
      <c r="AU2029" s="146"/>
      <c r="AV2029" s="145"/>
      <c r="AW2029" s="108"/>
      <c r="AX2029" s="144"/>
      <c r="AY2029" s="145"/>
      <c r="AZ2029" s="145"/>
      <c r="BA2029" s="145"/>
      <c r="BB2029" s="145"/>
      <c r="BC2029" s="145"/>
      <c r="BD2029" s="144"/>
      <c r="BE2029" s="26"/>
      <c r="BF2029" s="26"/>
      <c r="BG2029" s="144"/>
      <c r="BH2029" s="144"/>
      <c r="BI2029" s="144"/>
      <c r="BJ2029" s="144"/>
    </row>
    <row r="2030" spans="1:62" s="88" customFormat="1" ht="14.25" customHeight="1" x14ac:dyDescent="0.2">
      <c r="A2030" s="6">
        <v>2061</v>
      </c>
      <c r="B2030" s="88" t="s">
        <v>759</v>
      </c>
      <c r="D2030" s="125" t="s">
        <v>299</v>
      </c>
      <c r="E2030" s="120" t="s">
        <v>773</v>
      </c>
      <c r="F2030" s="120">
        <v>275119.78283335222</v>
      </c>
      <c r="G2030" s="123">
        <v>88.503322143380217</v>
      </c>
      <c r="H2030" s="110">
        <f t="shared" si="248"/>
        <v>57.584553553115889</v>
      </c>
      <c r="I2030" s="123">
        <v>43.647335689693065</v>
      </c>
      <c r="J2030" s="121">
        <v>0.65064849723749085</v>
      </c>
      <c r="K2030" s="121" t="s">
        <v>560</v>
      </c>
      <c r="L2030" s="122">
        <v>0.4143</v>
      </c>
      <c r="M2030" s="123">
        <v>3.079135446482602</v>
      </c>
      <c r="N2030" s="113">
        <f t="shared" si="249"/>
        <v>1.539567723241301</v>
      </c>
      <c r="O2030" s="113">
        <v>1</v>
      </c>
      <c r="P2030" s="123" t="s">
        <v>780</v>
      </c>
      <c r="Q2030" s="124">
        <v>8.032</v>
      </c>
      <c r="R2030" s="123">
        <v>3.4722818416324435</v>
      </c>
      <c r="S2030" s="113">
        <f t="shared" si="250"/>
        <v>1.7361409208162217</v>
      </c>
      <c r="T2030" s="113">
        <v>1</v>
      </c>
      <c r="U2030" s="123" t="s">
        <v>780</v>
      </c>
      <c r="V2030" s="124">
        <v>0.1406</v>
      </c>
      <c r="W2030" s="114">
        <f t="shared" si="251"/>
        <v>1.128315E-3</v>
      </c>
      <c r="X2030" s="124">
        <v>1.605</v>
      </c>
      <c r="Y2030" s="113">
        <f t="shared" si="252"/>
        <v>0.80249999999999999</v>
      </c>
      <c r="Z2030" s="113">
        <v>1</v>
      </c>
      <c r="AA2030" s="123" t="s">
        <v>780</v>
      </c>
      <c r="AB2030" s="121">
        <v>0.88677578230083731</v>
      </c>
      <c r="AC2030" s="120">
        <v>2234.5852621346457</v>
      </c>
      <c r="AD2030" s="120">
        <v>58.410651830002735</v>
      </c>
      <c r="AE2030" s="120">
        <v>2234.6805680817688</v>
      </c>
      <c r="AF2030" s="120">
        <v>31.847880198915846</v>
      </c>
      <c r="AG2030" s="120">
        <v>2234.7678925140422</v>
      </c>
      <c r="AH2030" s="120">
        <v>27.769204108692513</v>
      </c>
      <c r="AI2030" s="123">
        <v>99.991827769675396</v>
      </c>
      <c r="AJ2030" s="144" t="s">
        <v>771</v>
      </c>
      <c r="AK2030" s="143">
        <f t="shared" si="253"/>
        <v>2234.7678925140422</v>
      </c>
      <c r="AL2030" s="143">
        <f t="shared" si="254"/>
        <v>27.769204108692513</v>
      </c>
      <c r="AM2030" s="143">
        <v>1</v>
      </c>
      <c r="AN2030" s="143">
        <v>26321</v>
      </c>
      <c r="AO2030" s="146" t="s">
        <v>774</v>
      </c>
      <c r="AP2030" s="26">
        <v>0</v>
      </c>
      <c r="AQ2030" s="141">
        <f t="shared" si="255"/>
        <v>8.1722303246039019E-3</v>
      </c>
      <c r="AR2030" s="145"/>
      <c r="AS2030" s="146"/>
      <c r="AT2030" s="145"/>
      <c r="AU2030" s="146"/>
      <c r="AV2030" s="145"/>
      <c r="AW2030" s="108"/>
      <c r="AX2030" s="144"/>
      <c r="AY2030" s="145"/>
      <c r="AZ2030" s="145"/>
      <c r="BA2030" s="145"/>
      <c r="BB2030" s="145"/>
      <c r="BC2030" s="145"/>
      <c r="BD2030" s="144"/>
      <c r="BE2030" s="26"/>
      <c r="BF2030" s="26"/>
      <c r="BG2030" s="144"/>
      <c r="BH2030" s="144"/>
      <c r="BI2030" s="144"/>
      <c r="BJ2030" s="144"/>
    </row>
    <row r="2031" spans="1:62" s="88" customFormat="1" ht="14.25" customHeight="1" x14ac:dyDescent="0.2">
      <c r="A2031" s="6">
        <v>2062</v>
      </c>
      <c r="B2031" s="88" t="s">
        <v>759</v>
      </c>
      <c r="D2031" s="125" t="s">
        <v>300</v>
      </c>
      <c r="E2031" s="120" t="s">
        <v>773</v>
      </c>
      <c r="F2031" s="120">
        <v>937347.01760952943</v>
      </c>
      <c r="G2031" s="123">
        <v>361.20880183595705</v>
      </c>
      <c r="H2031" s="110">
        <f t="shared" si="248"/>
        <v>75.76312821908077</v>
      </c>
      <c r="I2031" s="123">
        <v>210.23613939930181</v>
      </c>
      <c r="J2031" s="121">
        <v>0.20974884286869783</v>
      </c>
      <c r="K2031" s="121">
        <v>5.0590556264394211</v>
      </c>
      <c r="L2031" s="122">
        <v>0.44140000000000001</v>
      </c>
      <c r="M2031" s="123">
        <v>3.5387802030729372</v>
      </c>
      <c r="N2031" s="113">
        <f t="shared" si="249"/>
        <v>1.7693901015364686</v>
      </c>
      <c r="O2031" s="113">
        <v>1</v>
      </c>
      <c r="P2031" s="123" t="s">
        <v>780</v>
      </c>
      <c r="Q2031" s="124">
        <v>15.68</v>
      </c>
      <c r="R2031" s="123">
        <v>4.0946530746104299</v>
      </c>
      <c r="S2031" s="113">
        <f t="shared" si="250"/>
        <v>2.047326537305215</v>
      </c>
      <c r="T2031" s="113">
        <v>1</v>
      </c>
      <c r="U2031" s="123" t="s">
        <v>780</v>
      </c>
      <c r="V2031" s="124">
        <v>0.2576</v>
      </c>
      <c r="W2031" s="114">
        <f t="shared" si="251"/>
        <v>2.65328E-3</v>
      </c>
      <c r="X2031" s="124">
        <v>2.06</v>
      </c>
      <c r="Y2031" s="113">
        <f t="shared" si="252"/>
        <v>1.03</v>
      </c>
      <c r="Z2031" s="113">
        <v>1</v>
      </c>
      <c r="AA2031" s="123" t="s">
        <v>780</v>
      </c>
      <c r="AB2031" s="121">
        <v>0.86424420789534673</v>
      </c>
      <c r="AC2031" s="120">
        <v>2356.864372860246</v>
      </c>
      <c r="AD2031" s="120">
        <v>70.238830739298919</v>
      </c>
      <c r="AE2031" s="120">
        <v>2857.4496020914194</v>
      </c>
      <c r="AF2031" s="120">
        <v>39.855768806477954</v>
      </c>
      <c r="AG2031" s="120">
        <v>3232.2761798683755</v>
      </c>
      <c r="AH2031" s="120">
        <v>32.488666030155869</v>
      </c>
      <c r="AI2031" s="123">
        <v>72.916552970922865</v>
      </c>
      <c r="AJ2031" s="144" t="s">
        <v>771</v>
      </c>
      <c r="AK2031" s="143">
        <f t="shared" si="253"/>
        <v>3232.2761798683755</v>
      </c>
      <c r="AL2031" s="143">
        <f t="shared" si="254"/>
        <v>32.488666030155869</v>
      </c>
      <c r="AM2031" s="143">
        <v>1</v>
      </c>
      <c r="AN2031" s="143">
        <v>26321</v>
      </c>
      <c r="AO2031" s="146" t="s">
        <v>774</v>
      </c>
      <c r="AP2031" s="26">
        <v>0</v>
      </c>
      <c r="AQ2031" s="141">
        <f t="shared" si="255"/>
        <v>27.083447029077135</v>
      </c>
      <c r="AR2031" s="145"/>
      <c r="AS2031" s="146"/>
      <c r="AT2031" s="145"/>
      <c r="AU2031" s="146"/>
      <c r="AV2031" s="145"/>
      <c r="AW2031" s="108"/>
      <c r="AX2031" s="144"/>
      <c r="AY2031" s="145"/>
      <c r="AZ2031" s="145"/>
      <c r="BA2031" s="145"/>
      <c r="BB2031" s="145"/>
      <c r="BC2031" s="145"/>
      <c r="BD2031" s="144"/>
      <c r="BE2031" s="26"/>
      <c r="BF2031" s="26"/>
      <c r="BG2031" s="144"/>
      <c r="BH2031" s="144"/>
      <c r="BI2031" s="144"/>
      <c r="BJ2031" s="144"/>
    </row>
    <row r="2032" spans="1:62" s="88" customFormat="1" ht="14.25" customHeight="1" x14ac:dyDescent="0.2">
      <c r="A2032" s="6">
        <v>2063</v>
      </c>
      <c r="B2032" s="88" t="s">
        <v>759</v>
      </c>
      <c r="D2032" s="125" t="s">
        <v>301</v>
      </c>
      <c r="E2032" s="120" t="s">
        <v>773</v>
      </c>
      <c r="F2032" s="120">
        <v>430486.80179979338</v>
      </c>
      <c r="G2032" s="123">
        <v>170.8046592255038</v>
      </c>
      <c r="H2032" s="110">
        <f t="shared" si="248"/>
        <v>61.206110052778612</v>
      </c>
      <c r="I2032" s="123">
        <v>86.184941147666905</v>
      </c>
      <c r="J2032" s="121">
        <v>0.35833981537922582</v>
      </c>
      <c r="K2032" s="121">
        <v>0.64268389026975115</v>
      </c>
      <c r="L2032" s="122">
        <v>0.44640000000000002</v>
      </c>
      <c r="M2032" s="123">
        <v>2.6116619503659604</v>
      </c>
      <c r="N2032" s="113">
        <f t="shared" si="249"/>
        <v>1.3058309751829802</v>
      </c>
      <c r="O2032" s="113">
        <v>1</v>
      </c>
      <c r="P2032" s="123" t="s">
        <v>780</v>
      </c>
      <c r="Q2032" s="124">
        <v>9.4120000000000008</v>
      </c>
      <c r="R2032" s="123">
        <v>2.7985141399402713</v>
      </c>
      <c r="S2032" s="113">
        <f t="shared" si="250"/>
        <v>1.3992570699701357</v>
      </c>
      <c r="T2032" s="113">
        <v>1</v>
      </c>
      <c r="U2032" s="123" t="s">
        <v>780</v>
      </c>
      <c r="V2032" s="124">
        <v>0.15290000000000001</v>
      </c>
      <c r="W2032" s="114">
        <f t="shared" si="251"/>
        <v>7.6832249999999995E-4</v>
      </c>
      <c r="X2032" s="124">
        <v>1.0049999999999999</v>
      </c>
      <c r="Y2032" s="113">
        <f t="shared" si="252"/>
        <v>0.50249999999999995</v>
      </c>
      <c r="Z2032" s="113">
        <v>1</v>
      </c>
      <c r="AA2032" s="123" t="s">
        <v>780</v>
      </c>
      <c r="AB2032" s="121">
        <v>0.93323164356843347</v>
      </c>
      <c r="AC2032" s="120">
        <v>2379.1356200654286</v>
      </c>
      <c r="AD2032" s="120">
        <v>52.169077640878641</v>
      </c>
      <c r="AE2032" s="120">
        <v>2379.0425707529289</v>
      </c>
      <c r="AF2032" s="120">
        <v>26.017115514867783</v>
      </c>
      <c r="AG2032" s="120">
        <v>2378.9628677786027</v>
      </c>
      <c r="AH2032" s="120">
        <v>17.133693446383322</v>
      </c>
      <c r="AI2032" s="123">
        <v>100.00726166386058</v>
      </c>
      <c r="AJ2032" s="144" t="s">
        <v>771</v>
      </c>
      <c r="AK2032" s="143">
        <f t="shared" si="253"/>
        <v>2378.9628677786027</v>
      </c>
      <c r="AL2032" s="143">
        <f t="shared" si="254"/>
        <v>17.133693446383322</v>
      </c>
      <c r="AM2032" s="143">
        <v>1</v>
      </c>
      <c r="AN2032" s="143">
        <v>26321</v>
      </c>
      <c r="AO2032" s="146" t="s">
        <v>774</v>
      </c>
      <c r="AP2032" s="26">
        <v>0</v>
      </c>
      <c r="AQ2032" s="141">
        <f t="shared" si="255"/>
        <v>-7.2616638605751405E-3</v>
      </c>
      <c r="AR2032" s="145"/>
      <c r="AS2032" s="146"/>
      <c r="AT2032" s="145"/>
      <c r="AU2032" s="146"/>
      <c r="AV2032" s="145"/>
      <c r="AW2032" s="108"/>
      <c r="AX2032" s="144"/>
      <c r="AY2032" s="145"/>
      <c r="AZ2032" s="145"/>
      <c r="BA2032" s="145"/>
      <c r="BB2032" s="145"/>
      <c r="BC2032" s="145"/>
      <c r="BD2032" s="144"/>
      <c r="BE2032" s="26"/>
      <c r="BF2032" s="26"/>
      <c r="BG2032" s="144"/>
      <c r="BH2032" s="144"/>
      <c r="BI2032" s="144"/>
      <c r="BJ2032" s="144"/>
    </row>
    <row r="2033" spans="1:62" s="88" customFormat="1" ht="14.25" customHeight="1" x14ac:dyDescent="0.2">
      <c r="A2033" s="6">
        <v>2064</v>
      </c>
      <c r="B2033" s="88" t="s">
        <v>759</v>
      </c>
      <c r="D2033" s="125" t="s">
        <v>302</v>
      </c>
      <c r="E2033" s="120" t="s">
        <v>773</v>
      </c>
      <c r="F2033" s="120">
        <v>599100.8425229548</v>
      </c>
      <c r="G2033" s="123">
        <v>228.33268095703201</v>
      </c>
      <c r="H2033" s="110">
        <f t="shared" si="248"/>
        <v>100.13745844566245</v>
      </c>
      <c r="I2033" s="123">
        <v>99.437158493580313</v>
      </c>
      <c r="J2033" s="121">
        <v>0.43855946518889455</v>
      </c>
      <c r="K2033" s="121">
        <v>0.50689831322889656</v>
      </c>
      <c r="L2033" s="122">
        <v>0.38570000000000004</v>
      </c>
      <c r="M2033" s="123">
        <v>3.0223564456113596</v>
      </c>
      <c r="N2033" s="113">
        <f t="shared" si="249"/>
        <v>1.5111782228056798</v>
      </c>
      <c r="O2033" s="113">
        <v>1</v>
      </c>
      <c r="P2033" s="123" t="s">
        <v>780</v>
      </c>
      <c r="Q2033" s="124">
        <v>7.0880000000000001</v>
      </c>
      <c r="R2033" s="123">
        <v>3.1176716989709812</v>
      </c>
      <c r="S2033" s="113">
        <f t="shared" si="250"/>
        <v>1.5588358494854906</v>
      </c>
      <c r="T2033" s="113">
        <v>1</v>
      </c>
      <c r="U2033" s="123" t="s">
        <v>780</v>
      </c>
      <c r="V2033" s="124">
        <v>0.1333</v>
      </c>
      <c r="W2033" s="114">
        <f t="shared" si="251"/>
        <v>5.0987250000000003E-4</v>
      </c>
      <c r="X2033" s="124">
        <v>0.76500000000000001</v>
      </c>
      <c r="Y2033" s="113">
        <f t="shared" si="252"/>
        <v>0.38250000000000001</v>
      </c>
      <c r="Z2033" s="113">
        <v>1</v>
      </c>
      <c r="AA2033" s="123" t="s">
        <v>780</v>
      </c>
      <c r="AB2033" s="121">
        <v>0.96942742451327335</v>
      </c>
      <c r="AC2033" s="120">
        <v>2102.817530127536</v>
      </c>
      <c r="AD2033" s="120">
        <v>54.459152296230059</v>
      </c>
      <c r="AE2033" s="120">
        <v>2122.5029887928445</v>
      </c>
      <c r="AF2033" s="120">
        <v>28.128222760627523</v>
      </c>
      <c r="AG2033" s="120">
        <v>2141.6260408560534</v>
      </c>
      <c r="AH2033" s="120">
        <v>13.372713032635197</v>
      </c>
      <c r="AI2033" s="123">
        <v>98.187895085875738</v>
      </c>
      <c r="AJ2033" s="144" t="s">
        <v>771</v>
      </c>
      <c r="AK2033" s="143">
        <f t="shared" si="253"/>
        <v>2141.6260408560534</v>
      </c>
      <c r="AL2033" s="143">
        <f t="shared" si="254"/>
        <v>13.372713032635197</v>
      </c>
      <c r="AM2033" s="143">
        <v>1</v>
      </c>
      <c r="AN2033" s="143">
        <v>26321</v>
      </c>
      <c r="AO2033" s="146" t="s">
        <v>774</v>
      </c>
      <c r="AP2033" s="26">
        <v>0</v>
      </c>
      <c r="AQ2033" s="141">
        <f t="shared" si="255"/>
        <v>1.8121049141242622</v>
      </c>
      <c r="AR2033" s="145"/>
      <c r="AS2033" s="146"/>
      <c r="AT2033" s="145"/>
      <c r="AU2033" s="146"/>
      <c r="AV2033" s="145"/>
      <c r="AW2033" s="108"/>
      <c r="AX2033" s="144"/>
      <c r="AY2033" s="145"/>
      <c r="AZ2033" s="145"/>
      <c r="BA2033" s="145"/>
      <c r="BB2033" s="145"/>
      <c r="BC2033" s="145"/>
      <c r="BD2033" s="144"/>
      <c r="BE2033" s="26"/>
      <c r="BF2033" s="26"/>
      <c r="BG2033" s="144"/>
      <c r="BH2033" s="144"/>
      <c r="BI2033" s="144"/>
      <c r="BJ2033" s="144"/>
    </row>
    <row r="2034" spans="1:62" s="88" customFormat="1" ht="14.25" customHeight="1" x14ac:dyDescent="0.2">
      <c r="A2034" s="6">
        <v>2065</v>
      </c>
      <c r="B2034" s="88" t="s">
        <v>759</v>
      </c>
      <c r="D2034" s="125" t="s">
        <v>303</v>
      </c>
      <c r="E2034" s="120" t="s">
        <v>773</v>
      </c>
      <c r="F2034" s="120">
        <v>488035.50829500338</v>
      </c>
      <c r="G2034" s="123">
        <v>282.24769317784899</v>
      </c>
      <c r="H2034" s="110">
        <f t="shared" si="248"/>
        <v>98.868768255541895</v>
      </c>
      <c r="I2034" s="123">
        <v>86.216039570624332</v>
      </c>
      <c r="J2034" s="121">
        <v>0.35029079296404747</v>
      </c>
      <c r="K2034" s="121">
        <v>1.0908012106296638</v>
      </c>
      <c r="L2034" s="122">
        <v>0.2591</v>
      </c>
      <c r="M2034" s="123">
        <v>3.2763880987334622</v>
      </c>
      <c r="N2034" s="113">
        <f t="shared" si="249"/>
        <v>1.6381940493667311</v>
      </c>
      <c r="O2034" s="113">
        <v>1</v>
      </c>
      <c r="P2034" s="123" t="s">
        <v>780</v>
      </c>
      <c r="Q2034" s="124">
        <v>4.7919999999999998</v>
      </c>
      <c r="R2034" s="123">
        <v>3.5369066215003739</v>
      </c>
      <c r="S2034" s="113">
        <f t="shared" si="250"/>
        <v>1.768453310750187</v>
      </c>
      <c r="T2034" s="113">
        <v>1</v>
      </c>
      <c r="U2034" s="123" t="s">
        <v>780</v>
      </c>
      <c r="V2034" s="124">
        <v>0.1341</v>
      </c>
      <c r="W2034" s="114">
        <f t="shared" si="251"/>
        <v>8.9310599999999996E-4</v>
      </c>
      <c r="X2034" s="124">
        <v>1.3320000000000001</v>
      </c>
      <c r="Y2034" s="113">
        <f t="shared" si="252"/>
        <v>0.66600000000000004</v>
      </c>
      <c r="Z2034" s="113">
        <v>1</v>
      </c>
      <c r="AA2034" s="123" t="s">
        <v>780</v>
      </c>
      <c r="AB2034" s="121">
        <v>0.92634283269361561</v>
      </c>
      <c r="AC2034" s="120">
        <v>1485.1698828769308</v>
      </c>
      <c r="AD2034" s="120">
        <v>43.608561248800243</v>
      </c>
      <c r="AE2034" s="120">
        <v>1783.5211401190347</v>
      </c>
      <c r="AF2034" s="120">
        <v>30.156228925045752</v>
      </c>
      <c r="AG2034" s="120">
        <v>2152.9570826598742</v>
      </c>
      <c r="AH2034" s="120">
        <v>23.259741869509497</v>
      </c>
      <c r="AI2034" s="123">
        <v>68.982790917600425</v>
      </c>
      <c r="AJ2034" s="144" t="s">
        <v>771</v>
      </c>
      <c r="AK2034" s="143">
        <f t="shared" si="253"/>
        <v>2152.9570826598742</v>
      </c>
      <c r="AL2034" s="143">
        <f t="shared" si="254"/>
        <v>23.259741869509497</v>
      </c>
      <c r="AM2034" s="143">
        <v>1</v>
      </c>
      <c r="AN2034" s="143">
        <v>26321</v>
      </c>
      <c r="AO2034" s="146" t="s">
        <v>774</v>
      </c>
      <c r="AP2034" s="26">
        <v>0</v>
      </c>
      <c r="AQ2034" s="141">
        <f t="shared" si="255"/>
        <v>31.017209082399575</v>
      </c>
      <c r="AR2034" s="145"/>
      <c r="AS2034" s="146"/>
      <c r="AT2034" s="145"/>
      <c r="AU2034" s="146"/>
      <c r="AV2034" s="145"/>
      <c r="AW2034" s="108"/>
      <c r="AX2034" s="144"/>
      <c r="AY2034" s="145"/>
      <c r="AZ2034" s="145"/>
      <c r="BA2034" s="145"/>
      <c r="BB2034" s="145"/>
      <c r="BC2034" s="145"/>
      <c r="BD2034" s="144"/>
      <c r="BE2034" s="26"/>
      <c r="BF2034" s="26"/>
      <c r="BG2034" s="144"/>
      <c r="BH2034" s="144"/>
      <c r="BI2034" s="144"/>
      <c r="BJ2034" s="144"/>
    </row>
    <row r="2035" spans="1:62" s="88" customFormat="1" ht="14.25" customHeight="1" x14ac:dyDescent="0.2">
      <c r="A2035" s="6">
        <v>2066</v>
      </c>
      <c r="B2035" s="88" t="s">
        <v>759</v>
      </c>
      <c r="D2035" s="125" t="s">
        <v>304</v>
      </c>
      <c r="E2035" s="120" t="s">
        <v>773</v>
      </c>
      <c r="F2035" s="120">
        <v>355292.09586850565</v>
      </c>
      <c r="G2035" s="123">
        <v>165.37275247774653</v>
      </c>
      <c r="H2035" s="110">
        <f t="shared" si="248"/>
        <v>125.30819296697257</v>
      </c>
      <c r="I2035" s="123">
        <v>74.187428904837631</v>
      </c>
      <c r="J2035" s="121">
        <v>0.75773179734572493</v>
      </c>
      <c r="K2035" s="121">
        <v>0.44525034149398335</v>
      </c>
      <c r="L2035" s="122">
        <v>0.37130000000000002</v>
      </c>
      <c r="M2035" s="123">
        <v>2.7622011493728889</v>
      </c>
      <c r="N2035" s="113">
        <f t="shared" si="249"/>
        <v>1.3811005746864444</v>
      </c>
      <c r="O2035" s="113">
        <v>1</v>
      </c>
      <c r="P2035" s="123" t="s">
        <v>780</v>
      </c>
      <c r="Q2035" s="124">
        <v>6.91</v>
      </c>
      <c r="R2035" s="123">
        <v>3.0107039379864555</v>
      </c>
      <c r="S2035" s="113">
        <f t="shared" si="250"/>
        <v>1.5053519689932278</v>
      </c>
      <c r="T2035" s="113">
        <v>1</v>
      </c>
      <c r="U2035" s="123" t="s">
        <v>780</v>
      </c>
      <c r="V2035" s="124">
        <v>0.13500000000000001</v>
      </c>
      <c r="W2035" s="114">
        <f t="shared" si="251"/>
        <v>8.0865000000000006E-4</v>
      </c>
      <c r="X2035" s="124">
        <v>1.198</v>
      </c>
      <c r="Y2035" s="113">
        <f t="shared" si="252"/>
        <v>0.59899999999999998</v>
      </c>
      <c r="Z2035" s="113">
        <v>1</v>
      </c>
      <c r="AA2035" s="123" t="s">
        <v>780</v>
      </c>
      <c r="AB2035" s="121">
        <v>0.91746023729594472</v>
      </c>
      <c r="AC2035" s="120">
        <v>2035.5362862376871</v>
      </c>
      <c r="AD2035" s="120">
        <v>48.394842686331685</v>
      </c>
      <c r="AE2035" s="120">
        <v>2099.9005680509517</v>
      </c>
      <c r="AF2035" s="120">
        <v>27.062734691796777</v>
      </c>
      <c r="AG2035" s="120">
        <v>2163.5811552417886</v>
      </c>
      <c r="AH2035" s="120">
        <v>20.886201373962813</v>
      </c>
      <c r="AI2035" s="123">
        <v>94.08180882450921</v>
      </c>
      <c r="AJ2035" s="144" t="s">
        <v>771</v>
      </c>
      <c r="AK2035" s="143">
        <f t="shared" si="253"/>
        <v>2163.5811552417886</v>
      </c>
      <c r="AL2035" s="143">
        <f t="shared" si="254"/>
        <v>20.886201373962813</v>
      </c>
      <c r="AM2035" s="143">
        <v>1</v>
      </c>
      <c r="AN2035" s="143">
        <v>26321</v>
      </c>
      <c r="AO2035" s="146" t="s">
        <v>774</v>
      </c>
      <c r="AP2035" s="26">
        <v>0</v>
      </c>
      <c r="AQ2035" s="141">
        <f t="shared" si="255"/>
        <v>5.9181911754907901</v>
      </c>
      <c r="AR2035" s="145"/>
      <c r="AS2035" s="146"/>
      <c r="AT2035" s="145"/>
      <c r="AU2035" s="146"/>
      <c r="AV2035" s="145"/>
      <c r="AW2035" s="108"/>
      <c r="AX2035" s="144"/>
      <c r="AY2035" s="145"/>
      <c r="AZ2035" s="145"/>
      <c r="BA2035" s="145"/>
      <c r="BB2035" s="145"/>
      <c r="BC2035" s="145"/>
      <c r="BD2035" s="144"/>
      <c r="BE2035" s="26"/>
      <c r="BF2035" s="26"/>
      <c r="BG2035" s="144"/>
      <c r="BH2035" s="144"/>
      <c r="BI2035" s="144"/>
      <c r="BJ2035" s="144"/>
    </row>
    <row r="2036" spans="1:62" s="88" customFormat="1" ht="14.25" customHeight="1" x14ac:dyDescent="0.2">
      <c r="A2036" s="6">
        <v>2067</v>
      </c>
      <c r="B2036" s="88" t="s">
        <v>759</v>
      </c>
      <c r="D2036" s="125" t="s">
        <v>305</v>
      </c>
      <c r="E2036" s="120" t="s">
        <v>773</v>
      </c>
      <c r="F2036" s="120">
        <v>475484.93971224513</v>
      </c>
      <c r="G2036" s="123">
        <v>112.38960576081293</v>
      </c>
      <c r="H2036" s="110">
        <f t="shared" si="248"/>
        <v>105.2757128348758</v>
      </c>
      <c r="I2036" s="123">
        <v>93.821671647435593</v>
      </c>
      <c r="J2036" s="121">
        <v>0.936703284278113</v>
      </c>
      <c r="K2036" s="121" t="s">
        <v>560</v>
      </c>
      <c r="L2036" s="122">
        <v>0.62940000000000007</v>
      </c>
      <c r="M2036" s="123">
        <v>3.1516429130884651</v>
      </c>
      <c r="N2036" s="113">
        <f t="shared" si="249"/>
        <v>1.5758214565442326</v>
      </c>
      <c r="O2036" s="113">
        <v>1</v>
      </c>
      <c r="P2036" s="123" t="s">
        <v>780</v>
      </c>
      <c r="Q2036" s="124">
        <v>21.05</v>
      </c>
      <c r="R2036" s="123">
        <v>3.2349046438038687</v>
      </c>
      <c r="S2036" s="113">
        <f t="shared" si="250"/>
        <v>1.6174523219019343</v>
      </c>
      <c r="T2036" s="113">
        <v>1</v>
      </c>
      <c r="U2036" s="123" t="s">
        <v>780</v>
      </c>
      <c r="V2036" s="124">
        <v>0.24249999999999999</v>
      </c>
      <c r="W2036" s="114">
        <f t="shared" si="251"/>
        <v>8.8415500000000008E-4</v>
      </c>
      <c r="X2036" s="124">
        <v>0.72920000000000007</v>
      </c>
      <c r="Y2036" s="113">
        <f t="shared" si="252"/>
        <v>0.36460000000000004</v>
      </c>
      <c r="Z2036" s="113">
        <v>1</v>
      </c>
      <c r="AA2036" s="123" t="s">
        <v>780</v>
      </c>
      <c r="AB2036" s="121">
        <v>0.9742614574822529</v>
      </c>
      <c r="AC2036" s="120">
        <v>3147.4038326992581</v>
      </c>
      <c r="AD2036" s="120">
        <v>78.964440769911107</v>
      </c>
      <c r="AE2036" s="120">
        <v>3140.8411540131974</v>
      </c>
      <c r="AF2036" s="120">
        <v>31.851332139208807</v>
      </c>
      <c r="AG2036" s="120">
        <v>3136.6500256348531</v>
      </c>
      <c r="AH2036" s="120">
        <v>11.589518648811282</v>
      </c>
      <c r="AI2036" s="123">
        <v>100.34284370192776</v>
      </c>
      <c r="AJ2036" s="144" t="s">
        <v>771</v>
      </c>
      <c r="AK2036" s="143">
        <f t="shared" si="253"/>
        <v>3136.6500256348531</v>
      </c>
      <c r="AL2036" s="143">
        <f t="shared" si="254"/>
        <v>11.589518648811282</v>
      </c>
      <c r="AM2036" s="143">
        <v>1</v>
      </c>
      <c r="AN2036" s="143">
        <v>26321</v>
      </c>
      <c r="AO2036" s="146" t="s">
        <v>774</v>
      </c>
      <c r="AP2036" s="26">
        <v>0</v>
      </c>
      <c r="AQ2036" s="141">
        <f t="shared" si="255"/>
        <v>-0.34284370192776237</v>
      </c>
      <c r="AR2036" s="145"/>
      <c r="AS2036" s="146"/>
      <c r="AT2036" s="145"/>
      <c r="AU2036" s="146"/>
      <c r="AV2036" s="145"/>
      <c r="AW2036" s="108"/>
      <c r="AX2036" s="144"/>
      <c r="AY2036" s="145"/>
      <c r="AZ2036" s="145"/>
      <c r="BA2036" s="145"/>
      <c r="BB2036" s="145"/>
      <c r="BC2036" s="145"/>
      <c r="BD2036" s="144"/>
      <c r="BE2036" s="26"/>
      <c r="BF2036" s="26"/>
      <c r="BG2036" s="144"/>
      <c r="BH2036" s="144"/>
      <c r="BI2036" s="144"/>
      <c r="BJ2036" s="144"/>
    </row>
    <row r="2037" spans="1:62" s="88" customFormat="1" ht="14.25" customHeight="1" x14ac:dyDescent="0.2">
      <c r="A2037" s="6">
        <v>2068</v>
      </c>
      <c r="B2037" s="88" t="s">
        <v>759</v>
      </c>
      <c r="D2037" s="125" t="s">
        <v>306</v>
      </c>
      <c r="E2037" s="120" t="s">
        <v>773</v>
      </c>
      <c r="F2037" s="120">
        <v>249110.81256016259</v>
      </c>
      <c r="G2037" s="123">
        <v>84.370805555814712</v>
      </c>
      <c r="H2037" s="110">
        <f t="shared" si="248"/>
        <v>43.003165907913711</v>
      </c>
      <c r="I2037" s="123">
        <v>41.259443916598144</v>
      </c>
      <c r="J2037" s="121">
        <v>0.50969248929910205</v>
      </c>
      <c r="K2037" s="121">
        <v>0.88622622380467519</v>
      </c>
      <c r="L2037" s="122">
        <v>0.41649999999999998</v>
      </c>
      <c r="M2037" s="123">
        <v>3.1409689003384069</v>
      </c>
      <c r="N2037" s="113">
        <f t="shared" si="249"/>
        <v>1.5704844501692035</v>
      </c>
      <c r="O2037" s="113">
        <v>1</v>
      </c>
      <c r="P2037" s="123" t="s">
        <v>780</v>
      </c>
      <c r="Q2037" s="124">
        <v>8.1820000000000004</v>
      </c>
      <c r="R2037" s="123">
        <v>3.3685989166738288</v>
      </c>
      <c r="S2037" s="113">
        <f t="shared" si="250"/>
        <v>1.6842994583369144</v>
      </c>
      <c r="T2037" s="113">
        <v>1</v>
      </c>
      <c r="U2037" s="123" t="s">
        <v>780</v>
      </c>
      <c r="V2037" s="124">
        <v>0.14249999999999999</v>
      </c>
      <c r="W2037" s="114">
        <f t="shared" si="251"/>
        <v>8.6711249999999991E-4</v>
      </c>
      <c r="X2037" s="124">
        <v>1.2170000000000001</v>
      </c>
      <c r="Y2037" s="113">
        <f t="shared" si="252"/>
        <v>0.60850000000000004</v>
      </c>
      <c r="Z2037" s="113">
        <v>1</v>
      </c>
      <c r="AA2037" s="123" t="s">
        <v>780</v>
      </c>
      <c r="AB2037" s="121">
        <v>0.93242590704144002</v>
      </c>
      <c r="AC2037" s="120">
        <v>2244.7250213737011</v>
      </c>
      <c r="AD2037" s="120">
        <v>59.81616507050876</v>
      </c>
      <c r="AE2037" s="120">
        <v>2251.3562156128123</v>
      </c>
      <c r="AF2037" s="120">
        <v>30.945874942608043</v>
      </c>
      <c r="AG2037" s="120">
        <v>2257.3889711362258</v>
      </c>
      <c r="AH2037" s="120">
        <v>21.011217648488135</v>
      </c>
      <c r="AI2037" s="123">
        <v>99.439000104791404</v>
      </c>
      <c r="AJ2037" s="144" t="s">
        <v>771</v>
      </c>
      <c r="AK2037" s="143">
        <f t="shared" si="253"/>
        <v>2257.3889711362258</v>
      </c>
      <c r="AL2037" s="143">
        <f t="shared" si="254"/>
        <v>21.011217648488135</v>
      </c>
      <c r="AM2037" s="143">
        <v>1</v>
      </c>
      <c r="AN2037" s="143">
        <v>26321</v>
      </c>
      <c r="AO2037" s="146" t="s">
        <v>774</v>
      </c>
      <c r="AP2037" s="26">
        <v>0</v>
      </c>
      <c r="AQ2037" s="141">
        <f t="shared" si="255"/>
        <v>0.56099989520859594</v>
      </c>
      <c r="AR2037" s="145"/>
      <c r="AS2037" s="146"/>
      <c r="AT2037" s="145"/>
      <c r="AU2037" s="146"/>
      <c r="AV2037" s="145"/>
      <c r="AW2037" s="108"/>
      <c r="AX2037" s="144"/>
      <c r="AY2037" s="145"/>
      <c r="AZ2037" s="145"/>
      <c r="BA2037" s="145"/>
      <c r="BB2037" s="145"/>
      <c r="BC2037" s="145"/>
      <c r="BD2037" s="144"/>
      <c r="BE2037" s="26"/>
      <c r="BF2037" s="26"/>
      <c r="BG2037" s="144"/>
      <c r="BH2037" s="144"/>
      <c r="BI2037" s="144"/>
      <c r="BJ2037" s="144"/>
    </row>
    <row r="2038" spans="1:62" s="88" customFormat="1" ht="14.25" customHeight="1" x14ac:dyDescent="0.2">
      <c r="A2038" s="6">
        <v>2069</v>
      </c>
      <c r="B2038" s="88" t="s">
        <v>759</v>
      </c>
      <c r="D2038" s="125" t="s">
        <v>307</v>
      </c>
      <c r="E2038" s="120" t="s">
        <v>773</v>
      </c>
      <c r="F2038" s="120">
        <v>438437.2013399998</v>
      </c>
      <c r="G2038" s="123">
        <v>167.21282147165564</v>
      </c>
      <c r="H2038" s="110">
        <f t="shared" si="248"/>
        <v>98.029276596052668</v>
      </c>
      <c r="I2038" s="123">
        <v>76.941588943086145</v>
      </c>
      <c r="J2038" s="121">
        <v>0.58625454515561581</v>
      </c>
      <c r="K2038" s="121">
        <v>5.9849200176117959E-2</v>
      </c>
      <c r="L2038" s="122">
        <v>0.39850000000000002</v>
      </c>
      <c r="M2038" s="123">
        <v>2.7040490577630312</v>
      </c>
      <c r="N2038" s="113">
        <f t="shared" si="249"/>
        <v>1.3520245288815156</v>
      </c>
      <c r="O2038" s="113">
        <v>1</v>
      </c>
      <c r="P2038" s="123" t="s">
        <v>780</v>
      </c>
      <c r="Q2038" s="124">
        <v>7.4649999999999999</v>
      </c>
      <c r="R2038" s="123">
        <v>2.8650768019074406</v>
      </c>
      <c r="S2038" s="113">
        <f t="shared" si="250"/>
        <v>1.4325384009537203</v>
      </c>
      <c r="T2038" s="113">
        <v>1</v>
      </c>
      <c r="U2038" s="123" t="s">
        <v>780</v>
      </c>
      <c r="V2038" s="124">
        <v>0.13589999999999999</v>
      </c>
      <c r="W2038" s="114">
        <f t="shared" si="251"/>
        <v>6.4348649999999992E-4</v>
      </c>
      <c r="X2038" s="124">
        <v>0.94699999999999995</v>
      </c>
      <c r="Y2038" s="113">
        <f t="shared" si="252"/>
        <v>0.47349999999999998</v>
      </c>
      <c r="Z2038" s="113">
        <v>1</v>
      </c>
      <c r="AA2038" s="123" t="s">
        <v>780</v>
      </c>
      <c r="AB2038" s="121">
        <v>0.94379636034985015</v>
      </c>
      <c r="AC2038" s="120">
        <v>2162.2263119906725</v>
      </c>
      <c r="AD2038" s="120">
        <v>49.864758247686495</v>
      </c>
      <c r="AE2038" s="120">
        <v>2168.7688006599024</v>
      </c>
      <c r="AF2038" s="120">
        <v>25.984388499633042</v>
      </c>
      <c r="AG2038" s="120">
        <v>2174.9659205967532</v>
      </c>
      <c r="AH2038" s="120">
        <v>16.492837224242088</v>
      </c>
      <c r="AI2038" s="123">
        <v>99.414261690933287</v>
      </c>
      <c r="AJ2038" s="144" t="s">
        <v>771</v>
      </c>
      <c r="AK2038" s="143">
        <f t="shared" si="253"/>
        <v>2174.9659205967532</v>
      </c>
      <c r="AL2038" s="143">
        <f t="shared" si="254"/>
        <v>16.492837224242088</v>
      </c>
      <c r="AM2038" s="143">
        <v>1</v>
      </c>
      <c r="AN2038" s="143">
        <v>26321</v>
      </c>
      <c r="AO2038" s="146" t="s">
        <v>774</v>
      </c>
      <c r="AP2038" s="26">
        <v>0</v>
      </c>
      <c r="AQ2038" s="141">
        <f t="shared" si="255"/>
        <v>0.58573830906671276</v>
      </c>
      <c r="AR2038" s="145"/>
      <c r="AS2038" s="146"/>
      <c r="AT2038" s="145"/>
      <c r="AU2038" s="146"/>
      <c r="AV2038" s="145"/>
      <c r="AW2038" s="108"/>
      <c r="AX2038" s="144"/>
      <c r="AY2038" s="145"/>
      <c r="AZ2038" s="145"/>
      <c r="BA2038" s="145"/>
      <c r="BB2038" s="145"/>
      <c r="BC2038" s="145"/>
      <c r="BD2038" s="144"/>
      <c r="BE2038" s="26"/>
      <c r="BF2038" s="26"/>
      <c r="BG2038" s="144"/>
      <c r="BH2038" s="144"/>
      <c r="BI2038" s="144"/>
      <c r="BJ2038" s="144"/>
    </row>
    <row r="2039" spans="1:62" s="88" customFormat="1" ht="14.25" customHeight="1" x14ac:dyDescent="0.2">
      <c r="A2039" s="6">
        <v>2070</v>
      </c>
      <c r="B2039" s="88" t="s">
        <v>759</v>
      </c>
      <c r="D2039" s="125" t="s">
        <v>308</v>
      </c>
      <c r="E2039" s="120" t="s">
        <v>773</v>
      </c>
      <c r="F2039" s="120">
        <v>749350.36545814597</v>
      </c>
      <c r="G2039" s="123">
        <v>169.70176833512903</v>
      </c>
      <c r="H2039" s="110">
        <f t="shared" si="248"/>
        <v>100.77262562957992</v>
      </c>
      <c r="I2039" s="123">
        <v>141.98543581046133</v>
      </c>
      <c r="J2039" s="121">
        <v>0.59382189483478431</v>
      </c>
      <c r="K2039" s="121" t="s">
        <v>560</v>
      </c>
      <c r="L2039" s="122">
        <v>0.65849999999999997</v>
      </c>
      <c r="M2039" s="123">
        <v>2.6802052335269537</v>
      </c>
      <c r="N2039" s="113">
        <f t="shared" si="249"/>
        <v>1.3401026167634769</v>
      </c>
      <c r="O2039" s="113">
        <v>1</v>
      </c>
      <c r="P2039" s="123" t="s">
        <v>780</v>
      </c>
      <c r="Q2039" s="124">
        <v>23.86</v>
      </c>
      <c r="R2039" s="123">
        <v>2.7541120008830546</v>
      </c>
      <c r="S2039" s="113">
        <f t="shared" si="250"/>
        <v>1.3770560004415273</v>
      </c>
      <c r="T2039" s="113">
        <v>1</v>
      </c>
      <c r="U2039" s="123" t="s">
        <v>780</v>
      </c>
      <c r="V2039" s="124">
        <v>0.26280000000000003</v>
      </c>
      <c r="W2039" s="114">
        <f t="shared" si="251"/>
        <v>8.3268180000000021E-4</v>
      </c>
      <c r="X2039" s="124">
        <v>0.63370000000000004</v>
      </c>
      <c r="Y2039" s="113">
        <f t="shared" si="252"/>
        <v>0.31685000000000002</v>
      </c>
      <c r="Z2039" s="113">
        <v>1</v>
      </c>
      <c r="AA2039" s="123" t="s">
        <v>780</v>
      </c>
      <c r="AB2039" s="121">
        <v>0.97316493761604317</v>
      </c>
      <c r="AC2039" s="120">
        <v>3261.1810838939678</v>
      </c>
      <c r="AD2039" s="120">
        <v>68.965599059856231</v>
      </c>
      <c r="AE2039" s="120">
        <v>3262.677854688081</v>
      </c>
      <c r="AF2039" s="120">
        <v>27.200992941279765</v>
      </c>
      <c r="AG2039" s="120">
        <v>3263.5978132108926</v>
      </c>
      <c r="AH2039" s="120">
        <v>9.9708443744822723</v>
      </c>
      <c r="AI2039" s="123">
        <v>99.925948923389328</v>
      </c>
      <c r="AJ2039" s="144" t="s">
        <v>771</v>
      </c>
      <c r="AK2039" s="143">
        <f t="shared" si="253"/>
        <v>3263.5978132108926</v>
      </c>
      <c r="AL2039" s="143">
        <f t="shared" si="254"/>
        <v>9.9708443744822723</v>
      </c>
      <c r="AM2039" s="143">
        <v>1</v>
      </c>
      <c r="AN2039" s="143">
        <v>26321</v>
      </c>
      <c r="AO2039" s="146" t="s">
        <v>774</v>
      </c>
      <c r="AP2039" s="26">
        <v>0</v>
      </c>
      <c r="AQ2039" s="141">
        <f t="shared" si="255"/>
        <v>7.4051076610672339E-2</v>
      </c>
      <c r="AR2039" s="145"/>
      <c r="AS2039" s="146"/>
      <c r="AT2039" s="145"/>
      <c r="AU2039" s="146"/>
      <c r="AV2039" s="145"/>
      <c r="AW2039" s="108"/>
      <c r="AX2039" s="144"/>
      <c r="AY2039" s="145"/>
      <c r="AZ2039" s="145"/>
      <c r="BA2039" s="145"/>
      <c r="BB2039" s="145"/>
      <c r="BC2039" s="145"/>
      <c r="BD2039" s="144"/>
      <c r="BE2039" s="26"/>
      <c r="BF2039" s="26"/>
      <c r="BG2039" s="144"/>
      <c r="BH2039" s="144"/>
      <c r="BI2039" s="144"/>
      <c r="BJ2039" s="144"/>
    </row>
    <row r="2040" spans="1:62" s="88" customFormat="1" ht="14.25" customHeight="1" x14ac:dyDescent="0.2">
      <c r="A2040" s="6">
        <v>2071</v>
      </c>
      <c r="B2040" s="88" t="s">
        <v>759</v>
      </c>
      <c r="D2040" s="125" t="s">
        <v>309</v>
      </c>
      <c r="E2040" s="120" t="s">
        <v>773</v>
      </c>
      <c r="F2040" s="120">
        <v>922106.89185443264</v>
      </c>
      <c r="G2040" s="123">
        <v>206.62882972994188</v>
      </c>
      <c r="H2040" s="110">
        <f t="shared" si="248"/>
        <v>133.27228666545807</v>
      </c>
      <c r="I2040" s="123">
        <v>170.2874548751355</v>
      </c>
      <c r="J2040" s="121">
        <v>0.64498398814744884</v>
      </c>
      <c r="K2040" s="121">
        <v>4.7177086674762485</v>
      </c>
      <c r="L2040" s="122">
        <v>0.60920000000000007</v>
      </c>
      <c r="M2040" s="123">
        <v>3.8783768026545706</v>
      </c>
      <c r="N2040" s="113">
        <f t="shared" si="249"/>
        <v>1.9391884013272853</v>
      </c>
      <c r="O2040" s="113">
        <v>1</v>
      </c>
      <c r="P2040" s="123" t="s">
        <v>780</v>
      </c>
      <c r="Q2040" s="124">
        <v>19.47</v>
      </c>
      <c r="R2040" s="123">
        <v>5.3419636285321701</v>
      </c>
      <c r="S2040" s="113">
        <f t="shared" si="250"/>
        <v>2.6709818142660851</v>
      </c>
      <c r="T2040" s="113">
        <v>1</v>
      </c>
      <c r="U2040" s="123" t="s">
        <v>780</v>
      </c>
      <c r="V2040" s="124">
        <v>0.23180000000000001</v>
      </c>
      <c r="W2040" s="114">
        <f t="shared" si="251"/>
        <v>4.2581660000000007E-3</v>
      </c>
      <c r="X2040" s="124">
        <v>3.6739999999999999</v>
      </c>
      <c r="Y2040" s="113">
        <f t="shared" si="252"/>
        <v>1.837</v>
      </c>
      <c r="Z2040" s="113">
        <v>1</v>
      </c>
      <c r="AA2040" s="123" t="s">
        <v>780</v>
      </c>
      <c r="AB2040" s="121">
        <v>0.72602081787671136</v>
      </c>
      <c r="AC2040" s="120">
        <v>3066.7348882581664</v>
      </c>
      <c r="AD2040" s="120">
        <v>95.349605414721736</v>
      </c>
      <c r="AE2040" s="120">
        <v>3065.5464965240617</v>
      </c>
      <c r="AF2040" s="120">
        <v>52.948838241240082</v>
      </c>
      <c r="AG2040" s="120">
        <v>3064.767871054979</v>
      </c>
      <c r="AH2040" s="120">
        <v>58.730144131922252</v>
      </c>
      <c r="AI2040" s="123">
        <v>100.06418160480489</v>
      </c>
      <c r="AJ2040" s="144" t="s">
        <v>771</v>
      </c>
      <c r="AK2040" s="143">
        <f t="shared" si="253"/>
        <v>3064.767871054979</v>
      </c>
      <c r="AL2040" s="143">
        <f t="shared" si="254"/>
        <v>58.730144131922252</v>
      </c>
      <c r="AM2040" s="143">
        <v>1</v>
      </c>
      <c r="AN2040" s="143">
        <v>26321</v>
      </c>
      <c r="AO2040" s="146" t="s">
        <v>774</v>
      </c>
      <c r="AP2040" s="26">
        <v>0</v>
      </c>
      <c r="AQ2040" s="141">
        <f t="shared" si="255"/>
        <v>-6.4181604804886661E-2</v>
      </c>
      <c r="AR2040" s="145"/>
      <c r="AS2040" s="146"/>
      <c r="AT2040" s="145"/>
      <c r="AU2040" s="146"/>
      <c r="AV2040" s="145"/>
      <c r="AW2040" s="108"/>
      <c r="AX2040" s="144"/>
      <c r="AY2040" s="145"/>
      <c r="AZ2040" s="145"/>
      <c r="BA2040" s="145"/>
      <c r="BB2040" s="145"/>
      <c r="BC2040" s="145"/>
      <c r="BD2040" s="144"/>
      <c r="BE2040" s="26"/>
      <c r="BF2040" s="26"/>
      <c r="BG2040" s="144"/>
      <c r="BH2040" s="144"/>
      <c r="BI2040" s="144"/>
      <c r="BJ2040" s="144"/>
    </row>
    <row r="2041" spans="1:62" s="88" customFormat="1" ht="14.25" customHeight="1" x14ac:dyDescent="0.2">
      <c r="A2041" s="6">
        <v>2072</v>
      </c>
      <c r="B2041" s="88" t="s">
        <v>759</v>
      </c>
      <c r="D2041" s="125" t="s">
        <v>310</v>
      </c>
      <c r="E2041" s="120" t="s">
        <v>773</v>
      </c>
      <c r="F2041" s="120">
        <v>467624.56670061109</v>
      </c>
      <c r="G2041" s="123">
        <v>93.742584824138135</v>
      </c>
      <c r="H2041" s="110">
        <f t="shared" si="248"/>
        <v>148.58676647648085</v>
      </c>
      <c r="I2041" s="123">
        <v>87.538799088317745</v>
      </c>
      <c r="J2041" s="121">
        <v>1.58505087901332</v>
      </c>
      <c r="K2041" s="121">
        <v>0.12913853659303823</v>
      </c>
      <c r="L2041" s="122">
        <v>0.63740000000000008</v>
      </c>
      <c r="M2041" s="123">
        <v>3.9768100115295253</v>
      </c>
      <c r="N2041" s="113">
        <f t="shared" si="249"/>
        <v>1.9884050057647626</v>
      </c>
      <c r="O2041" s="113">
        <v>1</v>
      </c>
      <c r="P2041" s="123" t="s">
        <v>780</v>
      </c>
      <c r="Q2041" s="124">
        <v>21.84</v>
      </c>
      <c r="R2041" s="123">
        <v>4.0316898311674132</v>
      </c>
      <c r="S2041" s="113">
        <f t="shared" si="250"/>
        <v>2.0158449155837066</v>
      </c>
      <c r="T2041" s="113">
        <v>1</v>
      </c>
      <c r="U2041" s="123" t="s">
        <v>780</v>
      </c>
      <c r="V2041" s="124">
        <v>0.2485</v>
      </c>
      <c r="W2041" s="114">
        <f t="shared" si="251"/>
        <v>8.237775000000001E-4</v>
      </c>
      <c r="X2041" s="124">
        <v>0.66300000000000003</v>
      </c>
      <c r="Y2041" s="113">
        <f t="shared" si="252"/>
        <v>0.33150000000000002</v>
      </c>
      <c r="Z2041" s="113">
        <v>1</v>
      </c>
      <c r="AA2041" s="123" t="s">
        <v>780</v>
      </c>
      <c r="AB2041" s="121">
        <v>0.98638788648530606</v>
      </c>
      <c r="AC2041" s="120">
        <v>3178.8842893113078</v>
      </c>
      <c r="AD2041" s="120">
        <v>100.57822805053092</v>
      </c>
      <c r="AE2041" s="120">
        <v>3176.7435545749745</v>
      </c>
      <c r="AF2041" s="120">
        <v>39.919464142838933</v>
      </c>
      <c r="AG2041" s="120">
        <v>3175.3917412174856</v>
      </c>
      <c r="AH2041" s="120">
        <v>10.503445186897022</v>
      </c>
      <c r="AI2041" s="123">
        <v>100.10998794411688</v>
      </c>
      <c r="AJ2041" s="144" t="s">
        <v>771</v>
      </c>
      <c r="AK2041" s="143">
        <f t="shared" si="253"/>
        <v>3175.3917412174856</v>
      </c>
      <c r="AL2041" s="143">
        <f t="shared" si="254"/>
        <v>10.503445186897022</v>
      </c>
      <c r="AM2041" s="143">
        <v>1</v>
      </c>
      <c r="AN2041" s="143">
        <v>26321</v>
      </c>
      <c r="AO2041" s="146" t="s">
        <v>774</v>
      </c>
      <c r="AP2041" s="26">
        <v>0</v>
      </c>
      <c r="AQ2041" s="141">
        <f t="shared" si="255"/>
        <v>-0.10998794411688095</v>
      </c>
      <c r="AR2041" s="145"/>
      <c r="AS2041" s="146"/>
      <c r="AT2041" s="145"/>
      <c r="AU2041" s="146"/>
      <c r="AV2041" s="145"/>
      <c r="AW2041" s="108"/>
      <c r="AX2041" s="144"/>
      <c r="AY2041" s="145"/>
      <c r="AZ2041" s="145"/>
      <c r="BA2041" s="145"/>
      <c r="BB2041" s="145"/>
      <c r="BC2041" s="145"/>
      <c r="BD2041" s="144"/>
      <c r="BE2041" s="26"/>
      <c r="BF2041" s="26"/>
      <c r="BG2041" s="144"/>
      <c r="BH2041" s="144"/>
      <c r="BI2041" s="144"/>
      <c r="BJ2041" s="144"/>
    </row>
    <row r="2042" spans="1:62" s="88" customFormat="1" ht="14.25" customHeight="1" x14ac:dyDescent="0.2">
      <c r="A2042" s="6">
        <v>2073</v>
      </c>
      <c r="B2042" s="88" t="s">
        <v>759</v>
      </c>
      <c r="D2042" s="125" t="s">
        <v>311</v>
      </c>
      <c r="E2042" s="120" t="s">
        <v>773</v>
      </c>
      <c r="F2042" s="120">
        <v>941890.26606492407</v>
      </c>
      <c r="G2042" s="123">
        <v>288.23405025534589</v>
      </c>
      <c r="H2042" s="110">
        <f t="shared" si="248"/>
        <v>466.62874385407451</v>
      </c>
      <c r="I2042" s="123">
        <v>215.76491200537978</v>
      </c>
      <c r="J2042" s="121">
        <v>1.618923036472232</v>
      </c>
      <c r="K2042" s="121">
        <v>0.17136198902283512</v>
      </c>
      <c r="L2042" s="122">
        <v>0.51330000000000009</v>
      </c>
      <c r="M2042" s="123">
        <v>2.6558954403440151</v>
      </c>
      <c r="N2042" s="113">
        <f t="shared" si="249"/>
        <v>1.3279477201720076</v>
      </c>
      <c r="O2042" s="113">
        <v>1</v>
      </c>
      <c r="P2042" s="123" t="s">
        <v>780</v>
      </c>
      <c r="Q2042" s="124">
        <v>12.96</v>
      </c>
      <c r="R2042" s="123">
        <v>2.7207692901636724</v>
      </c>
      <c r="S2042" s="113">
        <f t="shared" si="250"/>
        <v>1.3603846450818362</v>
      </c>
      <c r="T2042" s="113">
        <v>1</v>
      </c>
      <c r="U2042" s="123" t="s">
        <v>780</v>
      </c>
      <c r="V2042" s="124">
        <v>0.18310000000000001</v>
      </c>
      <c r="W2042" s="114">
        <f t="shared" si="251"/>
        <v>5.4069429999999998E-4</v>
      </c>
      <c r="X2042" s="124">
        <v>0.59060000000000001</v>
      </c>
      <c r="Y2042" s="113">
        <f t="shared" si="252"/>
        <v>0.29530000000000001</v>
      </c>
      <c r="Z2042" s="113">
        <v>1</v>
      </c>
      <c r="AA2042" s="123" t="s">
        <v>780</v>
      </c>
      <c r="AB2042" s="121">
        <v>0.97615606363457785</v>
      </c>
      <c r="AC2042" s="120">
        <v>2670.8914026548064</v>
      </c>
      <c r="AD2042" s="120">
        <v>58.339662834923729</v>
      </c>
      <c r="AE2042" s="120">
        <v>2676.9145380246891</v>
      </c>
      <c r="AF2042" s="120">
        <v>25.977073676068358</v>
      </c>
      <c r="AG2042" s="120">
        <v>2681.4671216934266</v>
      </c>
      <c r="AH2042" s="120">
        <v>9.7682688065069332</v>
      </c>
      <c r="AI2042" s="123">
        <v>99.605599525981077</v>
      </c>
      <c r="AJ2042" s="144" t="s">
        <v>771</v>
      </c>
      <c r="AK2042" s="143">
        <f t="shared" si="253"/>
        <v>2681.4671216934266</v>
      </c>
      <c r="AL2042" s="143">
        <f t="shared" si="254"/>
        <v>9.7682688065069332</v>
      </c>
      <c r="AM2042" s="143">
        <v>1</v>
      </c>
      <c r="AN2042" s="143">
        <v>26321</v>
      </c>
      <c r="AO2042" s="146" t="s">
        <v>774</v>
      </c>
      <c r="AP2042" s="26">
        <v>0</v>
      </c>
      <c r="AQ2042" s="141">
        <f t="shared" si="255"/>
        <v>0.39440047401892286</v>
      </c>
      <c r="AR2042" s="145"/>
      <c r="AS2042" s="146"/>
      <c r="AT2042" s="145"/>
      <c r="AU2042" s="146"/>
      <c r="AV2042" s="145"/>
      <c r="AW2042" s="108"/>
      <c r="AX2042" s="144"/>
      <c r="AY2042" s="145"/>
      <c r="AZ2042" s="145"/>
      <c r="BA2042" s="145"/>
      <c r="BB2042" s="145"/>
      <c r="BC2042" s="145"/>
      <c r="BD2042" s="144"/>
      <c r="BE2042" s="26"/>
      <c r="BF2042" s="26"/>
      <c r="BG2042" s="144"/>
      <c r="BH2042" s="144"/>
      <c r="BI2042" s="144"/>
      <c r="BJ2042" s="144"/>
    </row>
    <row r="2043" spans="1:62" s="88" customFormat="1" ht="14.25" customHeight="1" x14ac:dyDescent="0.2">
      <c r="A2043" s="6">
        <v>2074</v>
      </c>
      <c r="B2043" s="88" t="s">
        <v>759</v>
      </c>
      <c r="D2043" s="125" t="s">
        <v>312</v>
      </c>
      <c r="E2043" s="120" t="s">
        <v>773</v>
      </c>
      <c r="F2043" s="120">
        <v>319702.33461137797</v>
      </c>
      <c r="G2043" s="123">
        <v>103.35270023807152</v>
      </c>
      <c r="H2043" s="110">
        <f t="shared" si="248"/>
        <v>157.17146013682699</v>
      </c>
      <c r="I2043" s="123">
        <v>70.710005363597247</v>
      </c>
      <c r="J2043" s="121">
        <v>1.5207291127835529</v>
      </c>
      <c r="K2043" s="121">
        <v>1.1275190346761113</v>
      </c>
      <c r="L2043" s="122">
        <v>0.47549999999999998</v>
      </c>
      <c r="M2043" s="123">
        <v>4.356415166109751</v>
      </c>
      <c r="N2043" s="113">
        <f t="shared" si="249"/>
        <v>2.1782075830548755</v>
      </c>
      <c r="O2043" s="113">
        <v>1</v>
      </c>
      <c r="P2043" s="123" t="s">
        <v>780</v>
      </c>
      <c r="Q2043" s="124">
        <v>10.8</v>
      </c>
      <c r="R2043" s="123">
        <v>4.5584343807518941</v>
      </c>
      <c r="S2043" s="113">
        <f t="shared" si="250"/>
        <v>2.2792171903759471</v>
      </c>
      <c r="T2043" s="113">
        <v>1</v>
      </c>
      <c r="U2043" s="123" t="s">
        <v>780</v>
      </c>
      <c r="V2043" s="124">
        <v>0.1648</v>
      </c>
      <c r="W2043" s="114">
        <f t="shared" si="251"/>
        <v>1.1058080000000002E-3</v>
      </c>
      <c r="X2043" s="124">
        <v>1.3420000000000001</v>
      </c>
      <c r="Y2043" s="113">
        <f t="shared" si="252"/>
        <v>0.67100000000000004</v>
      </c>
      <c r="Z2043" s="113">
        <v>1</v>
      </c>
      <c r="AA2043" s="123" t="s">
        <v>780</v>
      </c>
      <c r="AB2043" s="121">
        <v>0.95568232472640724</v>
      </c>
      <c r="AC2043" s="120">
        <v>2507.4831867843127</v>
      </c>
      <c r="AD2043" s="120">
        <v>91.138866710910406</v>
      </c>
      <c r="AE2043" s="120">
        <v>2506.350030507951</v>
      </c>
      <c r="AF2043" s="120">
        <v>43.273303294421112</v>
      </c>
      <c r="AG2043" s="120">
        <v>2505.4321905233965</v>
      </c>
      <c r="AH2043" s="120">
        <v>22.577612122322318</v>
      </c>
      <c r="AI2043" s="123">
        <v>100.0818619744998</v>
      </c>
      <c r="AJ2043" s="144" t="s">
        <v>771</v>
      </c>
      <c r="AK2043" s="143">
        <f t="shared" si="253"/>
        <v>2505.4321905233965</v>
      </c>
      <c r="AL2043" s="143">
        <f t="shared" si="254"/>
        <v>22.577612122322318</v>
      </c>
      <c r="AM2043" s="143">
        <v>1</v>
      </c>
      <c r="AN2043" s="143">
        <v>26321</v>
      </c>
      <c r="AO2043" s="146" t="s">
        <v>774</v>
      </c>
      <c r="AP2043" s="26">
        <v>0</v>
      </c>
      <c r="AQ2043" s="141">
        <f t="shared" si="255"/>
        <v>-8.1861974499801704E-2</v>
      </c>
      <c r="AR2043" s="145"/>
      <c r="AS2043" s="146"/>
      <c r="AT2043" s="145"/>
      <c r="AU2043" s="146"/>
      <c r="AV2043" s="145"/>
      <c r="AW2043" s="108"/>
      <c r="AX2043" s="144"/>
      <c r="AY2043" s="145"/>
      <c r="AZ2043" s="145"/>
      <c r="BA2043" s="145"/>
      <c r="BB2043" s="145"/>
      <c r="BC2043" s="145"/>
      <c r="BD2043" s="144"/>
      <c r="BE2043" s="26"/>
      <c r="BF2043" s="26"/>
      <c r="BG2043" s="144"/>
      <c r="BH2043" s="144"/>
      <c r="BI2043" s="144"/>
      <c r="BJ2043" s="144"/>
    </row>
    <row r="2044" spans="1:62" s="88" customFormat="1" ht="14.25" customHeight="1" x14ac:dyDescent="0.2">
      <c r="A2044" s="6">
        <v>2075</v>
      </c>
      <c r="B2044" s="88" t="s">
        <v>759</v>
      </c>
      <c r="D2044" s="125" t="s">
        <v>313</v>
      </c>
      <c r="E2044" s="120" t="s">
        <v>773</v>
      </c>
      <c r="F2044" s="120">
        <v>431172.25561196526</v>
      </c>
      <c r="G2044" s="123">
        <v>103.6598650203877</v>
      </c>
      <c r="H2044" s="110">
        <f t="shared" si="248"/>
        <v>56.984136557911469</v>
      </c>
      <c r="I2044" s="123">
        <v>85.077873521477969</v>
      </c>
      <c r="J2044" s="121">
        <v>0.54972227242148053</v>
      </c>
      <c r="K2044" s="121">
        <v>0.48005719097785449</v>
      </c>
      <c r="L2044" s="122">
        <v>0.65090000000000015</v>
      </c>
      <c r="M2044" s="123">
        <v>2.5193990988318329</v>
      </c>
      <c r="N2044" s="113">
        <f t="shared" si="249"/>
        <v>1.2596995494159164</v>
      </c>
      <c r="O2044" s="113">
        <v>1</v>
      </c>
      <c r="P2044" s="123" t="s">
        <v>780</v>
      </c>
      <c r="Q2044" s="124">
        <v>23.01</v>
      </c>
      <c r="R2044" s="123">
        <v>2.6151709123274984</v>
      </c>
      <c r="S2044" s="113">
        <f t="shared" si="250"/>
        <v>1.3075854561637492</v>
      </c>
      <c r="T2044" s="113">
        <v>1</v>
      </c>
      <c r="U2044" s="123" t="s">
        <v>780</v>
      </c>
      <c r="V2044" s="124">
        <v>0.25640000000000002</v>
      </c>
      <c r="W2044" s="114">
        <f t="shared" si="251"/>
        <v>8.989384000000002E-4</v>
      </c>
      <c r="X2044" s="124">
        <v>0.70120000000000005</v>
      </c>
      <c r="Y2044" s="113">
        <f t="shared" si="252"/>
        <v>0.35060000000000002</v>
      </c>
      <c r="Z2044" s="113">
        <v>1</v>
      </c>
      <c r="AA2044" s="123" t="s">
        <v>780</v>
      </c>
      <c r="AB2044" s="121">
        <v>0.96337837307526919</v>
      </c>
      <c r="AC2044" s="120">
        <v>3231.7518512129136</v>
      </c>
      <c r="AD2044" s="120">
        <v>64.354352858031689</v>
      </c>
      <c r="AE2044" s="120">
        <v>3227.2435047736112</v>
      </c>
      <c r="AF2044" s="120">
        <v>25.77223694409804</v>
      </c>
      <c r="AG2044" s="120">
        <v>3224.4429735661784</v>
      </c>
      <c r="AH2044" s="120">
        <v>11.066839111871225</v>
      </c>
      <c r="AI2044" s="123">
        <v>100.22667101594456</v>
      </c>
      <c r="AJ2044" s="144" t="s">
        <v>771</v>
      </c>
      <c r="AK2044" s="143">
        <f t="shared" si="253"/>
        <v>3224.4429735661784</v>
      </c>
      <c r="AL2044" s="143">
        <f t="shared" si="254"/>
        <v>11.066839111871225</v>
      </c>
      <c r="AM2044" s="143">
        <v>1</v>
      </c>
      <c r="AN2044" s="143">
        <v>26321</v>
      </c>
      <c r="AO2044" s="146" t="s">
        <v>774</v>
      </c>
      <c r="AP2044" s="26">
        <v>0</v>
      </c>
      <c r="AQ2044" s="141">
        <f t="shared" si="255"/>
        <v>-0.22667101594456085</v>
      </c>
      <c r="AR2044" s="145"/>
      <c r="AS2044" s="146"/>
      <c r="AT2044" s="145"/>
      <c r="AU2044" s="146"/>
      <c r="AV2044" s="145"/>
      <c r="AW2044" s="108"/>
      <c r="AX2044" s="144"/>
      <c r="AY2044" s="145"/>
      <c r="AZ2044" s="145"/>
      <c r="BA2044" s="145"/>
      <c r="BB2044" s="145"/>
      <c r="BC2044" s="145"/>
      <c r="BD2044" s="144"/>
      <c r="BE2044" s="26"/>
      <c r="BF2044" s="26"/>
      <c r="BG2044" s="144"/>
      <c r="BH2044" s="144"/>
      <c r="BI2044" s="144"/>
      <c r="BJ2044" s="144"/>
    </row>
    <row r="2045" spans="1:62" s="88" customFormat="1" ht="14.25" customHeight="1" x14ac:dyDescent="0.2">
      <c r="A2045" s="6">
        <v>2076</v>
      </c>
      <c r="B2045" s="88" t="s">
        <v>759</v>
      </c>
      <c r="D2045" s="125" t="s">
        <v>314</v>
      </c>
      <c r="E2045" s="120" t="s">
        <v>773</v>
      </c>
      <c r="F2045" s="120">
        <v>364937.0292332953</v>
      </c>
      <c r="G2045" s="123">
        <v>129.57243175372628</v>
      </c>
      <c r="H2045" s="110">
        <f t="shared" si="248"/>
        <v>80.581639957116906</v>
      </c>
      <c r="I2045" s="123">
        <v>60.435161204774978</v>
      </c>
      <c r="J2045" s="121">
        <v>0.62190420343638819</v>
      </c>
      <c r="K2045" s="121">
        <v>0.34479298473479586</v>
      </c>
      <c r="L2045" s="122">
        <v>0.40320000000000006</v>
      </c>
      <c r="M2045" s="123">
        <v>2.4481131500215452</v>
      </c>
      <c r="N2045" s="113">
        <f t="shared" si="249"/>
        <v>1.2240565750107726</v>
      </c>
      <c r="O2045" s="113">
        <v>1</v>
      </c>
      <c r="P2045" s="123" t="s">
        <v>780</v>
      </c>
      <c r="Q2045" s="124">
        <v>7.5759999999999996</v>
      </c>
      <c r="R2045" s="123">
        <v>2.7341564654647446</v>
      </c>
      <c r="S2045" s="113">
        <f t="shared" si="250"/>
        <v>1.3670782327323723</v>
      </c>
      <c r="T2045" s="113">
        <v>1</v>
      </c>
      <c r="U2045" s="123" t="s">
        <v>780</v>
      </c>
      <c r="V2045" s="124">
        <v>0.1363</v>
      </c>
      <c r="W2045" s="114">
        <f t="shared" si="251"/>
        <v>8.3006699999999998E-4</v>
      </c>
      <c r="X2045" s="124">
        <v>1.218</v>
      </c>
      <c r="Y2045" s="113">
        <f t="shared" si="252"/>
        <v>0.60899999999999999</v>
      </c>
      <c r="Z2045" s="113">
        <v>1</v>
      </c>
      <c r="AA2045" s="123" t="s">
        <v>780</v>
      </c>
      <c r="AB2045" s="121">
        <v>0.89538151197408578</v>
      </c>
      <c r="AC2045" s="120">
        <v>2183.5990944950404</v>
      </c>
      <c r="AD2045" s="120">
        <v>45.504687432399805</v>
      </c>
      <c r="AE2045" s="120">
        <v>2182.0613582174183</v>
      </c>
      <c r="AF2045" s="120">
        <v>24.826125087940454</v>
      </c>
      <c r="AG2045" s="120">
        <v>2180.6160354771432</v>
      </c>
      <c r="AH2045" s="120">
        <v>21.191298243682244</v>
      </c>
      <c r="AI2045" s="123">
        <v>100.13679891229657</v>
      </c>
      <c r="AJ2045" s="144" t="s">
        <v>771</v>
      </c>
      <c r="AK2045" s="143">
        <f t="shared" si="253"/>
        <v>2180.6160354771432</v>
      </c>
      <c r="AL2045" s="143">
        <f t="shared" si="254"/>
        <v>21.191298243682244</v>
      </c>
      <c r="AM2045" s="143">
        <v>1</v>
      </c>
      <c r="AN2045" s="143">
        <v>26321</v>
      </c>
      <c r="AO2045" s="146" t="s">
        <v>774</v>
      </c>
      <c r="AP2045" s="26">
        <v>0</v>
      </c>
      <c r="AQ2045" s="141">
        <f t="shared" si="255"/>
        <v>-0.1367989122965696</v>
      </c>
      <c r="AR2045" s="145"/>
      <c r="AS2045" s="146"/>
      <c r="AT2045" s="145"/>
      <c r="AU2045" s="146"/>
      <c r="AV2045" s="145"/>
      <c r="AW2045" s="108"/>
      <c r="AX2045" s="144"/>
      <c r="AY2045" s="145"/>
      <c r="AZ2045" s="145"/>
      <c r="BA2045" s="145"/>
      <c r="BB2045" s="145"/>
      <c r="BC2045" s="145"/>
      <c r="BD2045" s="144"/>
      <c r="BE2045" s="26"/>
      <c r="BF2045" s="26"/>
      <c r="BG2045" s="144"/>
      <c r="BH2045" s="144"/>
      <c r="BI2045" s="144"/>
      <c r="BJ2045" s="144"/>
    </row>
    <row r="2046" spans="1:62" s="88" customFormat="1" ht="14.25" customHeight="1" x14ac:dyDescent="0.2">
      <c r="A2046" s="6">
        <v>2077</v>
      </c>
      <c r="B2046" s="88" t="s">
        <v>759</v>
      </c>
      <c r="D2046" s="125" t="s">
        <v>315</v>
      </c>
      <c r="E2046" s="120" t="s">
        <v>773</v>
      </c>
      <c r="F2046" s="120">
        <v>280182.37502057513</v>
      </c>
      <c r="G2046" s="123">
        <v>64.771549175055341</v>
      </c>
      <c r="H2046" s="110">
        <f t="shared" si="248"/>
        <v>75.977909340957041</v>
      </c>
      <c r="I2046" s="123">
        <v>43.472888851270966</v>
      </c>
      <c r="J2046" s="121">
        <v>1.1730136195386456</v>
      </c>
      <c r="K2046" s="121">
        <v>0.28121174130126353</v>
      </c>
      <c r="L2046" s="122">
        <v>0.49230000000000002</v>
      </c>
      <c r="M2046" s="123">
        <v>2.863798195293028</v>
      </c>
      <c r="N2046" s="113">
        <f t="shared" si="249"/>
        <v>1.431899097646514</v>
      </c>
      <c r="O2046" s="113">
        <v>1</v>
      </c>
      <c r="P2046" s="123" t="s">
        <v>780</v>
      </c>
      <c r="Q2046" s="124">
        <v>13.49</v>
      </c>
      <c r="R2046" s="123">
        <v>2.9482153591488074</v>
      </c>
      <c r="S2046" s="113">
        <f t="shared" si="250"/>
        <v>1.4741076795744037</v>
      </c>
      <c r="T2046" s="113">
        <v>1</v>
      </c>
      <c r="U2046" s="123" t="s">
        <v>780</v>
      </c>
      <c r="V2046" s="124">
        <v>0.19870000000000002</v>
      </c>
      <c r="W2046" s="114">
        <f t="shared" si="251"/>
        <v>6.9594675000000006E-4</v>
      </c>
      <c r="X2046" s="124">
        <v>0.70050000000000001</v>
      </c>
      <c r="Y2046" s="113">
        <f t="shared" si="252"/>
        <v>0.35025000000000001</v>
      </c>
      <c r="Z2046" s="113">
        <v>1</v>
      </c>
      <c r="AA2046" s="123" t="s">
        <v>780</v>
      </c>
      <c r="AB2046" s="121">
        <v>0.97136669015924537</v>
      </c>
      <c r="AC2046" s="120">
        <v>2580.4147636073549</v>
      </c>
      <c r="AD2046" s="120">
        <v>61.187938039361597</v>
      </c>
      <c r="AE2046" s="120">
        <v>2714.4525079426585</v>
      </c>
      <c r="AF2046" s="120">
        <v>28.259071250238321</v>
      </c>
      <c r="AG2046" s="120">
        <v>2815.7887433705441</v>
      </c>
      <c r="AH2046" s="120">
        <v>11.442734024597398</v>
      </c>
      <c r="AI2046" s="123">
        <v>91.640921915134768</v>
      </c>
      <c r="AJ2046" s="144" t="s">
        <v>771</v>
      </c>
      <c r="AK2046" s="143">
        <f t="shared" si="253"/>
        <v>2815.7887433705441</v>
      </c>
      <c r="AL2046" s="143">
        <f t="shared" si="254"/>
        <v>11.442734024597398</v>
      </c>
      <c r="AM2046" s="143">
        <v>1</v>
      </c>
      <c r="AN2046" s="143">
        <v>26321</v>
      </c>
      <c r="AO2046" s="146" t="s">
        <v>774</v>
      </c>
      <c r="AP2046" s="26">
        <v>0</v>
      </c>
      <c r="AQ2046" s="141">
        <f t="shared" si="255"/>
        <v>8.3590780848652315</v>
      </c>
      <c r="AR2046" s="145"/>
      <c r="AS2046" s="146"/>
      <c r="AT2046" s="145"/>
      <c r="AU2046" s="146"/>
      <c r="AV2046" s="145"/>
      <c r="AW2046" s="108"/>
      <c r="AX2046" s="144"/>
      <c r="AY2046" s="145"/>
      <c r="AZ2046" s="145"/>
      <c r="BA2046" s="145"/>
      <c r="BB2046" s="145"/>
      <c r="BC2046" s="145"/>
      <c r="BD2046" s="144"/>
      <c r="BE2046" s="26"/>
      <c r="BF2046" s="26"/>
      <c r="BG2046" s="144"/>
      <c r="BH2046" s="144"/>
      <c r="BI2046" s="144"/>
      <c r="BJ2046" s="144"/>
    </row>
    <row r="2047" spans="1:62" s="88" customFormat="1" ht="14.25" customHeight="1" x14ac:dyDescent="0.2">
      <c r="A2047" s="6">
        <v>2078</v>
      </c>
      <c r="B2047" s="88" t="s">
        <v>759</v>
      </c>
      <c r="D2047" s="125" t="s">
        <v>316</v>
      </c>
      <c r="E2047" s="120" t="s">
        <v>773</v>
      </c>
      <c r="F2047" s="120">
        <v>686423.7285643419</v>
      </c>
      <c r="G2047" s="123">
        <v>258.75865413481756</v>
      </c>
      <c r="H2047" s="110">
        <f t="shared" si="248"/>
        <v>232.26225385804182</v>
      </c>
      <c r="I2047" s="123">
        <v>125.6921361863572</v>
      </c>
      <c r="J2047" s="121">
        <v>0.89760187783721168</v>
      </c>
      <c r="K2047" s="121">
        <v>0.11821999017330853</v>
      </c>
      <c r="L2047" s="122">
        <v>0.39070000000000005</v>
      </c>
      <c r="M2047" s="123">
        <v>2.8140855008639232</v>
      </c>
      <c r="N2047" s="113">
        <f t="shared" si="249"/>
        <v>1.4070427504319616</v>
      </c>
      <c r="O2047" s="113">
        <v>1</v>
      </c>
      <c r="P2047" s="123" t="s">
        <v>780</v>
      </c>
      <c r="Q2047" s="124">
        <v>7.125</v>
      </c>
      <c r="R2047" s="123">
        <v>2.8807893200566368</v>
      </c>
      <c r="S2047" s="113">
        <f t="shared" si="250"/>
        <v>1.4403946600283184</v>
      </c>
      <c r="T2047" s="113">
        <v>1</v>
      </c>
      <c r="U2047" s="123" t="s">
        <v>780</v>
      </c>
      <c r="V2047" s="124">
        <v>0.1323</v>
      </c>
      <c r="W2047" s="114">
        <f t="shared" si="251"/>
        <v>4.0768245000000008E-4</v>
      </c>
      <c r="X2047" s="124">
        <v>0.61630000000000007</v>
      </c>
      <c r="Y2047" s="113">
        <f t="shared" si="252"/>
        <v>0.30815000000000003</v>
      </c>
      <c r="Z2047" s="113">
        <v>1</v>
      </c>
      <c r="AA2047" s="123" t="s">
        <v>780</v>
      </c>
      <c r="AB2047" s="121">
        <v>0.97684529766605699</v>
      </c>
      <c r="AC2047" s="120">
        <v>2126.1583894239902</v>
      </c>
      <c r="AD2047" s="120">
        <v>51.168476123089476</v>
      </c>
      <c r="AE2047" s="120">
        <v>2127.2183868506859</v>
      </c>
      <c r="AF2047" s="120">
        <v>25.980647919038347</v>
      </c>
      <c r="AG2047" s="120">
        <v>2128.242849528991</v>
      </c>
      <c r="AH2047" s="120">
        <v>10.789915167661954</v>
      </c>
      <c r="AI2047" s="123">
        <v>99.902057225026638</v>
      </c>
      <c r="AJ2047" s="144" t="s">
        <v>771</v>
      </c>
      <c r="AK2047" s="143">
        <f t="shared" si="253"/>
        <v>2128.242849528991</v>
      </c>
      <c r="AL2047" s="143">
        <f t="shared" si="254"/>
        <v>10.789915167661954</v>
      </c>
      <c r="AM2047" s="143">
        <v>1</v>
      </c>
      <c r="AN2047" s="143">
        <v>26321</v>
      </c>
      <c r="AO2047" s="146" t="s">
        <v>774</v>
      </c>
      <c r="AP2047" s="26">
        <v>0</v>
      </c>
      <c r="AQ2047" s="141">
        <f t="shared" si="255"/>
        <v>9.7942774973361679E-2</v>
      </c>
      <c r="AR2047" s="145"/>
      <c r="AS2047" s="146"/>
      <c r="AT2047" s="145"/>
      <c r="AU2047" s="146"/>
      <c r="AV2047" s="145"/>
      <c r="AW2047" s="108"/>
      <c r="AX2047" s="144"/>
      <c r="AY2047" s="145"/>
      <c r="AZ2047" s="145"/>
      <c r="BA2047" s="145"/>
      <c r="BB2047" s="145"/>
      <c r="BC2047" s="145"/>
      <c r="BD2047" s="144"/>
      <c r="BE2047" s="26"/>
      <c r="BF2047" s="26"/>
      <c r="BG2047" s="144"/>
      <c r="BH2047" s="144"/>
      <c r="BI2047" s="144"/>
      <c r="BJ2047" s="144"/>
    </row>
    <row r="2048" spans="1:62" s="88" customFormat="1" ht="14.25" customHeight="1" x14ac:dyDescent="0.2">
      <c r="A2048" s="6">
        <v>2079</v>
      </c>
      <c r="B2048" s="88" t="s">
        <v>759</v>
      </c>
      <c r="D2048" s="125" t="s">
        <v>320</v>
      </c>
      <c r="E2048" s="120" t="s">
        <v>773</v>
      </c>
      <c r="F2048" s="120">
        <v>311806.63707715721</v>
      </c>
      <c r="G2048" s="123">
        <v>109.75648956713114</v>
      </c>
      <c r="H2048" s="110">
        <f t="shared" si="248"/>
        <v>102.24584749938124</v>
      </c>
      <c r="I2048" s="123">
        <v>53.105398585562625</v>
      </c>
      <c r="J2048" s="121">
        <v>0.93156995001050835</v>
      </c>
      <c r="K2048" s="121">
        <v>5.4852568412111204E-2</v>
      </c>
      <c r="L2048" s="122">
        <v>0.39460000000000001</v>
      </c>
      <c r="M2048" s="123">
        <v>2.9226354211645011</v>
      </c>
      <c r="N2048" s="113">
        <f t="shared" si="249"/>
        <v>1.4613177105822506</v>
      </c>
      <c r="O2048" s="113">
        <v>1</v>
      </c>
      <c r="P2048" s="123" t="s">
        <v>780</v>
      </c>
      <c r="Q2048" s="124">
        <v>7.2430000000000003</v>
      </c>
      <c r="R2048" s="123">
        <v>3.1205504480852628</v>
      </c>
      <c r="S2048" s="113">
        <f t="shared" si="250"/>
        <v>1.5602752240426314</v>
      </c>
      <c r="T2048" s="113">
        <v>1</v>
      </c>
      <c r="U2048" s="123" t="s">
        <v>780</v>
      </c>
      <c r="V2048" s="124">
        <v>0.1331</v>
      </c>
      <c r="W2048" s="114">
        <f t="shared" si="251"/>
        <v>7.2805699999999994E-4</v>
      </c>
      <c r="X2048" s="124">
        <v>1.0940000000000001</v>
      </c>
      <c r="Y2048" s="113">
        <f t="shared" si="252"/>
        <v>0.54700000000000004</v>
      </c>
      <c r="Z2048" s="113">
        <v>1</v>
      </c>
      <c r="AA2048" s="123" t="s">
        <v>780</v>
      </c>
      <c r="AB2048" s="121">
        <v>0.93657688596503852</v>
      </c>
      <c r="AC2048" s="120">
        <v>2144.0891817493812</v>
      </c>
      <c r="AD2048" s="120">
        <v>53.529820400375229</v>
      </c>
      <c r="AE2048" s="120">
        <v>2141.7644043924233</v>
      </c>
      <c r="AF2048" s="120">
        <v>28.230248871200274</v>
      </c>
      <c r="AG2048" s="120">
        <v>2139.5351431325089</v>
      </c>
      <c r="AH2048" s="120">
        <v>19.121699256217877</v>
      </c>
      <c r="AI2048" s="123">
        <v>100.21285177911146</v>
      </c>
      <c r="AJ2048" s="144" t="s">
        <v>771</v>
      </c>
      <c r="AK2048" s="143">
        <f t="shared" si="253"/>
        <v>2139.5351431325089</v>
      </c>
      <c r="AL2048" s="143">
        <f t="shared" si="254"/>
        <v>19.121699256217877</v>
      </c>
      <c r="AM2048" s="143">
        <v>1</v>
      </c>
      <c r="AN2048" s="143">
        <v>26321</v>
      </c>
      <c r="AO2048" s="146" t="s">
        <v>774</v>
      </c>
      <c r="AP2048" s="26">
        <v>0</v>
      </c>
      <c r="AQ2048" s="141">
        <f t="shared" si="255"/>
        <v>-0.21285177911146036</v>
      </c>
      <c r="AR2048" s="145"/>
      <c r="AS2048" s="146"/>
      <c r="AT2048" s="145"/>
      <c r="AU2048" s="146"/>
      <c r="AV2048" s="145"/>
      <c r="AW2048" s="108"/>
      <c r="AX2048" s="144"/>
      <c r="AY2048" s="145"/>
      <c r="AZ2048" s="145"/>
      <c r="BA2048" s="145"/>
      <c r="BB2048" s="145"/>
      <c r="BC2048" s="145"/>
      <c r="BD2048" s="144"/>
      <c r="BE2048" s="26"/>
      <c r="BF2048" s="26"/>
      <c r="BG2048" s="144"/>
      <c r="BH2048" s="144"/>
      <c r="BI2048" s="144"/>
      <c r="BJ2048" s="144"/>
    </row>
    <row r="2049" spans="1:62" s="88" customFormat="1" ht="14.25" customHeight="1" x14ac:dyDescent="0.2">
      <c r="A2049" s="6">
        <v>2080</v>
      </c>
      <c r="B2049" s="88" t="s">
        <v>759</v>
      </c>
      <c r="D2049" s="125" t="s">
        <v>321</v>
      </c>
      <c r="E2049" s="120" t="s">
        <v>773</v>
      </c>
      <c r="F2049" s="120">
        <v>66026.666999228662</v>
      </c>
      <c r="G2049" s="123">
        <v>18.092162616689908</v>
      </c>
      <c r="H2049" s="110">
        <f t="shared" si="248"/>
        <v>3.3083730348696028</v>
      </c>
      <c r="I2049" s="123">
        <v>13.920959994068683</v>
      </c>
      <c r="J2049" s="121">
        <v>0.18286222078380221</v>
      </c>
      <c r="K2049" s="121" t="s">
        <v>560</v>
      </c>
      <c r="L2049" s="122">
        <v>0.6552</v>
      </c>
      <c r="M2049" s="123">
        <v>4.0372829910715344</v>
      </c>
      <c r="N2049" s="113">
        <f t="shared" si="249"/>
        <v>2.0186414955357672</v>
      </c>
      <c r="O2049" s="113">
        <v>1</v>
      </c>
      <c r="P2049" s="123" t="s">
        <v>780</v>
      </c>
      <c r="Q2049" s="124">
        <v>23.69</v>
      </c>
      <c r="R2049" s="123">
        <v>4.2856177512914648</v>
      </c>
      <c r="S2049" s="113">
        <f t="shared" si="250"/>
        <v>2.1428088756457324</v>
      </c>
      <c r="T2049" s="113">
        <v>1</v>
      </c>
      <c r="U2049" s="123" t="s">
        <v>780</v>
      </c>
      <c r="V2049" s="124">
        <v>0.26230000000000003</v>
      </c>
      <c r="W2049" s="114">
        <f t="shared" si="251"/>
        <v>1.8859370000000001E-3</v>
      </c>
      <c r="X2049" s="124">
        <v>1.4379999999999999</v>
      </c>
      <c r="Y2049" s="113">
        <f t="shared" si="252"/>
        <v>0.71899999999999997</v>
      </c>
      <c r="Z2049" s="113">
        <v>1</v>
      </c>
      <c r="AA2049" s="123" t="s">
        <v>780</v>
      </c>
      <c r="AB2049" s="121">
        <v>0.94205391739730049</v>
      </c>
      <c r="AC2049" s="120">
        <v>3248.3626013970638</v>
      </c>
      <c r="AD2049" s="120">
        <v>103.8511580532504</v>
      </c>
      <c r="AE2049" s="120">
        <v>3255.7767232904575</v>
      </c>
      <c r="AF2049" s="120">
        <v>42.63579554563421</v>
      </c>
      <c r="AG2049" s="120">
        <v>3260.3460841585097</v>
      </c>
      <c r="AH2049" s="120">
        <v>22.624745579769868</v>
      </c>
      <c r="AI2049" s="123">
        <v>99.632447523909448</v>
      </c>
      <c r="AJ2049" s="144" t="s">
        <v>771</v>
      </c>
      <c r="AK2049" s="143">
        <f t="shared" si="253"/>
        <v>3260.3460841585097</v>
      </c>
      <c r="AL2049" s="143">
        <f t="shared" si="254"/>
        <v>22.624745579769868</v>
      </c>
      <c r="AM2049" s="143">
        <v>1</v>
      </c>
      <c r="AN2049" s="143">
        <v>26321</v>
      </c>
      <c r="AO2049" s="146" t="s">
        <v>774</v>
      </c>
      <c r="AP2049" s="26">
        <v>0</v>
      </c>
      <c r="AQ2049" s="141">
        <f t="shared" si="255"/>
        <v>0.36755247609055175</v>
      </c>
      <c r="AR2049" s="145"/>
      <c r="AS2049" s="146"/>
      <c r="AT2049" s="145"/>
      <c r="AU2049" s="146"/>
      <c r="AV2049" s="145"/>
      <c r="AW2049" s="108"/>
      <c r="AX2049" s="144"/>
      <c r="AY2049" s="145"/>
      <c r="AZ2049" s="145"/>
      <c r="BA2049" s="145"/>
      <c r="BB2049" s="145"/>
      <c r="BC2049" s="145"/>
      <c r="BD2049" s="144"/>
      <c r="BE2049" s="26"/>
      <c r="BF2049" s="26"/>
      <c r="BG2049" s="144"/>
      <c r="BH2049" s="144"/>
      <c r="BI2049" s="144"/>
      <c r="BJ2049" s="144"/>
    </row>
    <row r="2050" spans="1:62" s="88" customFormat="1" ht="14.25" customHeight="1" x14ac:dyDescent="0.2">
      <c r="A2050" s="6">
        <v>2081</v>
      </c>
      <c r="B2050" s="88" t="s">
        <v>759</v>
      </c>
      <c r="D2050" s="125" t="s">
        <v>322</v>
      </c>
      <c r="E2050" s="120" t="s">
        <v>773</v>
      </c>
      <c r="F2050" s="120">
        <v>860425.14604072936</v>
      </c>
      <c r="G2050" s="123">
        <v>415.97781753409572</v>
      </c>
      <c r="H2050" s="110">
        <f t="shared" si="248"/>
        <v>185.26477909987932</v>
      </c>
      <c r="I2050" s="123">
        <v>184.78635211730492</v>
      </c>
      <c r="J2050" s="121">
        <v>0.44537177534639583</v>
      </c>
      <c r="K2050" s="121">
        <v>6.9190191227007913</v>
      </c>
      <c r="L2050" s="122">
        <v>0.34960000000000002</v>
      </c>
      <c r="M2050" s="123">
        <v>2.6180888325799363</v>
      </c>
      <c r="N2050" s="113">
        <f t="shared" si="249"/>
        <v>1.3090444162899681</v>
      </c>
      <c r="O2050" s="113">
        <v>1</v>
      </c>
      <c r="P2050" s="123" t="s">
        <v>780</v>
      </c>
      <c r="Q2050" s="124">
        <v>6.1139999999999999</v>
      </c>
      <c r="R2050" s="123">
        <v>5.5420415415066335</v>
      </c>
      <c r="S2050" s="113">
        <f t="shared" si="250"/>
        <v>2.7710207707533168</v>
      </c>
      <c r="T2050" s="113">
        <v>1</v>
      </c>
      <c r="U2050" s="123" t="s">
        <v>780</v>
      </c>
      <c r="V2050" s="124">
        <v>0.12680000000000002</v>
      </c>
      <c r="W2050" s="114">
        <f t="shared" si="251"/>
        <v>3.0970900000000003E-3</v>
      </c>
      <c r="X2050" s="124">
        <v>4.8849999999999998</v>
      </c>
      <c r="Y2050" s="113">
        <f t="shared" si="252"/>
        <v>2.4424999999999999</v>
      </c>
      <c r="Z2050" s="113">
        <v>1</v>
      </c>
      <c r="AA2050" s="123" t="s">
        <v>780</v>
      </c>
      <c r="AB2050" s="121">
        <v>0.47240512597604867</v>
      </c>
      <c r="AC2050" s="120">
        <v>1932.8900189338344</v>
      </c>
      <c r="AD2050" s="120">
        <v>43.871735332218577</v>
      </c>
      <c r="AE2050" s="120">
        <v>1992.2731444725009</v>
      </c>
      <c r="AF2050" s="120">
        <v>49.552684800860334</v>
      </c>
      <c r="AG2050" s="120">
        <v>2054.4550232937158</v>
      </c>
      <c r="AH2050" s="120">
        <v>86.228506127730512</v>
      </c>
      <c r="AI2050" s="123">
        <v>94.082858812601913</v>
      </c>
      <c r="AJ2050" s="144" t="s">
        <v>771</v>
      </c>
      <c r="AK2050" s="143">
        <f t="shared" si="253"/>
        <v>2054.4550232937158</v>
      </c>
      <c r="AL2050" s="143">
        <f t="shared" si="254"/>
        <v>86.228506127730512</v>
      </c>
      <c r="AM2050" s="143">
        <v>1</v>
      </c>
      <c r="AN2050" s="143">
        <v>26321</v>
      </c>
      <c r="AO2050" s="146" t="s">
        <v>774</v>
      </c>
      <c r="AP2050" s="26">
        <v>0</v>
      </c>
      <c r="AQ2050" s="141">
        <f t="shared" si="255"/>
        <v>5.9171411873980873</v>
      </c>
      <c r="AR2050" s="145"/>
      <c r="AS2050" s="146"/>
      <c r="AT2050" s="145"/>
      <c r="AU2050" s="146"/>
      <c r="AV2050" s="145"/>
      <c r="AW2050" s="108"/>
      <c r="AX2050" s="144"/>
      <c r="AY2050" s="145"/>
      <c r="AZ2050" s="145"/>
      <c r="BA2050" s="145"/>
      <c r="BB2050" s="145"/>
      <c r="BC2050" s="145"/>
      <c r="BD2050" s="144"/>
      <c r="BE2050" s="26"/>
      <c r="BF2050" s="26"/>
      <c r="BG2050" s="144"/>
      <c r="BH2050" s="144"/>
      <c r="BI2050" s="144"/>
      <c r="BJ2050" s="144"/>
    </row>
    <row r="2051" spans="1:62" s="88" customFormat="1" ht="14.25" customHeight="1" x14ac:dyDescent="0.2">
      <c r="A2051" s="6">
        <v>2082</v>
      </c>
      <c r="B2051" s="88" t="s">
        <v>759</v>
      </c>
      <c r="D2051" s="125" t="s">
        <v>323</v>
      </c>
      <c r="E2051" s="120" t="s">
        <v>773</v>
      </c>
      <c r="F2051" s="120">
        <v>589346.92103776347</v>
      </c>
      <c r="G2051" s="123">
        <v>252.25357298546666</v>
      </c>
      <c r="H2051" s="110">
        <f t="shared" ref="H2051:H2081" si="256">J2051*G2051</f>
        <v>184.88066584317491</v>
      </c>
      <c r="I2051" s="123">
        <v>116.60212316379329</v>
      </c>
      <c r="J2051" s="121">
        <v>0.73291594507494495</v>
      </c>
      <c r="K2051" s="121" t="s">
        <v>560</v>
      </c>
      <c r="L2051" s="122">
        <v>0.3886</v>
      </c>
      <c r="M2051" s="123">
        <v>2.6088366545550721</v>
      </c>
      <c r="N2051" s="113">
        <f t="shared" ref="N2051:N2081" si="257">M2051/2</f>
        <v>1.304418327277536</v>
      </c>
      <c r="O2051" s="113">
        <v>1</v>
      </c>
      <c r="P2051" s="123" t="s">
        <v>780</v>
      </c>
      <c r="Q2051" s="124">
        <v>7.0439999999999996</v>
      </c>
      <c r="R2051" s="123">
        <v>2.7258749012610362</v>
      </c>
      <c r="S2051" s="113">
        <f t="shared" ref="S2051:S2081" si="258">R2051/2</f>
        <v>1.3629374506305181</v>
      </c>
      <c r="T2051" s="113">
        <v>1</v>
      </c>
      <c r="U2051" s="123" t="s">
        <v>780</v>
      </c>
      <c r="V2051" s="124">
        <v>0.13150000000000001</v>
      </c>
      <c r="W2051" s="114">
        <f t="shared" ref="W2051:W2081" si="259">(Y2051/100)*V2051</f>
        <v>5.1955649999999996E-4</v>
      </c>
      <c r="X2051" s="124">
        <v>0.79020000000000001</v>
      </c>
      <c r="Y2051" s="113">
        <f t="shared" ref="Y2051:Y2081" si="260">X2051/2</f>
        <v>0.39510000000000001</v>
      </c>
      <c r="Z2051" s="113">
        <v>1</v>
      </c>
      <c r="AA2051" s="123" t="s">
        <v>780</v>
      </c>
      <c r="AB2051" s="121">
        <v>0.95706396993793807</v>
      </c>
      <c r="AC2051" s="120">
        <v>2116.1937503480322</v>
      </c>
      <c r="AD2051" s="120">
        <v>47.234228124675155</v>
      </c>
      <c r="AE2051" s="120">
        <v>2117.0110788773627</v>
      </c>
      <c r="AF2051" s="120">
        <v>24.531238581527305</v>
      </c>
      <c r="AG2051" s="120">
        <v>2117.8051010836302</v>
      </c>
      <c r="AH2051" s="120">
        <v>13.849264907070195</v>
      </c>
      <c r="AI2051" s="123">
        <v>99.923914115856377</v>
      </c>
      <c r="AJ2051" s="144" t="s">
        <v>771</v>
      </c>
      <c r="AK2051" s="143">
        <f t="shared" ref="AK2051:AK2081" si="261">AG2051</f>
        <v>2117.8051010836302</v>
      </c>
      <c r="AL2051" s="143">
        <f t="shared" ref="AL2051:AL2081" si="262">AH2051</f>
        <v>13.849264907070195</v>
      </c>
      <c r="AM2051" s="143">
        <v>1</v>
      </c>
      <c r="AN2051" s="143">
        <v>26321</v>
      </c>
      <c r="AO2051" s="146" t="s">
        <v>774</v>
      </c>
      <c r="AP2051" s="26">
        <v>0</v>
      </c>
      <c r="AQ2051" s="141">
        <f t="shared" ref="AQ2051:AQ2081" si="263">100-AI2051</f>
        <v>7.6085884143623161E-2</v>
      </c>
      <c r="AR2051" s="145"/>
      <c r="AS2051" s="146"/>
      <c r="AT2051" s="145"/>
      <c r="AU2051" s="146"/>
      <c r="AV2051" s="145"/>
      <c r="AW2051" s="108"/>
      <c r="AX2051" s="144"/>
      <c r="AY2051" s="145"/>
      <c r="AZ2051" s="145"/>
      <c r="BA2051" s="145"/>
      <c r="BB2051" s="145"/>
      <c r="BC2051" s="145"/>
      <c r="BD2051" s="144"/>
      <c r="BE2051" s="26"/>
      <c r="BF2051" s="26"/>
      <c r="BG2051" s="144"/>
      <c r="BH2051" s="144"/>
      <c r="BI2051" s="144"/>
      <c r="BJ2051" s="144"/>
    </row>
    <row r="2052" spans="1:62" s="88" customFormat="1" ht="14.25" customHeight="1" x14ac:dyDescent="0.2">
      <c r="A2052" s="6">
        <v>2083</v>
      </c>
      <c r="B2052" s="88" t="s">
        <v>759</v>
      </c>
      <c r="D2052" s="125" t="s">
        <v>324</v>
      </c>
      <c r="E2052" s="120" t="s">
        <v>773</v>
      </c>
      <c r="F2052" s="120">
        <v>492469.83485379862</v>
      </c>
      <c r="G2052" s="123">
        <v>113.02085276866552</v>
      </c>
      <c r="H2052" s="110">
        <f t="shared" si="256"/>
        <v>63.458988960190574</v>
      </c>
      <c r="I2052" s="123">
        <v>87.926821502873139</v>
      </c>
      <c r="J2052" s="121">
        <v>0.5614803587624696</v>
      </c>
      <c r="K2052" s="121">
        <v>0.44955174742158177</v>
      </c>
      <c r="L2052" s="122">
        <v>0.62170000000000003</v>
      </c>
      <c r="M2052" s="123">
        <v>2.5150544803298489</v>
      </c>
      <c r="N2052" s="113">
        <f t="shared" si="257"/>
        <v>1.2575272401649245</v>
      </c>
      <c r="O2052" s="113">
        <v>1</v>
      </c>
      <c r="P2052" s="123" t="s">
        <v>780</v>
      </c>
      <c r="Q2052" s="124">
        <v>20.52</v>
      </c>
      <c r="R2052" s="123">
        <v>2.6690943439846144</v>
      </c>
      <c r="S2052" s="113">
        <f t="shared" si="258"/>
        <v>1.3345471719923072</v>
      </c>
      <c r="T2052" s="113">
        <v>1</v>
      </c>
      <c r="U2052" s="123" t="s">
        <v>780</v>
      </c>
      <c r="V2052" s="124">
        <v>0.2394</v>
      </c>
      <c r="W2052" s="114">
        <f t="shared" si="259"/>
        <v>1.0696392000000001E-3</v>
      </c>
      <c r="X2052" s="124">
        <v>0.89360000000000006</v>
      </c>
      <c r="Y2052" s="113">
        <f t="shared" si="260"/>
        <v>0.44680000000000003</v>
      </c>
      <c r="Z2052" s="113">
        <v>1</v>
      </c>
      <c r="AA2052" s="123" t="s">
        <v>780</v>
      </c>
      <c r="AB2052" s="121">
        <v>0.94228759129405526</v>
      </c>
      <c r="AC2052" s="120">
        <v>3116.5178512334228</v>
      </c>
      <c r="AD2052" s="120">
        <v>62.4540270606185</v>
      </c>
      <c r="AE2052" s="120">
        <v>3116.3112385811964</v>
      </c>
      <c r="AF2052" s="120">
        <v>26.176855612362488</v>
      </c>
      <c r="AG2052" s="120">
        <v>3116.1781349707953</v>
      </c>
      <c r="AH2052" s="120">
        <v>14.226247937821894</v>
      </c>
      <c r="AI2052" s="123">
        <v>100.01090169585669</v>
      </c>
      <c r="AJ2052" s="144" t="s">
        <v>771</v>
      </c>
      <c r="AK2052" s="143">
        <f t="shared" si="261"/>
        <v>3116.1781349707953</v>
      </c>
      <c r="AL2052" s="143">
        <f t="shared" si="262"/>
        <v>14.226247937821894</v>
      </c>
      <c r="AM2052" s="143">
        <v>1</v>
      </c>
      <c r="AN2052" s="143">
        <v>26321</v>
      </c>
      <c r="AO2052" s="146" t="s">
        <v>774</v>
      </c>
      <c r="AP2052" s="26">
        <v>0</v>
      </c>
      <c r="AQ2052" s="141">
        <f t="shared" si="263"/>
        <v>-1.090169585668832E-2</v>
      </c>
      <c r="AR2052" s="145"/>
      <c r="AS2052" s="146"/>
      <c r="AT2052" s="145"/>
      <c r="AU2052" s="146"/>
      <c r="AV2052" s="145"/>
      <c r="AW2052" s="108"/>
      <c r="AX2052" s="144"/>
      <c r="AY2052" s="145"/>
      <c r="AZ2052" s="145"/>
      <c r="BA2052" s="145"/>
      <c r="BB2052" s="145"/>
      <c r="BC2052" s="145"/>
      <c r="BD2052" s="144"/>
      <c r="BE2052" s="26"/>
      <c r="BF2052" s="26"/>
      <c r="BG2052" s="144"/>
      <c r="BH2052" s="144"/>
      <c r="BI2052" s="144"/>
      <c r="BJ2052" s="144"/>
    </row>
    <row r="2053" spans="1:62" s="88" customFormat="1" ht="14.25" customHeight="1" x14ac:dyDescent="0.2">
      <c r="A2053" s="6">
        <v>2084</v>
      </c>
      <c r="B2053" s="88" t="s">
        <v>759</v>
      </c>
      <c r="D2053" s="125" t="s">
        <v>325</v>
      </c>
      <c r="E2053" s="120" t="s">
        <v>773</v>
      </c>
      <c r="F2053" s="120">
        <v>442930.17087867676</v>
      </c>
      <c r="G2053" s="123">
        <v>163.31048997423414</v>
      </c>
      <c r="H2053" s="110">
        <f t="shared" si="256"/>
        <v>62.194630349825658</v>
      </c>
      <c r="I2053" s="123">
        <v>124.27626789844516</v>
      </c>
      <c r="J2053" s="121">
        <v>0.38083671391616203</v>
      </c>
      <c r="K2053" s="121">
        <v>3.1762257501084608</v>
      </c>
      <c r="L2053" s="122">
        <v>0.60080000000000011</v>
      </c>
      <c r="M2053" s="123">
        <v>3.5013965345387539</v>
      </c>
      <c r="N2053" s="113">
        <f t="shared" si="257"/>
        <v>1.7506982672693769</v>
      </c>
      <c r="O2053" s="113">
        <v>1</v>
      </c>
      <c r="P2053" s="123" t="s">
        <v>780</v>
      </c>
      <c r="Q2053" s="124">
        <v>18.850000000000001</v>
      </c>
      <c r="R2053" s="123">
        <v>3.8669386056775825</v>
      </c>
      <c r="S2053" s="113">
        <f t="shared" si="258"/>
        <v>1.9334693028387913</v>
      </c>
      <c r="T2053" s="113">
        <v>1</v>
      </c>
      <c r="U2053" s="123" t="s">
        <v>780</v>
      </c>
      <c r="V2053" s="124">
        <v>0.22760000000000002</v>
      </c>
      <c r="W2053" s="114">
        <f t="shared" si="259"/>
        <v>1.8674580000000002E-3</v>
      </c>
      <c r="X2053" s="124">
        <v>1.641</v>
      </c>
      <c r="Y2053" s="113">
        <f t="shared" si="260"/>
        <v>0.82050000000000001</v>
      </c>
      <c r="Z2053" s="113">
        <v>1</v>
      </c>
      <c r="AA2053" s="123" t="s">
        <v>780</v>
      </c>
      <c r="AB2053" s="121">
        <v>0.90546990567625607</v>
      </c>
      <c r="AC2053" s="120">
        <v>3033.1135180059018</v>
      </c>
      <c r="AD2053" s="120">
        <v>85.276164511097249</v>
      </c>
      <c r="AE2053" s="120">
        <v>3034.2044715461489</v>
      </c>
      <c r="AF2053" s="120">
        <v>37.988092194023466</v>
      </c>
      <c r="AG2053" s="120">
        <v>3034.9270811311726</v>
      </c>
      <c r="AH2053" s="120">
        <v>26.303636773738958</v>
      </c>
      <c r="AI2053" s="123">
        <v>99.940243601352194</v>
      </c>
      <c r="AJ2053" s="144" t="s">
        <v>771</v>
      </c>
      <c r="AK2053" s="143">
        <f t="shared" si="261"/>
        <v>3034.9270811311726</v>
      </c>
      <c r="AL2053" s="143">
        <f t="shared" si="262"/>
        <v>26.303636773738958</v>
      </c>
      <c r="AM2053" s="143">
        <v>1</v>
      </c>
      <c r="AN2053" s="143">
        <v>26321</v>
      </c>
      <c r="AO2053" s="146" t="s">
        <v>774</v>
      </c>
      <c r="AP2053" s="26">
        <v>0</v>
      </c>
      <c r="AQ2053" s="141">
        <f t="shared" si="263"/>
        <v>5.9756398647806463E-2</v>
      </c>
      <c r="AR2053" s="145"/>
      <c r="AS2053" s="146"/>
      <c r="AT2053" s="145"/>
      <c r="AU2053" s="146"/>
      <c r="AV2053" s="145"/>
      <c r="AW2053" s="108"/>
      <c r="AX2053" s="144"/>
      <c r="AY2053" s="145"/>
      <c r="AZ2053" s="145"/>
      <c r="BA2053" s="145"/>
      <c r="BB2053" s="145"/>
      <c r="BC2053" s="145"/>
      <c r="BD2053" s="144"/>
      <c r="BE2053" s="26"/>
      <c r="BF2053" s="26"/>
      <c r="BG2053" s="144"/>
      <c r="BH2053" s="144"/>
      <c r="BI2053" s="144"/>
      <c r="BJ2053" s="144"/>
    </row>
    <row r="2054" spans="1:62" s="88" customFormat="1" ht="14.25" customHeight="1" x14ac:dyDescent="0.2">
      <c r="A2054" s="6">
        <v>2085</v>
      </c>
      <c r="B2054" s="88" t="s">
        <v>759</v>
      </c>
      <c r="D2054" s="125" t="s">
        <v>326</v>
      </c>
      <c r="E2054" s="120" t="s">
        <v>773</v>
      </c>
      <c r="F2054" s="120">
        <v>316771.92288487032</v>
      </c>
      <c r="G2054" s="123">
        <v>64.752418080004361</v>
      </c>
      <c r="H2054" s="110">
        <f t="shared" si="256"/>
        <v>57.122021431545605</v>
      </c>
      <c r="I2054" s="123">
        <v>54.653142874941651</v>
      </c>
      <c r="J2054" s="121">
        <v>0.8821604370198024</v>
      </c>
      <c r="K2054" s="121">
        <v>0.68260742567398747</v>
      </c>
      <c r="L2054" s="122">
        <v>0.64400000000000002</v>
      </c>
      <c r="M2054" s="123">
        <v>2.975894426907526</v>
      </c>
      <c r="N2054" s="113">
        <f t="shared" si="257"/>
        <v>1.487947213453763</v>
      </c>
      <c r="O2054" s="113">
        <v>1</v>
      </c>
      <c r="P2054" s="123" t="s">
        <v>780</v>
      </c>
      <c r="Q2054" s="124">
        <v>22.42</v>
      </c>
      <c r="R2054" s="123">
        <v>3.095676915001258</v>
      </c>
      <c r="S2054" s="113">
        <f t="shared" si="258"/>
        <v>1.547838457500629</v>
      </c>
      <c r="T2054" s="113">
        <v>1</v>
      </c>
      <c r="U2054" s="123" t="s">
        <v>780</v>
      </c>
      <c r="V2054" s="124">
        <v>0.2525</v>
      </c>
      <c r="W2054" s="114">
        <f t="shared" si="259"/>
        <v>1.0766600000000001E-3</v>
      </c>
      <c r="X2054" s="124">
        <v>0.85280000000000011</v>
      </c>
      <c r="Y2054" s="113">
        <f t="shared" si="260"/>
        <v>0.42640000000000006</v>
      </c>
      <c r="Z2054" s="113">
        <v>1</v>
      </c>
      <c r="AA2054" s="123" t="s">
        <v>780</v>
      </c>
      <c r="AB2054" s="121">
        <v>0.96130652797994487</v>
      </c>
      <c r="AC2054" s="120">
        <v>3204.7975036721696</v>
      </c>
      <c r="AD2054" s="120">
        <v>75.591265575016678</v>
      </c>
      <c r="AE2054" s="120">
        <v>3202.2610032448779</v>
      </c>
      <c r="AF2054" s="120">
        <v>30.545932322576846</v>
      </c>
      <c r="AG2054" s="120">
        <v>3200.6724504498429</v>
      </c>
      <c r="AH2054" s="120">
        <v>13.484007143515123</v>
      </c>
      <c r="AI2054" s="123">
        <v>100.1288808300814</v>
      </c>
      <c r="AJ2054" s="144" t="s">
        <v>771</v>
      </c>
      <c r="AK2054" s="143">
        <f t="shared" si="261"/>
        <v>3200.6724504498429</v>
      </c>
      <c r="AL2054" s="143">
        <f t="shared" si="262"/>
        <v>13.484007143515123</v>
      </c>
      <c r="AM2054" s="143">
        <v>1</v>
      </c>
      <c r="AN2054" s="143">
        <v>26321</v>
      </c>
      <c r="AO2054" s="146" t="s">
        <v>774</v>
      </c>
      <c r="AP2054" s="26">
        <v>0</v>
      </c>
      <c r="AQ2054" s="141">
        <f t="shared" si="263"/>
        <v>-0.12888083008139972</v>
      </c>
      <c r="AR2054" s="145"/>
      <c r="AS2054" s="146"/>
      <c r="AT2054" s="145"/>
      <c r="AU2054" s="146"/>
      <c r="AV2054" s="145"/>
      <c r="AW2054" s="108"/>
      <c r="AX2054" s="144"/>
      <c r="AY2054" s="145"/>
      <c r="AZ2054" s="145"/>
      <c r="BA2054" s="145"/>
      <c r="BB2054" s="145"/>
      <c r="BC2054" s="145"/>
      <c r="BD2054" s="144"/>
      <c r="BE2054" s="26"/>
      <c r="BF2054" s="26"/>
      <c r="BG2054" s="144"/>
      <c r="BH2054" s="144"/>
      <c r="BI2054" s="144"/>
      <c r="BJ2054" s="144"/>
    </row>
    <row r="2055" spans="1:62" s="88" customFormat="1" ht="14.25" customHeight="1" x14ac:dyDescent="0.2">
      <c r="A2055" s="6">
        <v>2086</v>
      </c>
      <c r="B2055" s="88" t="s">
        <v>759</v>
      </c>
      <c r="D2055" s="125" t="s">
        <v>327</v>
      </c>
      <c r="E2055" s="120" t="s">
        <v>773</v>
      </c>
      <c r="F2055" s="120">
        <v>502434.89775308251</v>
      </c>
      <c r="G2055" s="123">
        <v>201.31267039598129</v>
      </c>
      <c r="H2055" s="110">
        <f t="shared" si="256"/>
        <v>100.47976833694047</v>
      </c>
      <c r="I2055" s="123">
        <v>92.429964066184581</v>
      </c>
      <c r="J2055" s="121">
        <v>0.49912292226464</v>
      </c>
      <c r="K2055" s="121">
        <v>1.8552737222001696</v>
      </c>
      <c r="L2055" s="122">
        <v>0.38820000000000005</v>
      </c>
      <c r="M2055" s="123">
        <v>4.4643204288217451</v>
      </c>
      <c r="N2055" s="113">
        <f t="shared" si="257"/>
        <v>2.2321602144108725</v>
      </c>
      <c r="O2055" s="113">
        <v>1</v>
      </c>
      <c r="P2055" s="123" t="s">
        <v>780</v>
      </c>
      <c r="Q2055" s="124">
        <v>7.0709999999999997</v>
      </c>
      <c r="R2055" s="123">
        <v>4.7038505559573744</v>
      </c>
      <c r="S2055" s="113">
        <f t="shared" si="258"/>
        <v>2.3519252779786872</v>
      </c>
      <c r="T2055" s="113">
        <v>1</v>
      </c>
      <c r="U2055" s="123" t="s">
        <v>780</v>
      </c>
      <c r="V2055" s="124">
        <v>0.1321</v>
      </c>
      <c r="W2055" s="114">
        <f t="shared" si="259"/>
        <v>9.7886099999999992E-4</v>
      </c>
      <c r="X2055" s="124">
        <v>1.482</v>
      </c>
      <c r="Y2055" s="113">
        <f t="shared" si="260"/>
        <v>0.74099999999999999</v>
      </c>
      <c r="Z2055" s="113">
        <v>1</v>
      </c>
      <c r="AA2055" s="123" t="s">
        <v>780</v>
      </c>
      <c r="AB2055" s="121">
        <v>0.94907786200131994</v>
      </c>
      <c r="AC2055" s="120">
        <v>2114.6178651709797</v>
      </c>
      <c r="AD2055" s="120">
        <v>80.989198150679613</v>
      </c>
      <c r="AE2055" s="120">
        <v>2120.4202732216727</v>
      </c>
      <c r="AF2055" s="120">
        <v>42.731129908831917</v>
      </c>
      <c r="AG2055" s="120">
        <v>2126.0514929241594</v>
      </c>
      <c r="AH2055" s="120">
        <v>25.949456952139116</v>
      </c>
      <c r="AI2055" s="123">
        <v>99.462213037114452</v>
      </c>
      <c r="AJ2055" s="144" t="s">
        <v>771</v>
      </c>
      <c r="AK2055" s="143">
        <f t="shared" si="261"/>
        <v>2126.0514929241594</v>
      </c>
      <c r="AL2055" s="143">
        <f t="shared" si="262"/>
        <v>25.949456952139116</v>
      </c>
      <c r="AM2055" s="143">
        <v>1</v>
      </c>
      <c r="AN2055" s="143">
        <v>26321</v>
      </c>
      <c r="AO2055" s="146" t="s">
        <v>774</v>
      </c>
      <c r="AP2055" s="26">
        <v>0</v>
      </c>
      <c r="AQ2055" s="141">
        <f t="shared" si="263"/>
        <v>0.53778696288554784</v>
      </c>
      <c r="AR2055" s="145"/>
      <c r="AS2055" s="146"/>
      <c r="AT2055" s="145"/>
      <c r="AU2055" s="146"/>
      <c r="AV2055" s="145"/>
      <c r="AW2055" s="108"/>
      <c r="AX2055" s="144"/>
      <c r="AY2055" s="145"/>
      <c r="AZ2055" s="145"/>
      <c r="BA2055" s="145"/>
      <c r="BB2055" s="145"/>
      <c r="BC2055" s="145"/>
      <c r="BD2055" s="144"/>
      <c r="BE2055" s="26"/>
      <c r="BF2055" s="26"/>
      <c r="BG2055" s="144"/>
      <c r="BH2055" s="144"/>
      <c r="BI2055" s="144"/>
      <c r="BJ2055" s="144"/>
    </row>
    <row r="2056" spans="1:62" s="88" customFormat="1" ht="14.25" customHeight="1" x14ac:dyDescent="0.2">
      <c r="A2056" s="6">
        <v>2087</v>
      </c>
      <c r="B2056" s="88" t="s">
        <v>759</v>
      </c>
      <c r="D2056" s="125" t="s">
        <v>328</v>
      </c>
      <c r="E2056" s="120" t="s">
        <v>773</v>
      </c>
      <c r="F2056" s="120">
        <v>464747.71330681606</v>
      </c>
      <c r="G2056" s="123">
        <v>88.712108841378011</v>
      </c>
      <c r="H2056" s="110">
        <f t="shared" si="256"/>
        <v>50.808056694924637</v>
      </c>
      <c r="I2056" s="123">
        <v>70.639731593585068</v>
      </c>
      <c r="J2056" s="121">
        <v>0.57272966857063623</v>
      </c>
      <c r="K2056" s="121" t="s">
        <v>560</v>
      </c>
      <c r="L2056" s="122">
        <v>0.63900000000000001</v>
      </c>
      <c r="M2056" s="123">
        <v>2.9463266706114064</v>
      </c>
      <c r="N2056" s="113">
        <f t="shared" si="257"/>
        <v>1.4731633353057032</v>
      </c>
      <c r="O2056" s="113">
        <v>1</v>
      </c>
      <c r="P2056" s="123" t="s">
        <v>780</v>
      </c>
      <c r="Q2056" s="124">
        <v>22.08</v>
      </c>
      <c r="R2056" s="123">
        <v>3.0822309048039598</v>
      </c>
      <c r="S2056" s="113">
        <f t="shared" si="258"/>
        <v>1.5411154524019799</v>
      </c>
      <c r="T2056" s="113">
        <v>1</v>
      </c>
      <c r="U2056" s="123" t="s">
        <v>780</v>
      </c>
      <c r="V2056" s="124">
        <v>0.25060000000000004</v>
      </c>
      <c r="W2056" s="114">
        <f t="shared" si="259"/>
        <v>1.1342156E-3</v>
      </c>
      <c r="X2056" s="124">
        <v>0.9052</v>
      </c>
      <c r="Y2056" s="113">
        <f t="shared" si="260"/>
        <v>0.4526</v>
      </c>
      <c r="Z2056" s="113">
        <v>1</v>
      </c>
      <c r="AA2056" s="123" t="s">
        <v>780</v>
      </c>
      <c r="AB2056" s="121">
        <v>0.95590718593446933</v>
      </c>
      <c r="AC2056" s="120">
        <v>3185.0310941646903</v>
      </c>
      <c r="AD2056" s="120">
        <v>74.476913148270796</v>
      </c>
      <c r="AE2056" s="120">
        <v>3187.2751902070518</v>
      </c>
      <c r="AF2056" s="120">
        <v>30.390780527646712</v>
      </c>
      <c r="AG2056" s="120">
        <v>3188.6880543353795</v>
      </c>
      <c r="AH2056" s="120">
        <v>14.325517449094679</v>
      </c>
      <c r="AI2056" s="123">
        <v>99.885314583666556</v>
      </c>
      <c r="AJ2056" s="144" t="s">
        <v>771</v>
      </c>
      <c r="AK2056" s="143">
        <f t="shared" si="261"/>
        <v>3188.6880543353795</v>
      </c>
      <c r="AL2056" s="143">
        <f t="shared" si="262"/>
        <v>14.325517449094679</v>
      </c>
      <c r="AM2056" s="143">
        <v>1</v>
      </c>
      <c r="AN2056" s="143">
        <v>26321</v>
      </c>
      <c r="AO2056" s="146" t="s">
        <v>774</v>
      </c>
      <c r="AP2056" s="26">
        <v>0</v>
      </c>
      <c r="AQ2056" s="141">
        <f t="shared" si="263"/>
        <v>0.11468541633344387</v>
      </c>
      <c r="AR2056" s="145"/>
      <c r="AS2056" s="146"/>
      <c r="AT2056" s="145"/>
      <c r="AU2056" s="146"/>
      <c r="AV2056" s="145"/>
      <c r="AW2056" s="108"/>
      <c r="AX2056" s="144"/>
      <c r="AY2056" s="145"/>
      <c r="AZ2056" s="145"/>
      <c r="BA2056" s="145"/>
      <c r="BB2056" s="145"/>
      <c r="BC2056" s="145"/>
      <c r="BD2056" s="144"/>
      <c r="BE2056" s="26"/>
      <c r="BF2056" s="26"/>
      <c r="BG2056" s="144"/>
      <c r="BH2056" s="144"/>
      <c r="BI2056" s="144"/>
      <c r="BJ2056" s="144"/>
    </row>
    <row r="2057" spans="1:62" s="88" customFormat="1" ht="14.25" customHeight="1" x14ac:dyDescent="0.2">
      <c r="A2057" s="6">
        <v>2088</v>
      </c>
      <c r="B2057" s="88" t="s">
        <v>759</v>
      </c>
      <c r="D2057" s="125" t="s">
        <v>329</v>
      </c>
      <c r="E2057" s="120" t="s">
        <v>773</v>
      </c>
      <c r="F2057" s="120">
        <v>316419.76150317857</v>
      </c>
      <c r="G2057" s="123">
        <v>61.289202744048737</v>
      </c>
      <c r="H2057" s="110">
        <f t="shared" si="256"/>
        <v>27.870799717815387</v>
      </c>
      <c r="I2057" s="123">
        <v>54.353019629380199</v>
      </c>
      <c r="J2057" s="121">
        <v>0.45474240926590742</v>
      </c>
      <c r="K2057" s="121">
        <v>7.4622944100410562</v>
      </c>
      <c r="L2057" s="122">
        <v>0.6119</v>
      </c>
      <c r="M2057" s="123">
        <v>2.7431148943632113</v>
      </c>
      <c r="N2057" s="113">
        <f t="shared" si="257"/>
        <v>1.3715574471816057</v>
      </c>
      <c r="O2057" s="113">
        <v>1</v>
      </c>
      <c r="P2057" s="123" t="s">
        <v>780</v>
      </c>
      <c r="Q2057" s="124">
        <v>19.86</v>
      </c>
      <c r="R2057" s="123">
        <v>4.0883985834588046</v>
      </c>
      <c r="S2057" s="113">
        <f t="shared" si="258"/>
        <v>2.0441992917294023</v>
      </c>
      <c r="T2057" s="113">
        <v>1</v>
      </c>
      <c r="U2057" s="123" t="s">
        <v>780</v>
      </c>
      <c r="V2057" s="124">
        <v>0.23530000000000001</v>
      </c>
      <c r="W2057" s="114">
        <f t="shared" si="259"/>
        <v>3.567148E-3</v>
      </c>
      <c r="X2057" s="124">
        <v>3.032</v>
      </c>
      <c r="Y2057" s="113">
        <f t="shared" si="260"/>
        <v>1.516</v>
      </c>
      <c r="Z2057" s="113">
        <v>1</v>
      </c>
      <c r="AA2057" s="123" t="s">
        <v>780</v>
      </c>
      <c r="AB2057" s="121">
        <v>0.67095094530693311</v>
      </c>
      <c r="AC2057" s="120">
        <v>3077.781147305845</v>
      </c>
      <c r="AD2057" s="120">
        <v>67.483103016698806</v>
      </c>
      <c r="AE2057" s="120">
        <v>3084.3318991010406</v>
      </c>
      <c r="AF2057" s="120">
        <v>40.312115763423662</v>
      </c>
      <c r="AG2057" s="120">
        <v>3088.6001279215507</v>
      </c>
      <c r="AH2057" s="120">
        <v>48.371041730790381</v>
      </c>
      <c r="AI2057" s="123">
        <v>99.649712485669482</v>
      </c>
      <c r="AJ2057" s="144" t="s">
        <v>771</v>
      </c>
      <c r="AK2057" s="143">
        <f t="shared" si="261"/>
        <v>3088.6001279215507</v>
      </c>
      <c r="AL2057" s="143">
        <f t="shared" si="262"/>
        <v>48.371041730790381</v>
      </c>
      <c r="AM2057" s="143">
        <v>1</v>
      </c>
      <c r="AN2057" s="143">
        <v>26321</v>
      </c>
      <c r="AO2057" s="146" t="s">
        <v>774</v>
      </c>
      <c r="AP2057" s="26">
        <v>0</v>
      </c>
      <c r="AQ2057" s="141">
        <f t="shared" si="263"/>
        <v>0.35028751433051752</v>
      </c>
      <c r="AR2057" s="145"/>
      <c r="AS2057" s="146"/>
      <c r="AT2057" s="145"/>
      <c r="AU2057" s="146"/>
      <c r="AV2057" s="145"/>
      <c r="AW2057" s="108"/>
      <c r="AX2057" s="144"/>
      <c r="AY2057" s="145"/>
      <c r="AZ2057" s="145"/>
      <c r="BA2057" s="145"/>
      <c r="BB2057" s="145"/>
      <c r="BC2057" s="145"/>
      <c r="BD2057" s="144"/>
      <c r="BE2057" s="26"/>
      <c r="BF2057" s="26"/>
      <c r="BG2057" s="144"/>
      <c r="BH2057" s="144"/>
      <c r="BI2057" s="144"/>
      <c r="BJ2057" s="144"/>
    </row>
    <row r="2058" spans="1:62" s="88" customFormat="1" ht="14.25" customHeight="1" x14ac:dyDescent="0.2">
      <c r="A2058" s="6">
        <v>2089</v>
      </c>
      <c r="B2058" s="88" t="s">
        <v>759</v>
      </c>
      <c r="D2058" s="125" t="s">
        <v>330</v>
      </c>
      <c r="E2058" s="120" t="s">
        <v>773</v>
      </c>
      <c r="F2058" s="120">
        <v>515748.83975456806</v>
      </c>
      <c r="G2058" s="123">
        <v>119.52377169622068</v>
      </c>
      <c r="H2058" s="110">
        <f t="shared" si="256"/>
        <v>6.8946360162639282</v>
      </c>
      <c r="I2058" s="123">
        <v>79.417558627249619</v>
      </c>
      <c r="J2058" s="121">
        <v>5.76842239699999E-2</v>
      </c>
      <c r="K2058" s="121">
        <v>0.28507458486766485</v>
      </c>
      <c r="L2058" s="122">
        <v>0.58930000000000005</v>
      </c>
      <c r="M2058" s="123">
        <v>3.1799927084310013</v>
      </c>
      <c r="N2058" s="113">
        <f t="shared" si="257"/>
        <v>1.5899963542155007</v>
      </c>
      <c r="O2058" s="113">
        <v>1</v>
      </c>
      <c r="P2058" s="123" t="s">
        <v>780</v>
      </c>
      <c r="Q2058" s="124">
        <v>18.010000000000002</v>
      </c>
      <c r="R2058" s="123">
        <v>3.2849558695502119</v>
      </c>
      <c r="S2058" s="113">
        <f t="shared" si="258"/>
        <v>1.642477934775106</v>
      </c>
      <c r="T2058" s="113">
        <v>1</v>
      </c>
      <c r="U2058" s="123" t="s">
        <v>780</v>
      </c>
      <c r="V2058" s="124">
        <v>0.22160000000000002</v>
      </c>
      <c r="W2058" s="114">
        <f t="shared" si="259"/>
        <v>9.1277040000000017E-4</v>
      </c>
      <c r="X2058" s="124">
        <v>0.82380000000000009</v>
      </c>
      <c r="Y2058" s="113">
        <f t="shared" si="260"/>
        <v>0.41190000000000004</v>
      </c>
      <c r="Z2058" s="113">
        <v>1</v>
      </c>
      <c r="AA2058" s="123" t="s">
        <v>780</v>
      </c>
      <c r="AB2058" s="121">
        <v>0.9680473147014963</v>
      </c>
      <c r="AC2058" s="120">
        <v>2986.6249077463567</v>
      </c>
      <c r="AD2058" s="120">
        <v>76.463259890983863</v>
      </c>
      <c r="AE2058" s="120">
        <v>2990.1550996105925</v>
      </c>
      <c r="AF2058" s="120">
        <v>32.102258805028669</v>
      </c>
      <c r="AG2058" s="120">
        <v>2992.5297944489216</v>
      </c>
      <c r="AH2058" s="120">
        <v>13.250179886723959</v>
      </c>
      <c r="AI2058" s="123">
        <v>99.802679100688707</v>
      </c>
      <c r="AJ2058" s="144" t="s">
        <v>771</v>
      </c>
      <c r="AK2058" s="143">
        <f t="shared" si="261"/>
        <v>2992.5297944489216</v>
      </c>
      <c r="AL2058" s="143">
        <f t="shared" si="262"/>
        <v>13.250179886723959</v>
      </c>
      <c r="AM2058" s="143">
        <v>1</v>
      </c>
      <c r="AN2058" s="143">
        <v>26321</v>
      </c>
      <c r="AO2058" s="146" t="s">
        <v>774</v>
      </c>
      <c r="AP2058" s="26">
        <v>0</v>
      </c>
      <c r="AQ2058" s="141">
        <f t="shared" si="263"/>
        <v>0.19732089931129337</v>
      </c>
      <c r="AR2058" s="145"/>
      <c r="AS2058" s="146"/>
      <c r="AT2058" s="145"/>
      <c r="AU2058" s="146"/>
      <c r="AV2058" s="145"/>
      <c r="AW2058" s="108"/>
      <c r="AX2058" s="144"/>
      <c r="AY2058" s="145"/>
      <c r="AZ2058" s="145"/>
      <c r="BA2058" s="145"/>
      <c r="BB2058" s="145"/>
      <c r="BC2058" s="145"/>
      <c r="BD2058" s="144"/>
      <c r="BE2058" s="26"/>
      <c r="BF2058" s="26"/>
      <c r="BG2058" s="144"/>
      <c r="BH2058" s="144"/>
      <c r="BI2058" s="144"/>
      <c r="BJ2058" s="144"/>
    </row>
    <row r="2059" spans="1:62" s="88" customFormat="1" ht="14.25" customHeight="1" x14ac:dyDescent="0.2">
      <c r="A2059" s="6">
        <v>2090</v>
      </c>
      <c r="B2059" s="88" t="s">
        <v>759</v>
      </c>
      <c r="D2059" s="125" t="s">
        <v>331</v>
      </c>
      <c r="E2059" s="120" t="s">
        <v>773</v>
      </c>
      <c r="F2059" s="120">
        <v>342575.03827005887</v>
      </c>
      <c r="G2059" s="123">
        <v>72.255220402823625</v>
      </c>
      <c r="H2059" s="110">
        <f t="shared" si="256"/>
        <v>62.85088042404459</v>
      </c>
      <c r="I2059" s="123">
        <v>58.394444544184012</v>
      </c>
      <c r="J2059" s="121">
        <v>0.86984552913478441</v>
      </c>
      <c r="K2059" s="121" t="s">
        <v>560</v>
      </c>
      <c r="L2059" s="122">
        <v>0.624</v>
      </c>
      <c r="M2059" s="123">
        <v>2.8847593528799726</v>
      </c>
      <c r="N2059" s="113">
        <f t="shared" si="257"/>
        <v>1.4423796764399863</v>
      </c>
      <c r="O2059" s="113">
        <v>1</v>
      </c>
      <c r="P2059" s="123" t="s">
        <v>780</v>
      </c>
      <c r="Q2059" s="124">
        <v>20.72</v>
      </c>
      <c r="R2059" s="123">
        <v>2.9612520368041881</v>
      </c>
      <c r="S2059" s="113">
        <f t="shared" si="258"/>
        <v>1.4806260184020941</v>
      </c>
      <c r="T2059" s="113">
        <v>1</v>
      </c>
      <c r="U2059" s="123" t="s">
        <v>780</v>
      </c>
      <c r="V2059" s="124">
        <v>0.24080000000000001</v>
      </c>
      <c r="W2059" s="114">
        <f t="shared" si="259"/>
        <v>8.0511480000000017E-4</v>
      </c>
      <c r="X2059" s="124">
        <v>0.66870000000000007</v>
      </c>
      <c r="Y2059" s="113">
        <f t="shared" si="260"/>
        <v>0.33435000000000004</v>
      </c>
      <c r="Z2059" s="113">
        <v>1</v>
      </c>
      <c r="AA2059" s="123" t="s">
        <v>780</v>
      </c>
      <c r="AB2059" s="121">
        <v>0.9741688032718866</v>
      </c>
      <c r="AC2059" s="120">
        <v>3125.9632820310499</v>
      </c>
      <c r="AD2059" s="120">
        <v>71.855570373393221</v>
      </c>
      <c r="AE2059" s="120">
        <v>3125.3902200804605</v>
      </c>
      <c r="AF2059" s="120">
        <v>29.096368306450131</v>
      </c>
      <c r="AG2059" s="120">
        <v>3125.0221636449937</v>
      </c>
      <c r="AH2059" s="120">
        <v>10.638021294040302</v>
      </c>
      <c r="AI2059" s="123">
        <v>100.03011557476312</v>
      </c>
      <c r="AJ2059" s="144" t="s">
        <v>771</v>
      </c>
      <c r="AK2059" s="143">
        <f t="shared" si="261"/>
        <v>3125.0221636449937</v>
      </c>
      <c r="AL2059" s="143">
        <f t="shared" si="262"/>
        <v>10.638021294040302</v>
      </c>
      <c r="AM2059" s="143">
        <v>1</v>
      </c>
      <c r="AN2059" s="143">
        <v>26321</v>
      </c>
      <c r="AO2059" s="146" t="s">
        <v>774</v>
      </c>
      <c r="AP2059" s="26">
        <v>0</v>
      </c>
      <c r="AQ2059" s="141">
        <f t="shared" si="263"/>
        <v>-3.011557476311566E-2</v>
      </c>
      <c r="AR2059" s="145"/>
      <c r="AS2059" s="146"/>
      <c r="AT2059" s="145"/>
      <c r="AU2059" s="146"/>
      <c r="AV2059" s="145"/>
      <c r="AW2059" s="108"/>
      <c r="AX2059" s="144"/>
      <c r="AY2059" s="145"/>
      <c r="AZ2059" s="145"/>
      <c r="BA2059" s="145"/>
      <c r="BB2059" s="145"/>
      <c r="BC2059" s="145"/>
      <c r="BD2059" s="144"/>
      <c r="BE2059" s="26"/>
      <c r="BF2059" s="26"/>
      <c r="BG2059" s="144"/>
      <c r="BH2059" s="144"/>
      <c r="BI2059" s="144"/>
      <c r="BJ2059" s="144"/>
    </row>
    <row r="2060" spans="1:62" s="88" customFormat="1" ht="14.25" customHeight="1" x14ac:dyDescent="0.2">
      <c r="A2060" s="6">
        <v>2091</v>
      </c>
      <c r="B2060" s="88" t="s">
        <v>759</v>
      </c>
      <c r="D2060" s="125" t="s">
        <v>332</v>
      </c>
      <c r="E2060" s="120" t="s">
        <v>773</v>
      </c>
      <c r="F2060" s="120">
        <v>265656.93790570745</v>
      </c>
      <c r="G2060" s="123">
        <v>66.657171764775228</v>
      </c>
      <c r="H2060" s="110">
        <f t="shared" si="256"/>
        <v>113.10810057326125</v>
      </c>
      <c r="I2060" s="123">
        <v>54.572031505670758</v>
      </c>
      <c r="J2060" s="121">
        <v>1.6968631818404403</v>
      </c>
      <c r="K2060" s="121">
        <v>2.6187889907434769</v>
      </c>
      <c r="L2060" s="122">
        <v>0.60839999999999994</v>
      </c>
      <c r="M2060" s="123">
        <v>3.5173380507952849</v>
      </c>
      <c r="N2060" s="113">
        <f t="shared" si="257"/>
        <v>1.7586690253976425</v>
      </c>
      <c r="O2060" s="113">
        <v>1</v>
      </c>
      <c r="P2060" s="123" t="s">
        <v>780</v>
      </c>
      <c r="Q2060" s="124">
        <v>19.66</v>
      </c>
      <c r="R2060" s="123">
        <v>3.930021424504849</v>
      </c>
      <c r="S2060" s="113">
        <f t="shared" si="258"/>
        <v>1.9650107122524245</v>
      </c>
      <c r="T2060" s="113">
        <v>1</v>
      </c>
      <c r="U2060" s="123" t="s">
        <v>780</v>
      </c>
      <c r="V2060" s="124">
        <v>0.23430000000000001</v>
      </c>
      <c r="W2060" s="114">
        <f t="shared" si="259"/>
        <v>2.0536395000000001E-3</v>
      </c>
      <c r="X2060" s="124">
        <v>1.7529999999999999</v>
      </c>
      <c r="Y2060" s="113">
        <f t="shared" si="260"/>
        <v>0.87649999999999995</v>
      </c>
      <c r="Z2060" s="113">
        <v>1</v>
      </c>
      <c r="AA2060" s="123" t="s">
        <v>780</v>
      </c>
      <c r="AB2060" s="121">
        <v>0.89499208041555167</v>
      </c>
      <c r="AC2060" s="120">
        <v>3063.4650373939953</v>
      </c>
      <c r="AD2060" s="120">
        <v>86.341267600320862</v>
      </c>
      <c r="AE2060" s="120">
        <v>3074.6013730396749</v>
      </c>
      <c r="AF2060" s="120">
        <v>38.701191551353077</v>
      </c>
      <c r="AG2060" s="120">
        <v>3081.8845334975645</v>
      </c>
      <c r="AH2060" s="120">
        <v>27.987935843031725</v>
      </c>
      <c r="AI2060" s="123">
        <v>99.402330103436256</v>
      </c>
      <c r="AJ2060" s="144" t="s">
        <v>771</v>
      </c>
      <c r="AK2060" s="143">
        <f t="shared" si="261"/>
        <v>3081.8845334975645</v>
      </c>
      <c r="AL2060" s="143">
        <f t="shared" si="262"/>
        <v>27.987935843031725</v>
      </c>
      <c r="AM2060" s="143">
        <v>1</v>
      </c>
      <c r="AN2060" s="143">
        <v>26321</v>
      </c>
      <c r="AO2060" s="146" t="s">
        <v>774</v>
      </c>
      <c r="AP2060" s="26">
        <v>0</v>
      </c>
      <c r="AQ2060" s="141">
        <f t="shared" si="263"/>
        <v>0.59766989656374392</v>
      </c>
      <c r="AR2060" s="145"/>
      <c r="AS2060" s="146"/>
      <c r="AT2060" s="145"/>
      <c r="AU2060" s="146"/>
      <c r="AV2060" s="145"/>
      <c r="AW2060" s="108"/>
      <c r="AX2060" s="144"/>
      <c r="AY2060" s="145"/>
      <c r="AZ2060" s="145"/>
      <c r="BA2060" s="145"/>
      <c r="BB2060" s="145"/>
      <c r="BC2060" s="145"/>
      <c r="BD2060" s="144"/>
      <c r="BE2060" s="26"/>
      <c r="BF2060" s="26"/>
      <c r="BG2060" s="144"/>
      <c r="BH2060" s="144"/>
      <c r="BI2060" s="144"/>
      <c r="BJ2060" s="144"/>
    </row>
    <row r="2061" spans="1:62" s="88" customFormat="1" ht="14.25" customHeight="1" x14ac:dyDescent="0.2">
      <c r="A2061" s="6">
        <v>2092</v>
      </c>
      <c r="B2061" s="88" t="s">
        <v>759</v>
      </c>
      <c r="D2061" s="125" t="s">
        <v>333</v>
      </c>
      <c r="E2061" s="120" t="s">
        <v>773</v>
      </c>
      <c r="F2061" s="120">
        <v>641962.97221444233</v>
      </c>
      <c r="G2061" s="123">
        <v>219.26274055048236</v>
      </c>
      <c r="H2061" s="110">
        <f t="shared" si="256"/>
        <v>106.65405258906974</v>
      </c>
      <c r="I2061" s="123">
        <v>104.52872042363433</v>
      </c>
      <c r="J2061" s="121">
        <v>0.48642123290671013</v>
      </c>
      <c r="K2061" s="121" t="s">
        <v>560</v>
      </c>
      <c r="L2061" s="122">
        <v>0.41770000000000007</v>
      </c>
      <c r="M2061" s="123">
        <v>3.4737799913069116</v>
      </c>
      <c r="N2061" s="113">
        <f t="shared" si="257"/>
        <v>1.7368899956534558</v>
      </c>
      <c r="O2061" s="113">
        <v>1</v>
      </c>
      <c r="P2061" s="123" t="s">
        <v>780</v>
      </c>
      <c r="Q2061" s="124">
        <v>8.2230000000000008</v>
      </c>
      <c r="R2061" s="123">
        <v>3.5649448464269398</v>
      </c>
      <c r="S2061" s="113">
        <f t="shared" si="258"/>
        <v>1.7824724232134699</v>
      </c>
      <c r="T2061" s="113">
        <v>1</v>
      </c>
      <c r="U2061" s="123" t="s">
        <v>780</v>
      </c>
      <c r="V2061" s="124">
        <v>0.14280000000000001</v>
      </c>
      <c r="W2061" s="114">
        <f t="shared" si="259"/>
        <v>5.7198540000000014E-4</v>
      </c>
      <c r="X2061" s="124">
        <v>0.80110000000000003</v>
      </c>
      <c r="Y2061" s="113">
        <f t="shared" si="260"/>
        <v>0.40055000000000002</v>
      </c>
      <c r="Z2061" s="113">
        <v>1</v>
      </c>
      <c r="AA2061" s="123" t="s">
        <v>780</v>
      </c>
      <c r="AB2061" s="121">
        <v>0.97442741499594288</v>
      </c>
      <c r="AC2061" s="120">
        <v>2250.0468743304464</v>
      </c>
      <c r="AD2061" s="120">
        <v>66.318617420624378</v>
      </c>
      <c r="AE2061" s="120">
        <v>2255.9310878176325</v>
      </c>
      <c r="AF2061" s="120">
        <v>32.797346182344427</v>
      </c>
      <c r="AG2061" s="120">
        <v>2261.2720218343316</v>
      </c>
      <c r="AH2061" s="120">
        <v>13.821022256914114</v>
      </c>
      <c r="AI2061" s="123">
        <v>99.50359145668908</v>
      </c>
      <c r="AJ2061" s="144" t="s">
        <v>771</v>
      </c>
      <c r="AK2061" s="143">
        <f t="shared" si="261"/>
        <v>2261.2720218343316</v>
      </c>
      <c r="AL2061" s="143">
        <f t="shared" si="262"/>
        <v>13.821022256914114</v>
      </c>
      <c r="AM2061" s="143">
        <v>1</v>
      </c>
      <c r="AN2061" s="143">
        <v>26321</v>
      </c>
      <c r="AO2061" s="146" t="s">
        <v>774</v>
      </c>
      <c r="AP2061" s="26">
        <v>0</v>
      </c>
      <c r="AQ2061" s="141">
        <f t="shared" si="263"/>
        <v>0.49640854331092044</v>
      </c>
      <c r="AR2061" s="145"/>
      <c r="AS2061" s="146"/>
      <c r="AT2061" s="145"/>
      <c r="AU2061" s="146"/>
      <c r="AV2061" s="145"/>
      <c r="AW2061" s="108"/>
      <c r="AX2061" s="144"/>
      <c r="AY2061" s="145"/>
      <c r="AZ2061" s="145"/>
      <c r="BA2061" s="145"/>
      <c r="BB2061" s="145"/>
      <c r="BC2061" s="145"/>
      <c r="BD2061" s="144"/>
      <c r="BE2061" s="26"/>
      <c r="BF2061" s="26"/>
      <c r="BG2061" s="144"/>
      <c r="BH2061" s="144"/>
      <c r="BI2061" s="144"/>
      <c r="BJ2061" s="144"/>
    </row>
    <row r="2062" spans="1:62" s="88" customFormat="1" ht="14.25" customHeight="1" x14ac:dyDescent="0.2">
      <c r="A2062" s="6">
        <v>2093</v>
      </c>
      <c r="B2062" s="88" t="s">
        <v>759</v>
      </c>
      <c r="D2062" s="125" t="s">
        <v>334</v>
      </c>
      <c r="E2062" s="120" t="s">
        <v>773</v>
      </c>
      <c r="F2062" s="120">
        <v>355994.27367000363</v>
      </c>
      <c r="G2062" s="123">
        <v>147.21265958903001</v>
      </c>
      <c r="H2062" s="110">
        <f t="shared" si="256"/>
        <v>81.912742380889242</v>
      </c>
      <c r="I2062" s="123">
        <v>64.824505859801206</v>
      </c>
      <c r="J2062" s="121">
        <v>0.55642458066828659</v>
      </c>
      <c r="K2062" s="121">
        <v>0.88126325192627453</v>
      </c>
      <c r="L2062" s="122">
        <v>0.37920000000000004</v>
      </c>
      <c r="M2062" s="123">
        <v>2.4599508775492103</v>
      </c>
      <c r="N2062" s="113">
        <f t="shared" si="257"/>
        <v>1.2299754387746051</v>
      </c>
      <c r="O2062" s="113">
        <v>1</v>
      </c>
      <c r="P2062" s="123" t="s">
        <v>780</v>
      </c>
      <c r="Q2062" s="124">
        <v>6.7240000000000002</v>
      </c>
      <c r="R2062" s="123">
        <v>2.6905954534497076</v>
      </c>
      <c r="S2062" s="113">
        <f t="shared" si="258"/>
        <v>1.3452977267248538</v>
      </c>
      <c r="T2062" s="113">
        <v>1</v>
      </c>
      <c r="U2062" s="123" t="s">
        <v>780</v>
      </c>
      <c r="V2062" s="124">
        <v>0.12859999999999999</v>
      </c>
      <c r="W2062" s="114">
        <f t="shared" si="259"/>
        <v>7.0086999999999992E-4</v>
      </c>
      <c r="X2062" s="124">
        <v>1.0900000000000001</v>
      </c>
      <c r="Y2062" s="113">
        <f t="shared" si="260"/>
        <v>0.54500000000000004</v>
      </c>
      <c r="Z2062" s="113">
        <v>1</v>
      </c>
      <c r="AA2062" s="123" t="s">
        <v>780</v>
      </c>
      <c r="AB2062" s="121">
        <v>0.91427749734551145</v>
      </c>
      <c r="AC2062" s="120">
        <v>2072.4303695654094</v>
      </c>
      <c r="AD2062" s="120">
        <v>43.7459662090248</v>
      </c>
      <c r="AE2062" s="120">
        <v>2075.7156874523448</v>
      </c>
      <c r="AF2062" s="120">
        <v>24.065565496685849</v>
      </c>
      <c r="AG2062" s="120">
        <v>2078.9773090024996</v>
      </c>
      <c r="AH2062" s="120">
        <v>19.186893715840416</v>
      </c>
      <c r="AI2062" s="123">
        <v>99.685088461103433</v>
      </c>
      <c r="AJ2062" s="144" t="s">
        <v>771</v>
      </c>
      <c r="AK2062" s="143">
        <f t="shared" si="261"/>
        <v>2078.9773090024996</v>
      </c>
      <c r="AL2062" s="143">
        <f t="shared" si="262"/>
        <v>19.186893715840416</v>
      </c>
      <c r="AM2062" s="143">
        <v>1</v>
      </c>
      <c r="AN2062" s="143">
        <v>26321</v>
      </c>
      <c r="AO2062" s="146" t="s">
        <v>774</v>
      </c>
      <c r="AP2062" s="26">
        <v>0</v>
      </c>
      <c r="AQ2062" s="141">
        <f t="shared" si="263"/>
        <v>0.31491153889656687</v>
      </c>
      <c r="AR2062" s="145"/>
      <c r="AS2062" s="146"/>
      <c r="AT2062" s="145"/>
      <c r="AU2062" s="146"/>
      <c r="AV2062" s="145"/>
      <c r="AW2062" s="108"/>
      <c r="AX2062" s="144"/>
      <c r="AY2062" s="145"/>
      <c r="AZ2062" s="145"/>
      <c r="BA2062" s="145"/>
      <c r="BB2062" s="145"/>
      <c r="BC2062" s="145"/>
      <c r="BD2062" s="144"/>
      <c r="BE2062" s="26"/>
      <c r="BF2062" s="26"/>
      <c r="BG2062" s="144"/>
      <c r="BH2062" s="144"/>
      <c r="BI2062" s="144"/>
      <c r="BJ2062" s="144"/>
    </row>
    <row r="2063" spans="1:62" s="88" customFormat="1" ht="14.25" customHeight="1" x14ac:dyDescent="0.2">
      <c r="A2063" s="6">
        <v>2094</v>
      </c>
      <c r="B2063" s="88" t="s">
        <v>759</v>
      </c>
      <c r="D2063" s="125" t="s">
        <v>335</v>
      </c>
      <c r="E2063" s="120" t="s">
        <v>773</v>
      </c>
      <c r="F2063" s="120">
        <v>647926.313825569</v>
      </c>
      <c r="G2063" s="123">
        <v>156.7073022776521</v>
      </c>
      <c r="H2063" s="110">
        <f t="shared" si="256"/>
        <v>76.171160397588579</v>
      </c>
      <c r="I2063" s="123">
        <v>120.17571691972957</v>
      </c>
      <c r="J2063" s="121">
        <v>0.48607282041413385</v>
      </c>
      <c r="K2063" s="121" t="s">
        <v>560</v>
      </c>
      <c r="L2063" s="122">
        <v>0.62870000000000004</v>
      </c>
      <c r="M2063" s="123">
        <v>4.2857340575566933</v>
      </c>
      <c r="N2063" s="113">
        <f t="shared" si="257"/>
        <v>2.1428670287783467</v>
      </c>
      <c r="O2063" s="113">
        <v>1</v>
      </c>
      <c r="P2063" s="123" t="s">
        <v>780</v>
      </c>
      <c r="Q2063" s="124">
        <v>21.19</v>
      </c>
      <c r="R2063" s="123">
        <v>4.3317495058229873</v>
      </c>
      <c r="S2063" s="113">
        <f t="shared" si="258"/>
        <v>2.1658747529114937</v>
      </c>
      <c r="T2063" s="113">
        <v>1</v>
      </c>
      <c r="U2063" s="123" t="s">
        <v>780</v>
      </c>
      <c r="V2063" s="124">
        <v>0.24440000000000001</v>
      </c>
      <c r="W2063" s="114">
        <f t="shared" si="259"/>
        <v>7.6949340000000003E-4</v>
      </c>
      <c r="X2063" s="124">
        <v>0.62970000000000004</v>
      </c>
      <c r="Y2063" s="113">
        <f t="shared" si="260"/>
        <v>0.31485000000000002</v>
      </c>
      <c r="Z2063" s="113">
        <v>1</v>
      </c>
      <c r="AA2063" s="123" t="s">
        <v>780</v>
      </c>
      <c r="AB2063" s="121">
        <v>0.98937716776918028</v>
      </c>
      <c r="AC2063" s="120">
        <v>3144.5790471918122</v>
      </c>
      <c r="AD2063" s="120">
        <v>107.54186821277472</v>
      </c>
      <c r="AE2063" s="120">
        <v>3147.3025163944981</v>
      </c>
      <c r="AF2063" s="120">
        <v>42.895093023556456</v>
      </c>
      <c r="AG2063" s="120">
        <v>3149.0396979705424</v>
      </c>
      <c r="AH2063" s="120">
        <v>9.9980417853089829</v>
      </c>
      <c r="AI2063" s="123">
        <v>99.858348855315953</v>
      </c>
      <c r="AJ2063" s="144" t="s">
        <v>771</v>
      </c>
      <c r="AK2063" s="143">
        <f t="shared" si="261"/>
        <v>3149.0396979705424</v>
      </c>
      <c r="AL2063" s="143">
        <f t="shared" si="262"/>
        <v>9.9980417853089829</v>
      </c>
      <c r="AM2063" s="143">
        <v>1</v>
      </c>
      <c r="AN2063" s="143">
        <v>26321</v>
      </c>
      <c r="AO2063" s="146" t="s">
        <v>774</v>
      </c>
      <c r="AP2063" s="26">
        <v>0</v>
      </c>
      <c r="AQ2063" s="141">
        <f t="shared" si="263"/>
        <v>0.14165114468404738</v>
      </c>
      <c r="AR2063" s="145"/>
      <c r="AS2063" s="146"/>
      <c r="AT2063" s="145"/>
      <c r="AU2063" s="146"/>
      <c r="AV2063" s="145"/>
      <c r="AW2063" s="108"/>
      <c r="AX2063" s="144"/>
      <c r="AY2063" s="145"/>
      <c r="AZ2063" s="145"/>
      <c r="BA2063" s="145"/>
      <c r="BB2063" s="145"/>
      <c r="BC2063" s="145"/>
      <c r="BD2063" s="144"/>
      <c r="BE2063" s="26"/>
      <c r="BF2063" s="26"/>
      <c r="BG2063" s="144"/>
      <c r="BH2063" s="144"/>
      <c r="BI2063" s="144"/>
      <c r="BJ2063" s="144"/>
    </row>
    <row r="2064" spans="1:62" s="88" customFormat="1" ht="14.25" customHeight="1" x14ac:dyDescent="0.2">
      <c r="A2064" s="6">
        <v>2095</v>
      </c>
      <c r="B2064" s="88" t="s">
        <v>759</v>
      </c>
      <c r="D2064" s="125" t="s">
        <v>336</v>
      </c>
      <c r="E2064" s="120" t="s">
        <v>773</v>
      </c>
      <c r="F2064" s="120">
        <v>1039787.4216335563</v>
      </c>
      <c r="G2064" s="123">
        <v>620.19930602124782</v>
      </c>
      <c r="H2064" s="110">
        <f t="shared" si="256"/>
        <v>330.90289945245803</v>
      </c>
      <c r="I2064" s="123">
        <v>283.19183599296696</v>
      </c>
      <c r="J2064" s="121">
        <v>0.53354284056732149</v>
      </c>
      <c r="K2064" s="121">
        <v>0.30935685801688351</v>
      </c>
      <c r="L2064" s="122">
        <v>0.3901</v>
      </c>
      <c r="M2064" s="123">
        <v>2.4797526044814089</v>
      </c>
      <c r="N2064" s="113">
        <f t="shared" si="257"/>
        <v>1.2398763022407044</v>
      </c>
      <c r="O2064" s="113">
        <v>1</v>
      </c>
      <c r="P2064" s="123" t="s">
        <v>780</v>
      </c>
      <c r="Q2064" s="124">
        <v>7.0730000000000004</v>
      </c>
      <c r="R2064" s="123">
        <v>2.6446639292749556</v>
      </c>
      <c r="S2064" s="113">
        <f t="shared" si="258"/>
        <v>1.3223319646374778</v>
      </c>
      <c r="T2064" s="113">
        <v>1</v>
      </c>
      <c r="U2064" s="123" t="s">
        <v>780</v>
      </c>
      <c r="V2064" s="124">
        <v>0.13150000000000001</v>
      </c>
      <c r="W2064" s="114">
        <f t="shared" si="259"/>
        <v>6.0443975000000017E-4</v>
      </c>
      <c r="X2064" s="124">
        <v>0.91930000000000012</v>
      </c>
      <c r="Y2064" s="113">
        <f t="shared" si="260"/>
        <v>0.45965000000000006</v>
      </c>
      <c r="Z2064" s="113">
        <v>1</v>
      </c>
      <c r="AA2064" s="123" t="s">
        <v>780</v>
      </c>
      <c r="AB2064" s="121">
        <v>0.9376437501309447</v>
      </c>
      <c r="AC2064" s="120">
        <v>2123.1781657874285</v>
      </c>
      <c r="AD2064" s="120">
        <v>45.014478112305369</v>
      </c>
      <c r="AE2064" s="120">
        <v>2120.6990162998923</v>
      </c>
      <c r="AF2064" s="120">
        <v>23.804147731394096</v>
      </c>
      <c r="AG2064" s="120">
        <v>2118.2962388322762</v>
      </c>
      <c r="AH2064" s="120">
        <v>16.111312420130442</v>
      </c>
      <c r="AI2064" s="123">
        <v>100.23046478890241</v>
      </c>
      <c r="AJ2064" s="144" t="s">
        <v>771</v>
      </c>
      <c r="AK2064" s="143">
        <f t="shared" si="261"/>
        <v>2118.2962388322762</v>
      </c>
      <c r="AL2064" s="143">
        <f t="shared" si="262"/>
        <v>16.111312420130442</v>
      </c>
      <c r="AM2064" s="143">
        <v>1</v>
      </c>
      <c r="AN2064" s="143">
        <v>26321</v>
      </c>
      <c r="AO2064" s="146" t="s">
        <v>774</v>
      </c>
      <c r="AP2064" s="26">
        <v>0</v>
      </c>
      <c r="AQ2064" s="141">
        <f t="shared" si="263"/>
        <v>-0.23046478890240962</v>
      </c>
      <c r="AR2064" s="145"/>
      <c r="AS2064" s="146"/>
      <c r="AT2064" s="145"/>
      <c r="AU2064" s="146"/>
      <c r="AV2064" s="145"/>
      <c r="AW2064" s="108"/>
      <c r="AX2064" s="144"/>
      <c r="AY2064" s="145"/>
      <c r="AZ2064" s="145"/>
      <c r="BA2064" s="145"/>
      <c r="BB2064" s="145"/>
      <c r="BC2064" s="145"/>
      <c r="BD2064" s="144"/>
      <c r="BE2064" s="26"/>
      <c r="BF2064" s="26"/>
      <c r="BG2064" s="144"/>
      <c r="BH2064" s="144"/>
      <c r="BI2064" s="144"/>
      <c r="BJ2064" s="144"/>
    </row>
    <row r="2065" spans="1:62" s="88" customFormat="1" ht="14.25" customHeight="1" x14ac:dyDescent="0.2">
      <c r="A2065" s="6">
        <v>2096</v>
      </c>
      <c r="B2065" s="88" t="s">
        <v>759</v>
      </c>
      <c r="D2065" s="125" t="s">
        <v>337</v>
      </c>
      <c r="E2065" s="120" t="s">
        <v>773</v>
      </c>
      <c r="F2065" s="120">
        <v>207186.09728281095</v>
      </c>
      <c r="G2065" s="123">
        <v>129.79673836187001</v>
      </c>
      <c r="H2065" s="110">
        <f t="shared" si="256"/>
        <v>31.481228763593656</v>
      </c>
      <c r="I2065" s="123">
        <v>45.25880838164359</v>
      </c>
      <c r="J2065" s="121">
        <v>0.24254252580542346</v>
      </c>
      <c r="K2065" s="121">
        <v>18.39491975880307</v>
      </c>
      <c r="L2065" s="122">
        <v>0.2175</v>
      </c>
      <c r="M2065" s="123">
        <v>4.1665758228379115</v>
      </c>
      <c r="N2065" s="113">
        <f t="shared" si="257"/>
        <v>2.0832879114189558</v>
      </c>
      <c r="O2065" s="113">
        <v>1</v>
      </c>
      <c r="P2065" s="123" t="s">
        <v>780</v>
      </c>
      <c r="Q2065" s="124">
        <v>2.8889999999999998</v>
      </c>
      <c r="R2065" s="123">
        <v>9.5679652440036183</v>
      </c>
      <c r="S2065" s="113">
        <f t="shared" si="258"/>
        <v>4.7839826220018091</v>
      </c>
      <c r="T2065" s="113">
        <v>1</v>
      </c>
      <c r="U2065" s="123" t="s">
        <v>780</v>
      </c>
      <c r="V2065" s="124">
        <v>9.6329999999999999E-2</v>
      </c>
      <c r="W2065" s="114">
        <f t="shared" si="259"/>
        <v>4.14845145E-3</v>
      </c>
      <c r="X2065" s="124">
        <v>8.6129999999999995</v>
      </c>
      <c r="Y2065" s="113">
        <f t="shared" si="260"/>
        <v>4.3064999999999998</v>
      </c>
      <c r="Z2065" s="113">
        <v>1</v>
      </c>
      <c r="AA2065" s="123" t="s">
        <v>780</v>
      </c>
      <c r="AB2065" s="121">
        <v>0.43547146301029516</v>
      </c>
      <c r="AC2065" s="120">
        <v>1268.8126079124993</v>
      </c>
      <c r="AD2065" s="120">
        <v>48.168063949479347</v>
      </c>
      <c r="AE2065" s="120">
        <v>1379.0891526515518</v>
      </c>
      <c r="AF2065" s="120">
        <v>74.864810300605768</v>
      </c>
      <c r="AG2065" s="120">
        <v>1554.1749907551864</v>
      </c>
      <c r="AH2065" s="120">
        <v>161.68098110189206</v>
      </c>
      <c r="AI2065" s="123">
        <v>81.638979874201482</v>
      </c>
      <c r="AJ2065" s="144" t="s">
        <v>771</v>
      </c>
      <c r="AK2065" s="143">
        <f t="shared" si="261"/>
        <v>1554.1749907551864</v>
      </c>
      <c r="AL2065" s="143">
        <f t="shared" si="262"/>
        <v>161.68098110189206</v>
      </c>
      <c r="AM2065" s="143">
        <v>1</v>
      </c>
      <c r="AN2065" s="143">
        <v>26321</v>
      </c>
      <c r="AO2065" s="146" t="s">
        <v>774</v>
      </c>
      <c r="AP2065" s="26">
        <v>0</v>
      </c>
      <c r="AQ2065" s="141">
        <f t="shared" si="263"/>
        <v>18.361020125798518</v>
      </c>
      <c r="AR2065" s="145"/>
      <c r="AS2065" s="146"/>
      <c r="AT2065" s="145"/>
      <c r="AU2065" s="146"/>
      <c r="AV2065" s="145"/>
      <c r="AW2065" s="108"/>
      <c r="AX2065" s="144"/>
      <c r="AY2065" s="145"/>
      <c r="AZ2065" s="145"/>
      <c r="BA2065" s="145"/>
      <c r="BB2065" s="145"/>
      <c r="BC2065" s="145"/>
      <c r="BD2065" s="144"/>
      <c r="BE2065" s="26"/>
      <c r="BF2065" s="26"/>
      <c r="BG2065" s="144"/>
      <c r="BH2065" s="144"/>
      <c r="BI2065" s="144"/>
      <c r="BJ2065" s="144"/>
    </row>
    <row r="2066" spans="1:62" s="88" customFormat="1" ht="14.25" customHeight="1" x14ac:dyDescent="0.2">
      <c r="A2066" s="6">
        <v>2097</v>
      </c>
      <c r="B2066" s="88" t="s">
        <v>759</v>
      </c>
      <c r="D2066" s="125" t="s">
        <v>338</v>
      </c>
      <c r="E2066" s="120" t="s">
        <v>773</v>
      </c>
      <c r="F2066" s="120">
        <v>1131255.7809073187</v>
      </c>
      <c r="G2066" s="123">
        <v>1774.0585672743573</v>
      </c>
      <c r="H2066" s="110">
        <f t="shared" si="256"/>
        <v>119.44085092024082</v>
      </c>
      <c r="I2066" s="123">
        <v>322.64201422942426</v>
      </c>
      <c r="J2066" s="121">
        <v>6.7326329087177963E-2</v>
      </c>
      <c r="K2066" s="121">
        <v>2.1601102305090225</v>
      </c>
      <c r="L2066" s="122">
        <v>0.17899999999999999</v>
      </c>
      <c r="M2066" s="123">
        <v>8.1234123851679421</v>
      </c>
      <c r="N2066" s="113">
        <f t="shared" si="257"/>
        <v>4.061706192583971</v>
      </c>
      <c r="O2066" s="113">
        <v>1</v>
      </c>
      <c r="P2066" s="123" t="s">
        <v>780</v>
      </c>
      <c r="Q2066" s="124">
        <v>2.1789999999999998</v>
      </c>
      <c r="R2066" s="123">
        <v>8.5005354276168514</v>
      </c>
      <c r="S2066" s="113">
        <f t="shared" si="258"/>
        <v>4.2502677138084257</v>
      </c>
      <c r="T2066" s="113">
        <v>1</v>
      </c>
      <c r="U2066" s="123" t="s">
        <v>780</v>
      </c>
      <c r="V2066" s="124">
        <v>8.8290000000000007E-2</v>
      </c>
      <c r="W2066" s="114">
        <f t="shared" si="259"/>
        <v>1.1053908E-3</v>
      </c>
      <c r="X2066" s="124">
        <v>2.504</v>
      </c>
      <c r="Y2066" s="113">
        <f t="shared" si="260"/>
        <v>1.252</v>
      </c>
      <c r="Z2066" s="113">
        <v>1</v>
      </c>
      <c r="AA2066" s="123" t="s">
        <v>780</v>
      </c>
      <c r="AB2066" s="121">
        <v>0.95563537783470698</v>
      </c>
      <c r="AC2066" s="120">
        <v>1061.3902739010573</v>
      </c>
      <c r="AD2066" s="120">
        <v>79.991321441013611</v>
      </c>
      <c r="AE2066" s="120">
        <v>1174.2741637545951</v>
      </c>
      <c r="AF2066" s="120">
        <v>60.95319647381416</v>
      </c>
      <c r="AG2066" s="120">
        <v>1388.7655639958675</v>
      </c>
      <c r="AH2066" s="120">
        <v>48.060483273878411</v>
      </c>
      <c r="AI2066" s="123">
        <v>76.426885963901654</v>
      </c>
      <c r="AJ2066" s="144" t="s">
        <v>771</v>
      </c>
      <c r="AK2066" s="143">
        <f t="shared" si="261"/>
        <v>1388.7655639958675</v>
      </c>
      <c r="AL2066" s="143">
        <f t="shared" si="262"/>
        <v>48.060483273878411</v>
      </c>
      <c r="AM2066" s="143">
        <v>1</v>
      </c>
      <c r="AN2066" s="143">
        <v>26321</v>
      </c>
      <c r="AO2066" s="146" t="s">
        <v>774</v>
      </c>
      <c r="AP2066" s="26">
        <v>0</v>
      </c>
      <c r="AQ2066" s="141">
        <f t="shared" si="263"/>
        <v>23.573114036098346</v>
      </c>
      <c r="AR2066" s="145"/>
      <c r="AS2066" s="146"/>
      <c r="AT2066" s="145"/>
      <c r="AU2066" s="146"/>
      <c r="AV2066" s="145"/>
      <c r="AW2066" s="108"/>
      <c r="AX2066" s="144"/>
      <c r="AY2066" s="145"/>
      <c r="AZ2066" s="145"/>
      <c r="BA2066" s="145"/>
      <c r="BB2066" s="145"/>
      <c r="BC2066" s="145"/>
      <c r="BD2066" s="144"/>
      <c r="BE2066" s="26"/>
      <c r="BF2066" s="26"/>
      <c r="BG2066" s="144"/>
      <c r="BH2066" s="144"/>
      <c r="BI2066" s="144"/>
      <c r="BJ2066" s="144"/>
    </row>
    <row r="2067" spans="1:62" s="88" customFormat="1" ht="14.25" customHeight="1" x14ac:dyDescent="0.2">
      <c r="A2067" s="6">
        <v>2098</v>
      </c>
      <c r="B2067" s="88" t="s">
        <v>759</v>
      </c>
      <c r="D2067" s="125" t="s">
        <v>339</v>
      </c>
      <c r="E2067" s="120" t="s">
        <v>773</v>
      </c>
      <c r="F2067" s="120">
        <v>869738.28686525032</v>
      </c>
      <c r="G2067" s="123">
        <v>623.56879506167581</v>
      </c>
      <c r="H2067" s="110">
        <f t="shared" si="256"/>
        <v>77.226317985197781</v>
      </c>
      <c r="I2067" s="123">
        <v>181.06783938024699</v>
      </c>
      <c r="J2067" s="121">
        <v>0.12384570651512396</v>
      </c>
      <c r="K2067" s="121">
        <v>1.8149561357324147</v>
      </c>
      <c r="L2067" s="122">
        <v>0.27090000000000003</v>
      </c>
      <c r="M2067" s="123">
        <v>3.0450829733410032</v>
      </c>
      <c r="N2067" s="113">
        <f t="shared" si="257"/>
        <v>1.5225414866705016</v>
      </c>
      <c r="O2067" s="113">
        <v>1</v>
      </c>
      <c r="P2067" s="123" t="s">
        <v>780</v>
      </c>
      <c r="Q2067" s="124">
        <v>4.2549999999999999</v>
      </c>
      <c r="R2067" s="123">
        <v>3.5427843450290171</v>
      </c>
      <c r="S2067" s="113">
        <f t="shared" si="258"/>
        <v>1.7713921725145085</v>
      </c>
      <c r="T2067" s="113">
        <v>1</v>
      </c>
      <c r="U2067" s="123" t="s">
        <v>780</v>
      </c>
      <c r="V2067" s="124">
        <v>0.1139</v>
      </c>
      <c r="W2067" s="114">
        <f t="shared" si="259"/>
        <v>1.0313645000000001E-3</v>
      </c>
      <c r="X2067" s="124">
        <v>1.8109999999999999</v>
      </c>
      <c r="Y2067" s="113">
        <f t="shared" si="260"/>
        <v>0.90549999999999997</v>
      </c>
      <c r="Z2067" s="113">
        <v>1</v>
      </c>
      <c r="AA2067" s="123" t="s">
        <v>780</v>
      </c>
      <c r="AB2067" s="121">
        <v>0.85951688750506283</v>
      </c>
      <c r="AC2067" s="120">
        <v>1545.4789144994418</v>
      </c>
      <c r="AD2067" s="120">
        <v>41.981287590765533</v>
      </c>
      <c r="AE2067" s="120">
        <v>1684.7066646619087</v>
      </c>
      <c r="AF2067" s="120">
        <v>29.553348065030377</v>
      </c>
      <c r="AG2067" s="120">
        <v>1862.6844326977634</v>
      </c>
      <c r="AH2067" s="120">
        <v>32.692667213094531</v>
      </c>
      <c r="AI2067" s="123">
        <v>82.970517569693399</v>
      </c>
      <c r="AJ2067" s="144" t="s">
        <v>771</v>
      </c>
      <c r="AK2067" s="143">
        <f t="shared" si="261"/>
        <v>1862.6844326977634</v>
      </c>
      <c r="AL2067" s="143">
        <f t="shared" si="262"/>
        <v>32.692667213094531</v>
      </c>
      <c r="AM2067" s="143">
        <v>1</v>
      </c>
      <c r="AN2067" s="143">
        <v>26321</v>
      </c>
      <c r="AO2067" s="146" t="s">
        <v>774</v>
      </c>
      <c r="AP2067" s="26">
        <v>0</v>
      </c>
      <c r="AQ2067" s="141">
        <f t="shared" si="263"/>
        <v>17.029482430306601</v>
      </c>
      <c r="AR2067" s="145"/>
      <c r="AS2067" s="146"/>
      <c r="AT2067" s="145"/>
      <c r="AU2067" s="146"/>
      <c r="AV2067" s="145"/>
      <c r="AW2067" s="108"/>
      <c r="AX2067" s="144"/>
      <c r="AY2067" s="145"/>
      <c r="AZ2067" s="145"/>
      <c r="BA2067" s="145"/>
      <c r="BB2067" s="145"/>
      <c r="BC2067" s="145"/>
      <c r="BD2067" s="144"/>
      <c r="BE2067" s="26"/>
      <c r="BF2067" s="26"/>
      <c r="BG2067" s="144"/>
      <c r="BH2067" s="144"/>
      <c r="BI2067" s="144"/>
      <c r="BJ2067" s="144"/>
    </row>
    <row r="2068" spans="1:62" s="88" customFormat="1" ht="14.25" customHeight="1" x14ac:dyDescent="0.2">
      <c r="A2068" s="6">
        <v>2099</v>
      </c>
      <c r="B2068" s="88" t="s">
        <v>759</v>
      </c>
      <c r="D2068" s="125" t="s">
        <v>340</v>
      </c>
      <c r="E2068" s="120" t="s">
        <v>773</v>
      </c>
      <c r="F2068" s="120">
        <v>171599.83770526235</v>
      </c>
      <c r="G2068" s="123">
        <v>153.05539072370294</v>
      </c>
      <c r="H2068" s="110">
        <f t="shared" si="256"/>
        <v>30.736037476719559</v>
      </c>
      <c r="I2068" s="123">
        <v>47.672721071883416</v>
      </c>
      <c r="J2068" s="121">
        <v>0.20081643208637159</v>
      </c>
      <c r="K2068" s="121">
        <v>28.099613991555472</v>
      </c>
      <c r="L2068" s="122">
        <v>0.17020000000000002</v>
      </c>
      <c r="M2068" s="123">
        <v>10.335563174165733</v>
      </c>
      <c r="N2068" s="113">
        <f t="shared" si="257"/>
        <v>5.1677815870828665</v>
      </c>
      <c r="O2068" s="113">
        <v>1</v>
      </c>
      <c r="P2068" s="123" t="s">
        <v>780</v>
      </c>
      <c r="Q2068" s="124">
        <v>1.7470000000000001</v>
      </c>
      <c r="R2068" s="123">
        <v>12.856493369118434</v>
      </c>
      <c r="S2068" s="113">
        <f t="shared" si="258"/>
        <v>6.428246684559217</v>
      </c>
      <c r="T2068" s="113">
        <v>1</v>
      </c>
      <c r="U2068" s="123" t="s">
        <v>780</v>
      </c>
      <c r="V2068" s="124">
        <v>7.4439999999999992E-2</v>
      </c>
      <c r="W2068" s="114">
        <f t="shared" si="259"/>
        <v>2.8458411999999996E-3</v>
      </c>
      <c r="X2068" s="124">
        <v>7.6459999999999999</v>
      </c>
      <c r="Y2068" s="113">
        <f t="shared" si="260"/>
        <v>3.823</v>
      </c>
      <c r="Z2068" s="113">
        <v>1</v>
      </c>
      <c r="AA2068" s="123" t="s">
        <v>780</v>
      </c>
      <c r="AB2068" s="121">
        <v>0.80391774626446522</v>
      </c>
      <c r="AC2068" s="120">
        <v>1013.2834963055323</v>
      </c>
      <c r="AD2068" s="120">
        <v>97.648331179004458</v>
      </c>
      <c r="AE2068" s="120">
        <v>1026.0573555798983</v>
      </c>
      <c r="AF2068" s="120">
        <v>86.612078130086729</v>
      </c>
      <c r="AG2068" s="120">
        <v>1053.3987459453815</v>
      </c>
      <c r="AH2068" s="120">
        <v>154.03291944569966</v>
      </c>
      <c r="AI2068" s="123">
        <v>96.191826713838793</v>
      </c>
      <c r="AJ2068" s="144" t="s">
        <v>771</v>
      </c>
      <c r="AK2068" s="143">
        <f t="shared" si="261"/>
        <v>1053.3987459453815</v>
      </c>
      <c r="AL2068" s="143">
        <f t="shared" si="262"/>
        <v>154.03291944569966</v>
      </c>
      <c r="AM2068" s="143">
        <v>1</v>
      </c>
      <c r="AN2068" s="143">
        <v>26321</v>
      </c>
      <c r="AO2068" s="146" t="s">
        <v>774</v>
      </c>
      <c r="AP2068" s="26">
        <v>0</v>
      </c>
      <c r="AQ2068" s="141">
        <f t="shared" si="263"/>
        <v>3.8081732861612068</v>
      </c>
      <c r="AR2068" s="145"/>
      <c r="AS2068" s="146"/>
      <c r="AT2068" s="145"/>
      <c r="AU2068" s="146"/>
      <c r="AV2068" s="145"/>
      <c r="AW2068" s="108"/>
      <c r="AX2068" s="144"/>
      <c r="AY2068" s="145"/>
      <c r="AZ2068" s="145"/>
      <c r="BA2068" s="145"/>
      <c r="BB2068" s="145"/>
      <c r="BC2068" s="145"/>
      <c r="BD2068" s="144"/>
      <c r="BE2068" s="26"/>
      <c r="BF2068" s="26"/>
      <c r="BG2068" s="144"/>
      <c r="BH2068" s="144"/>
      <c r="BI2068" s="144"/>
      <c r="BJ2068" s="144"/>
    </row>
    <row r="2069" spans="1:62" s="88" customFormat="1" ht="14.25" customHeight="1" x14ac:dyDescent="0.2">
      <c r="A2069" s="6">
        <v>2100</v>
      </c>
      <c r="B2069" s="88" t="s">
        <v>759</v>
      </c>
      <c r="D2069" s="125" t="s">
        <v>341</v>
      </c>
      <c r="E2069" s="120" t="s">
        <v>773</v>
      </c>
      <c r="F2069" s="120">
        <v>220883.41452256034</v>
      </c>
      <c r="G2069" s="123">
        <v>77.991138397173216</v>
      </c>
      <c r="H2069" s="110">
        <f t="shared" si="256"/>
        <v>69.718992247606877</v>
      </c>
      <c r="I2069" s="123">
        <v>38.292734675759021</v>
      </c>
      <c r="J2069" s="121">
        <v>0.89393479413725074</v>
      </c>
      <c r="K2069" s="121" t="s">
        <v>560</v>
      </c>
      <c r="L2069" s="122">
        <v>0.39979999999999999</v>
      </c>
      <c r="M2069" s="123">
        <v>2.9264378939462019</v>
      </c>
      <c r="N2069" s="113">
        <f t="shared" si="257"/>
        <v>1.463218946973101</v>
      </c>
      <c r="O2069" s="113">
        <v>1</v>
      </c>
      <c r="P2069" s="123" t="s">
        <v>780</v>
      </c>
      <c r="Q2069" s="124">
        <v>7.5179999999999998</v>
      </c>
      <c r="R2069" s="123">
        <v>3.2279617839919075</v>
      </c>
      <c r="S2069" s="113">
        <f t="shared" si="258"/>
        <v>1.6139808919959537</v>
      </c>
      <c r="T2069" s="113">
        <v>1</v>
      </c>
      <c r="U2069" s="123" t="s">
        <v>780</v>
      </c>
      <c r="V2069" s="124">
        <v>0.13639999999999999</v>
      </c>
      <c r="W2069" s="114">
        <f t="shared" si="259"/>
        <v>9.2888399999999994E-4</v>
      </c>
      <c r="X2069" s="124">
        <v>1.3620000000000001</v>
      </c>
      <c r="Y2069" s="113">
        <f t="shared" si="260"/>
        <v>0.68100000000000005</v>
      </c>
      <c r="Z2069" s="113">
        <v>1</v>
      </c>
      <c r="AA2069" s="123" t="s">
        <v>780</v>
      </c>
      <c r="AB2069" s="121">
        <v>0.9065900062568828</v>
      </c>
      <c r="AC2069" s="120">
        <v>2168.321022017411</v>
      </c>
      <c r="AD2069" s="120">
        <v>54.111544166251406</v>
      </c>
      <c r="AE2069" s="120">
        <v>2175.1520708729363</v>
      </c>
      <c r="AF2069" s="120">
        <v>29.348453955449259</v>
      </c>
      <c r="AG2069" s="120">
        <v>2181.6022555066443</v>
      </c>
      <c r="AH2069" s="120">
        <v>23.707639719573994</v>
      </c>
      <c r="AI2069" s="123">
        <v>99.391216549409506</v>
      </c>
      <c r="AJ2069" s="144" t="s">
        <v>771</v>
      </c>
      <c r="AK2069" s="143">
        <f t="shared" si="261"/>
        <v>2181.6022555066443</v>
      </c>
      <c r="AL2069" s="143">
        <f t="shared" si="262"/>
        <v>23.707639719573994</v>
      </c>
      <c r="AM2069" s="143">
        <v>1</v>
      </c>
      <c r="AN2069" s="143">
        <v>26321</v>
      </c>
      <c r="AO2069" s="146" t="s">
        <v>774</v>
      </c>
      <c r="AP2069" s="26">
        <v>0</v>
      </c>
      <c r="AQ2069" s="141">
        <f t="shared" si="263"/>
        <v>0.60878345059049366</v>
      </c>
      <c r="AR2069" s="145"/>
      <c r="AS2069" s="146"/>
      <c r="AT2069" s="145"/>
      <c r="AU2069" s="146"/>
      <c r="AV2069" s="145"/>
      <c r="AW2069" s="108"/>
      <c r="AX2069" s="144"/>
      <c r="AY2069" s="145"/>
      <c r="AZ2069" s="145"/>
      <c r="BA2069" s="145"/>
      <c r="BB2069" s="145"/>
      <c r="BC2069" s="145"/>
      <c r="BD2069" s="144"/>
      <c r="BE2069" s="26"/>
      <c r="BF2069" s="26"/>
      <c r="BG2069" s="144"/>
      <c r="BH2069" s="144"/>
      <c r="BI2069" s="144"/>
      <c r="BJ2069" s="144"/>
    </row>
    <row r="2070" spans="1:62" s="88" customFormat="1" ht="14.25" customHeight="1" x14ac:dyDescent="0.2">
      <c r="A2070" s="6">
        <v>2101</v>
      </c>
      <c r="B2070" s="88" t="s">
        <v>759</v>
      </c>
      <c r="D2070" s="125" t="s">
        <v>342</v>
      </c>
      <c r="E2070" s="120" t="s">
        <v>773</v>
      </c>
      <c r="F2070" s="120">
        <v>813601.31645017001</v>
      </c>
      <c r="G2070" s="123">
        <v>445.77834716587955</v>
      </c>
      <c r="H2070" s="110">
        <f t="shared" si="256"/>
        <v>166.97997957932995</v>
      </c>
      <c r="I2070" s="123">
        <v>166.84845053605071</v>
      </c>
      <c r="J2070" s="121">
        <v>0.37458073197349501</v>
      </c>
      <c r="K2070" s="121">
        <v>5.5564436799929435</v>
      </c>
      <c r="L2070" s="122">
        <v>0.28949999999999998</v>
      </c>
      <c r="M2070" s="123">
        <v>3.8068300752436142</v>
      </c>
      <c r="N2070" s="113">
        <f t="shared" si="257"/>
        <v>1.9034150376218071</v>
      </c>
      <c r="O2070" s="113">
        <v>1</v>
      </c>
      <c r="P2070" s="123" t="s">
        <v>780</v>
      </c>
      <c r="Q2070" s="124">
        <v>4.4059999999999997</v>
      </c>
      <c r="R2070" s="123">
        <v>8.3381824460809497</v>
      </c>
      <c r="S2070" s="113">
        <f t="shared" si="258"/>
        <v>4.1690912230404749</v>
      </c>
      <c r="T2070" s="113">
        <v>1</v>
      </c>
      <c r="U2070" s="123" t="s">
        <v>780</v>
      </c>
      <c r="V2070" s="124">
        <v>0.11040000000000001</v>
      </c>
      <c r="W2070" s="114">
        <f t="shared" si="259"/>
        <v>4.0947359999999999E-3</v>
      </c>
      <c r="X2070" s="124">
        <v>7.4180000000000001</v>
      </c>
      <c r="Y2070" s="113">
        <f t="shared" si="260"/>
        <v>3.7090000000000001</v>
      </c>
      <c r="Z2070" s="113">
        <v>1</v>
      </c>
      <c r="AA2070" s="123" t="s">
        <v>780</v>
      </c>
      <c r="AB2070" s="121">
        <v>0.4565539432436948</v>
      </c>
      <c r="AC2070" s="120">
        <v>1639.1467127378971</v>
      </c>
      <c r="AD2070" s="120">
        <v>55.334841542127833</v>
      </c>
      <c r="AE2070" s="120">
        <v>1713.5499073687959</v>
      </c>
      <c r="AF2070" s="120">
        <v>71.46124059279191</v>
      </c>
      <c r="AG2070" s="120">
        <v>1805.7251481363867</v>
      </c>
      <c r="AH2070" s="120">
        <v>134.87049827112861</v>
      </c>
      <c r="AI2070" s="123">
        <v>90.774983913226876</v>
      </c>
      <c r="AJ2070" s="144" t="s">
        <v>771</v>
      </c>
      <c r="AK2070" s="143">
        <f t="shared" si="261"/>
        <v>1805.7251481363867</v>
      </c>
      <c r="AL2070" s="143">
        <f t="shared" si="262"/>
        <v>134.87049827112861</v>
      </c>
      <c r="AM2070" s="143">
        <v>1</v>
      </c>
      <c r="AN2070" s="143">
        <v>26321</v>
      </c>
      <c r="AO2070" s="146" t="s">
        <v>774</v>
      </c>
      <c r="AP2070" s="26">
        <v>0</v>
      </c>
      <c r="AQ2070" s="141">
        <f t="shared" si="263"/>
        <v>9.2250160867731239</v>
      </c>
      <c r="AR2070" s="145"/>
      <c r="AS2070" s="146"/>
      <c r="AT2070" s="145"/>
      <c r="AU2070" s="146"/>
      <c r="AV2070" s="145"/>
      <c r="AW2070" s="108"/>
      <c r="AX2070" s="144"/>
      <c r="AY2070" s="145"/>
      <c r="AZ2070" s="145"/>
      <c r="BA2070" s="145"/>
      <c r="BB2070" s="145"/>
      <c r="BC2070" s="145"/>
      <c r="BD2070" s="144"/>
      <c r="BE2070" s="26"/>
      <c r="BF2070" s="26"/>
      <c r="BG2070" s="144"/>
      <c r="BH2070" s="144"/>
      <c r="BI2070" s="144"/>
      <c r="BJ2070" s="144"/>
    </row>
    <row r="2071" spans="1:62" s="88" customFormat="1" ht="14.25" customHeight="1" x14ac:dyDescent="0.2">
      <c r="A2071" s="6">
        <v>2102</v>
      </c>
      <c r="B2071" s="88" t="s">
        <v>759</v>
      </c>
      <c r="D2071" s="125" t="s">
        <v>343</v>
      </c>
      <c r="E2071" s="120" t="s">
        <v>773</v>
      </c>
      <c r="F2071" s="120">
        <v>147421.70197043059</v>
      </c>
      <c r="G2071" s="123">
        <v>49.917787872103936</v>
      </c>
      <c r="H2071" s="110">
        <f t="shared" si="256"/>
        <v>52.671013833301174</v>
      </c>
      <c r="I2071" s="123">
        <v>25.256548339539144</v>
      </c>
      <c r="J2071" s="121">
        <v>1.0551552077638411</v>
      </c>
      <c r="K2071" s="121" t="s">
        <v>560</v>
      </c>
      <c r="L2071" s="122">
        <v>0.40550000000000003</v>
      </c>
      <c r="M2071" s="123">
        <v>2.9883803477730186</v>
      </c>
      <c r="N2071" s="113">
        <f t="shared" si="257"/>
        <v>1.4941901738865093</v>
      </c>
      <c r="O2071" s="113">
        <v>1</v>
      </c>
      <c r="P2071" s="123" t="s">
        <v>780</v>
      </c>
      <c r="Q2071" s="124">
        <v>7.7629999999999999</v>
      </c>
      <c r="R2071" s="123">
        <v>3.2379127009462421</v>
      </c>
      <c r="S2071" s="113">
        <f t="shared" si="258"/>
        <v>1.618956350473121</v>
      </c>
      <c r="T2071" s="113">
        <v>1</v>
      </c>
      <c r="U2071" s="123" t="s">
        <v>780</v>
      </c>
      <c r="V2071" s="124">
        <v>0.1389</v>
      </c>
      <c r="W2071" s="114">
        <f t="shared" si="259"/>
        <v>8.6534700000000003E-4</v>
      </c>
      <c r="X2071" s="124">
        <v>1.246</v>
      </c>
      <c r="Y2071" s="113">
        <f t="shared" si="260"/>
        <v>0.623</v>
      </c>
      <c r="Z2071" s="113">
        <v>1</v>
      </c>
      <c r="AA2071" s="123" t="s">
        <v>780</v>
      </c>
      <c r="AB2071" s="121">
        <v>0.92293419365497398</v>
      </c>
      <c r="AC2071" s="120">
        <v>2194.1852202896071</v>
      </c>
      <c r="AD2071" s="120">
        <v>55.817629017662057</v>
      </c>
      <c r="AE2071" s="120">
        <v>2203.8840298759801</v>
      </c>
      <c r="AF2071" s="120">
        <v>29.551110531259383</v>
      </c>
      <c r="AG2071" s="120">
        <v>2212.9167614166677</v>
      </c>
      <c r="AH2071" s="120">
        <v>21.618523529928694</v>
      </c>
      <c r="AI2071" s="123">
        <v>99.153536117866949</v>
      </c>
      <c r="AJ2071" s="144" t="s">
        <v>771</v>
      </c>
      <c r="AK2071" s="143">
        <f t="shared" si="261"/>
        <v>2212.9167614166677</v>
      </c>
      <c r="AL2071" s="143">
        <f t="shared" si="262"/>
        <v>21.618523529928694</v>
      </c>
      <c r="AM2071" s="143">
        <v>1</v>
      </c>
      <c r="AN2071" s="143">
        <v>26321</v>
      </c>
      <c r="AO2071" s="146" t="s">
        <v>774</v>
      </c>
      <c r="AP2071" s="26">
        <v>0</v>
      </c>
      <c r="AQ2071" s="141">
        <f t="shared" si="263"/>
        <v>0.84646388213305102</v>
      </c>
      <c r="AR2071" s="145"/>
      <c r="AS2071" s="146"/>
      <c r="AT2071" s="145"/>
      <c r="AU2071" s="146"/>
      <c r="AV2071" s="145"/>
      <c r="AW2071" s="108"/>
      <c r="AX2071" s="144"/>
      <c r="AY2071" s="145"/>
      <c r="AZ2071" s="145"/>
      <c r="BA2071" s="145"/>
      <c r="BB2071" s="145"/>
      <c r="BC2071" s="145"/>
      <c r="BD2071" s="144"/>
      <c r="BE2071" s="26"/>
      <c r="BF2071" s="26"/>
      <c r="BG2071" s="144"/>
      <c r="BH2071" s="144"/>
      <c r="BI2071" s="144"/>
      <c r="BJ2071" s="144"/>
    </row>
    <row r="2072" spans="1:62" s="88" customFormat="1" ht="14.25" customHeight="1" x14ac:dyDescent="0.2">
      <c r="A2072" s="6">
        <v>2103</v>
      </c>
      <c r="B2072" s="88" t="s">
        <v>759</v>
      </c>
      <c r="D2072" s="125" t="s">
        <v>344</v>
      </c>
      <c r="E2072" s="120" t="s">
        <v>773</v>
      </c>
      <c r="F2072" s="120">
        <v>144665.29901082302</v>
      </c>
      <c r="G2072" s="123">
        <v>46.780109085549064</v>
      </c>
      <c r="H2072" s="110">
        <f t="shared" si="256"/>
        <v>0.8161331447760829</v>
      </c>
      <c r="I2072" s="123">
        <v>21.079149037904337</v>
      </c>
      <c r="J2072" s="121">
        <v>1.7446157367516618E-2</v>
      </c>
      <c r="K2072" s="121" t="s">
        <v>560</v>
      </c>
      <c r="L2072" s="122">
        <v>0.43530000000000002</v>
      </c>
      <c r="M2072" s="123">
        <v>3.351723349485499</v>
      </c>
      <c r="N2072" s="113">
        <f t="shared" si="257"/>
        <v>1.6758616747427495</v>
      </c>
      <c r="O2072" s="113">
        <v>1</v>
      </c>
      <c r="P2072" s="123" t="s">
        <v>780</v>
      </c>
      <c r="Q2072" s="124">
        <v>8.9629999999999992</v>
      </c>
      <c r="R2072" s="123">
        <v>3.6517181771471341</v>
      </c>
      <c r="S2072" s="113">
        <f t="shared" si="258"/>
        <v>1.825859088573567</v>
      </c>
      <c r="T2072" s="113">
        <v>1</v>
      </c>
      <c r="U2072" s="123" t="s">
        <v>780</v>
      </c>
      <c r="V2072" s="124">
        <v>0.14930000000000002</v>
      </c>
      <c r="W2072" s="114">
        <f t="shared" si="259"/>
        <v>1.0816785000000002E-3</v>
      </c>
      <c r="X2072" s="124">
        <v>1.4490000000000001</v>
      </c>
      <c r="Y2072" s="113">
        <f t="shared" si="260"/>
        <v>0.72450000000000003</v>
      </c>
      <c r="Z2072" s="113">
        <v>1</v>
      </c>
      <c r="AA2072" s="123" t="s">
        <v>780</v>
      </c>
      <c r="AB2072" s="121">
        <v>0.91784830780780491</v>
      </c>
      <c r="AC2072" s="120">
        <v>2329.6214326344111</v>
      </c>
      <c r="AD2072" s="120">
        <v>65.865464291715853</v>
      </c>
      <c r="AE2072" s="120">
        <v>2334.2763826782257</v>
      </c>
      <c r="AF2072" s="120">
        <v>33.917623634916254</v>
      </c>
      <c r="AG2072" s="120">
        <v>2338.3483759145111</v>
      </c>
      <c r="AH2072" s="120">
        <v>24.805312056827749</v>
      </c>
      <c r="AI2072" s="123">
        <v>99.626790286255499</v>
      </c>
      <c r="AJ2072" s="144" t="s">
        <v>771</v>
      </c>
      <c r="AK2072" s="143">
        <f t="shared" si="261"/>
        <v>2338.3483759145111</v>
      </c>
      <c r="AL2072" s="143">
        <f t="shared" si="262"/>
        <v>24.805312056827749</v>
      </c>
      <c r="AM2072" s="143">
        <v>1</v>
      </c>
      <c r="AN2072" s="143">
        <v>26321</v>
      </c>
      <c r="AO2072" s="146" t="s">
        <v>774</v>
      </c>
      <c r="AP2072" s="26">
        <v>0</v>
      </c>
      <c r="AQ2072" s="141">
        <f t="shared" si="263"/>
        <v>0.37320971374450096</v>
      </c>
      <c r="AR2072" s="145"/>
      <c r="AS2072" s="146"/>
      <c r="AT2072" s="145"/>
      <c r="AU2072" s="146"/>
      <c r="AV2072" s="145"/>
      <c r="AW2072" s="108"/>
      <c r="AX2072" s="144"/>
      <c r="AY2072" s="145"/>
      <c r="AZ2072" s="145"/>
      <c r="BA2072" s="145"/>
      <c r="BB2072" s="145"/>
      <c r="BC2072" s="145"/>
      <c r="BD2072" s="144"/>
      <c r="BE2072" s="26"/>
      <c r="BF2072" s="26"/>
      <c r="BG2072" s="144"/>
      <c r="BH2072" s="144"/>
      <c r="BI2072" s="144"/>
      <c r="BJ2072" s="144"/>
    </row>
    <row r="2073" spans="1:62" s="88" customFormat="1" ht="14.25" customHeight="1" x14ac:dyDescent="0.2">
      <c r="A2073" s="6">
        <v>2104</v>
      </c>
      <c r="B2073" s="88" t="s">
        <v>759</v>
      </c>
      <c r="D2073" s="125" t="s">
        <v>345</v>
      </c>
      <c r="E2073" s="120" t="s">
        <v>773</v>
      </c>
      <c r="F2073" s="120">
        <v>503217.24579435564</v>
      </c>
      <c r="G2073" s="123">
        <v>236.11016120693927</v>
      </c>
      <c r="H2073" s="110">
        <f t="shared" si="256"/>
        <v>61.68738112332052</v>
      </c>
      <c r="I2073" s="123">
        <v>95.025231572258761</v>
      </c>
      <c r="J2073" s="121">
        <v>0.26126525350704616</v>
      </c>
      <c r="K2073" s="121">
        <v>1.3849188183209407</v>
      </c>
      <c r="L2073" s="122">
        <v>0.31970000000000004</v>
      </c>
      <c r="M2073" s="123">
        <v>3.3818996742863967</v>
      </c>
      <c r="N2073" s="113">
        <f t="shared" si="257"/>
        <v>1.6909498371431984</v>
      </c>
      <c r="O2073" s="113">
        <v>1</v>
      </c>
      <c r="P2073" s="123" t="s">
        <v>780</v>
      </c>
      <c r="Q2073" s="124">
        <v>10.59</v>
      </c>
      <c r="R2073" s="123">
        <v>3.7073189968664177</v>
      </c>
      <c r="S2073" s="113">
        <f t="shared" si="258"/>
        <v>1.8536594984332089</v>
      </c>
      <c r="T2073" s="113">
        <v>1</v>
      </c>
      <c r="U2073" s="123" t="s">
        <v>780</v>
      </c>
      <c r="V2073" s="124">
        <v>0.24010000000000004</v>
      </c>
      <c r="W2073" s="114">
        <f t="shared" si="259"/>
        <v>1.8235595000000002E-3</v>
      </c>
      <c r="X2073" s="124">
        <v>1.5189999999999999</v>
      </c>
      <c r="Y2073" s="113">
        <f t="shared" si="260"/>
        <v>0.75949999999999995</v>
      </c>
      <c r="Z2073" s="113">
        <v>1</v>
      </c>
      <c r="AA2073" s="123" t="s">
        <v>780</v>
      </c>
      <c r="AB2073" s="121">
        <v>0.91222246511425664</v>
      </c>
      <c r="AC2073" s="120">
        <v>1788.4608615576874</v>
      </c>
      <c r="AD2073" s="120">
        <v>53.036291366240448</v>
      </c>
      <c r="AE2073" s="120">
        <v>2487.4590913660409</v>
      </c>
      <c r="AF2073" s="120">
        <v>34.990386529863827</v>
      </c>
      <c r="AG2073" s="120">
        <v>3120.742390289342</v>
      </c>
      <c r="AH2073" s="120">
        <v>24.170952807394677</v>
      </c>
      <c r="AI2073" s="123">
        <v>57.308827127889558</v>
      </c>
      <c r="AJ2073" s="144" t="s">
        <v>771</v>
      </c>
      <c r="AK2073" s="143">
        <f t="shared" si="261"/>
        <v>3120.742390289342</v>
      </c>
      <c r="AL2073" s="143">
        <f t="shared" si="262"/>
        <v>24.170952807394677</v>
      </c>
      <c r="AM2073" s="143">
        <v>1</v>
      </c>
      <c r="AN2073" s="143">
        <v>26321</v>
      </c>
      <c r="AO2073" s="146" t="s">
        <v>774</v>
      </c>
      <c r="AP2073" s="26">
        <v>0</v>
      </c>
      <c r="AQ2073" s="141">
        <f t="shared" si="263"/>
        <v>42.691172872110442</v>
      </c>
      <c r="AR2073" s="145"/>
      <c r="AS2073" s="146"/>
      <c r="AT2073" s="145"/>
      <c r="AU2073" s="146"/>
      <c r="AV2073" s="145"/>
      <c r="AW2073" s="108"/>
      <c r="AX2073" s="144"/>
      <c r="AY2073" s="145"/>
      <c r="AZ2073" s="145"/>
      <c r="BA2073" s="145"/>
      <c r="BB2073" s="145"/>
      <c r="BC2073" s="145"/>
      <c r="BD2073" s="144"/>
      <c r="BE2073" s="26"/>
      <c r="BF2073" s="26"/>
      <c r="BG2073" s="144"/>
      <c r="BH2073" s="144"/>
      <c r="BI2073" s="144"/>
      <c r="BJ2073" s="144"/>
    </row>
    <row r="2074" spans="1:62" s="88" customFormat="1" ht="14.25" customHeight="1" x14ac:dyDescent="0.2">
      <c r="A2074" s="6">
        <v>2105</v>
      </c>
      <c r="B2074" s="88" t="s">
        <v>759</v>
      </c>
      <c r="D2074" s="125" t="s">
        <v>346</v>
      </c>
      <c r="E2074" s="120" t="s">
        <v>773</v>
      </c>
      <c r="F2074" s="120">
        <v>852539.55826590105</v>
      </c>
      <c r="G2074" s="123">
        <v>277.59612171644733</v>
      </c>
      <c r="H2074" s="110">
        <f t="shared" si="256"/>
        <v>145.71647939890951</v>
      </c>
      <c r="I2074" s="123">
        <v>108.29205839835558</v>
      </c>
      <c r="J2074" s="121">
        <v>0.52492260517873057</v>
      </c>
      <c r="K2074" s="121">
        <v>0.30292940265434559</v>
      </c>
      <c r="L2074" s="122">
        <v>0.34670000000000006</v>
      </c>
      <c r="M2074" s="123">
        <v>4.4476071170608256</v>
      </c>
      <c r="N2074" s="113">
        <f t="shared" si="257"/>
        <v>2.2238035585304128</v>
      </c>
      <c r="O2074" s="113">
        <v>1</v>
      </c>
      <c r="P2074" s="123" t="s">
        <v>780</v>
      </c>
      <c r="Q2074" s="124">
        <v>6.0990000000000002</v>
      </c>
      <c r="R2074" s="123">
        <v>4.7366994419234052</v>
      </c>
      <c r="S2074" s="113">
        <f t="shared" si="258"/>
        <v>2.3683497209617026</v>
      </c>
      <c r="T2074" s="113">
        <v>1</v>
      </c>
      <c r="U2074" s="123" t="s">
        <v>780</v>
      </c>
      <c r="V2074" s="124">
        <v>0.12760000000000002</v>
      </c>
      <c r="W2074" s="114">
        <f t="shared" si="259"/>
        <v>1.039302E-3</v>
      </c>
      <c r="X2074" s="124">
        <v>1.629</v>
      </c>
      <c r="Y2074" s="113">
        <f t="shared" si="260"/>
        <v>0.8145</v>
      </c>
      <c r="Z2074" s="113">
        <v>1</v>
      </c>
      <c r="AA2074" s="123" t="s">
        <v>780</v>
      </c>
      <c r="AB2074" s="121">
        <v>0.93896755992075576</v>
      </c>
      <c r="AC2074" s="120">
        <v>1918.9767157461679</v>
      </c>
      <c r="AD2074" s="120">
        <v>74.243130803525901</v>
      </c>
      <c r="AE2074" s="120">
        <v>1990.1451542089474</v>
      </c>
      <c r="AF2074" s="120">
        <v>42.185235232969035</v>
      </c>
      <c r="AG2074" s="120">
        <v>2064.8959713224681</v>
      </c>
      <c r="AH2074" s="120">
        <v>28.730423360507693</v>
      </c>
      <c r="AI2074" s="123">
        <v>92.933336225996612</v>
      </c>
      <c r="AJ2074" s="144" t="s">
        <v>771</v>
      </c>
      <c r="AK2074" s="143">
        <f t="shared" si="261"/>
        <v>2064.8959713224681</v>
      </c>
      <c r="AL2074" s="143">
        <f t="shared" si="262"/>
        <v>28.730423360507693</v>
      </c>
      <c r="AM2074" s="143">
        <v>1</v>
      </c>
      <c r="AN2074" s="143">
        <v>26321</v>
      </c>
      <c r="AO2074" s="146" t="s">
        <v>774</v>
      </c>
      <c r="AP2074" s="26">
        <v>0</v>
      </c>
      <c r="AQ2074" s="141">
        <f t="shared" si="263"/>
        <v>7.0666637740033877</v>
      </c>
      <c r="AR2074" s="145"/>
      <c r="AS2074" s="146"/>
      <c r="AT2074" s="145"/>
      <c r="AU2074" s="146"/>
      <c r="AV2074" s="145"/>
      <c r="AW2074" s="108"/>
      <c r="AX2074" s="144"/>
      <c r="AY2074" s="145"/>
      <c r="AZ2074" s="145"/>
      <c r="BA2074" s="145"/>
      <c r="BB2074" s="145"/>
      <c r="BC2074" s="145"/>
      <c r="BD2074" s="144"/>
      <c r="BE2074" s="26"/>
      <c r="BF2074" s="26"/>
      <c r="BG2074" s="144"/>
      <c r="BH2074" s="144"/>
      <c r="BI2074" s="144"/>
      <c r="BJ2074" s="144"/>
    </row>
    <row r="2075" spans="1:62" s="88" customFormat="1" ht="14.25" customHeight="1" x14ac:dyDescent="0.2">
      <c r="A2075" s="6">
        <v>2106</v>
      </c>
      <c r="B2075" s="88" t="s">
        <v>759</v>
      </c>
      <c r="D2075" s="125" t="s">
        <v>347</v>
      </c>
      <c r="E2075" s="120" t="s">
        <v>773</v>
      </c>
      <c r="F2075" s="120">
        <v>938766.62162638432</v>
      </c>
      <c r="G2075" s="123">
        <v>452.4876562690319</v>
      </c>
      <c r="H2075" s="110">
        <f t="shared" si="256"/>
        <v>86.23731155088619</v>
      </c>
      <c r="I2075" s="123">
        <v>177.03553930982616</v>
      </c>
      <c r="J2075" s="121">
        <v>0.19058489299344064</v>
      </c>
      <c r="K2075" s="121">
        <v>0.54073266737505232</v>
      </c>
      <c r="L2075" s="122">
        <v>0.36499999999999999</v>
      </c>
      <c r="M2075" s="123">
        <v>3.0612123312367512</v>
      </c>
      <c r="N2075" s="113">
        <f t="shared" si="257"/>
        <v>1.5306061656183756</v>
      </c>
      <c r="O2075" s="113">
        <v>1</v>
      </c>
      <c r="P2075" s="123" t="s">
        <v>780</v>
      </c>
      <c r="Q2075" s="124">
        <v>6.5819999999999999</v>
      </c>
      <c r="R2075" s="123">
        <v>3.2096278162428464</v>
      </c>
      <c r="S2075" s="113">
        <f t="shared" si="258"/>
        <v>1.6048139081214232</v>
      </c>
      <c r="T2075" s="113">
        <v>1</v>
      </c>
      <c r="U2075" s="123" t="s">
        <v>780</v>
      </c>
      <c r="V2075" s="124">
        <v>0.1308</v>
      </c>
      <c r="W2075" s="114">
        <f t="shared" si="259"/>
        <v>6.3091379999999993E-4</v>
      </c>
      <c r="X2075" s="124">
        <v>0.9647</v>
      </c>
      <c r="Y2075" s="113">
        <f t="shared" si="260"/>
        <v>0.48235</v>
      </c>
      <c r="Z2075" s="113">
        <v>1</v>
      </c>
      <c r="AA2075" s="123" t="s">
        <v>780</v>
      </c>
      <c r="AB2075" s="121">
        <v>0.95375928503142504</v>
      </c>
      <c r="AC2075" s="120">
        <v>2005.6255787950154</v>
      </c>
      <c r="AD2075" s="120">
        <v>52.980677793843142</v>
      </c>
      <c r="AE2075" s="120">
        <v>2056.9962587688869</v>
      </c>
      <c r="AF2075" s="120">
        <v>28.693547214479622</v>
      </c>
      <c r="AG2075" s="120">
        <v>2108.8763709136101</v>
      </c>
      <c r="AH2075" s="120">
        <v>16.925619500477247</v>
      </c>
      <c r="AI2075" s="123">
        <v>95.103990279246943</v>
      </c>
      <c r="AJ2075" s="144" t="s">
        <v>771</v>
      </c>
      <c r="AK2075" s="143">
        <f t="shared" si="261"/>
        <v>2108.8763709136101</v>
      </c>
      <c r="AL2075" s="143">
        <f t="shared" si="262"/>
        <v>16.925619500477247</v>
      </c>
      <c r="AM2075" s="143">
        <v>1</v>
      </c>
      <c r="AN2075" s="143">
        <v>26321</v>
      </c>
      <c r="AO2075" s="146" t="s">
        <v>774</v>
      </c>
      <c r="AP2075" s="26">
        <v>0</v>
      </c>
      <c r="AQ2075" s="141">
        <f t="shared" si="263"/>
        <v>4.8960097207530566</v>
      </c>
      <c r="AR2075" s="145"/>
      <c r="AS2075" s="146"/>
      <c r="AT2075" s="145"/>
      <c r="AU2075" s="146"/>
      <c r="AV2075" s="145"/>
      <c r="AW2075" s="108"/>
      <c r="AX2075" s="144"/>
      <c r="AY2075" s="145"/>
      <c r="AZ2075" s="145"/>
      <c r="BA2075" s="145"/>
      <c r="BB2075" s="145"/>
      <c r="BC2075" s="145"/>
      <c r="BD2075" s="144"/>
      <c r="BE2075" s="26"/>
      <c r="BF2075" s="26"/>
      <c r="BG2075" s="144"/>
      <c r="BH2075" s="144"/>
      <c r="BI2075" s="144"/>
      <c r="BJ2075" s="144"/>
    </row>
    <row r="2076" spans="1:62" s="88" customFormat="1" ht="14.25" customHeight="1" x14ac:dyDescent="0.2">
      <c r="A2076" s="6">
        <v>2107</v>
      </c>
      <c r="B2076" s="88" t="s">
        <v>759</v>
      </c>
      <c r="D2076" s="125" t="s">
        <v>348</v>
      </c>
      <c r="E2076" s="120" t="s">
        <v>773</v>
      </c>
      <c r="F2076" s="120">
        <v>115077.55724185277</v>
      </c>
      <c r="G2076" s="123">
        <v>43.60634849766442</v>
      </c>
      <c r="H2076" s="110">
        <f t="shared" si="256"/>
        <v>23.408321628620822</v>
      </c>
      <c r="I2076" s="123">
        <v>19.445244221192358</v>
      </c>
      <c r="J2076" s="121">
        <v>0.53680994706251506</v>
      </c>
      <c r="K2076" s="121">
        <v>2.9830565187968365</v>
      </c>
      <c r="L2076" s="122">
        <v>0.38200000000000001</v>
      </c>
      <c r="M2076" s="123">
        <v>3.156478391778911</v>
      </c>
      <c r="N2076" s="113">
        <f t="shared" si="257"/>
        <v>1.5782391958894555</v>
      </c>
      <c r="O2076" s="113">
        <v>1</v>
      </c>
      <c r="P2076" s="123" t="s">
        <v>780</v>
      </c>
      <c r="Q2076" s="124">
        <v>6.8040000000000003</v>
      </c>
      <c r="R2076" s="123">
        <v>3.971449453134992</v>
      </c>
      <c r="S2076" s="113">
        <f t="shared" si="258"/>
        <v>1.985724726567496</v>
      </c>
      <c r="T2076" s="113">
        <v>1</v>
      </c>
      <c r="U2076" s="123" t="s">
        <v>780</v>
      </c>
      <c r="V2076" s="124">
        <v>0.12920000000000001</v>
      </c>
      <c r="W2076" s="114">
        <f t="shared" si="259"/>
        <v>1.5568600000000002E-3</v>
      </c>
      <c r="X2076" s="124">
        <v>2.41</v>
      </c>
      <c r="Y2076" s="113">
        <f t="shared" si="260"/>
        <v>1.2050000000000001</v>
      </c>
      <c r="Z2076" s="113">
        <v>1</v>
      </c>
      <c r="AA2076" s="123" t="s">
        <v>780</v>
      </c>
      <c r="AB2076" s="121">
        <v>0.79479253834824526</v>
      </c>
      <c r="AC2076" s="120">
        <v>2085.6964239684357</v>
      </c>
      <c r="AD2076" s="120">
        <v>56.492588266729172</v>
      </c>
      <c r="AE2076" s="120">
        <v>2086.2284626897108</v>
      </c>
      <c r="AF2076" s="120">
        <v>35.781181931347874</v>
      </c>
      <c r="AG2076" s="120">
        <v>2086.7535680230721</v>
      </c>
      <c r="AH2076" s="120">
        <v>42.391329948448387</v>
      </c>
      <c r="AI2076" s="123">
        <v>99.949340254123157</v>
      </c>
      <c r="AJ2076" s="144" t="s">
        <v>771</v>
      </c>
      <c r="AK2076" s="143">
        <f t="shared" si="261"/>
        <v>2086.7535680230721</v>
      </c>
      <c r="AL2076" s="143">
        <f t="shared" si="262"/>
        <v>42.391329948448387</v>
      </c>
      <c r="AM2076" s="143">
        <v>1</v>
      </c>
      <c r="AN2076" s="143">
        <v>26321</v>
      </c>
      <c r="AO2076" s="146" t="s">
        <v>774</v>
      </c>
      <c r="AP2076" s="26">
        <v>0</v>
      </c>
      <c r="AQ2076" s="141">
        <f t="shared" si="263"/>
        <v>5.0659745876842521E-2</v>
      </c>
      <c r="AR2076" s="145"/>
      <c r="AS2076" s="146"/>
      <c r="AT2076" s="145"/>
      <c r="AU2076" s="146"/>
      <c r="AV2076" s="145"/>
      <c r="AW2076" s="108"/>
      <c r="AX2076" s="144"/>
      <c r="AY2076" s="145"/>
      <c r="AZ2076" s="145"/>
      <c r="BA2076" s="145"/>
      <c r="BB2076" s="145"/>
      <c r="BC2076" s="145"/>
      <c r="BD2076" s="144"/>
      <c r="BE2076" s="26"/>
      <c r="BF2076" s="26"/>
      <c r="BG2076" s="144"/>
      <c r="BH2076" s="144"/>
      <c r="BI2076" s="144"/>
      <c r="BJ2076" s="144"/>
    </row>
    <row r="2077" spans="1:62" s="88" customFormat="1" ht="14.25" customHeight="1" x14ac:dyDescent="0.2">
      <c r="A2077" s="6">
        <v>2108</v>
      </c>
      <c r="B2077" s="88" t="s">
        <v>759</v>
      </c>
      <c r="D2077" s="125" t="s">
        <v>349</v>
      </c>
      <c r="E2077" s="120" t="s">
        <v>773</v>
      </c>
      <c r="F2077" s="120">
        <v>856933.92775350681</v>
      </c>
      <c r="G2077" s="123">
        <v>214.0956185539068</v>
      </c>
      <c r="H2077" s="110">
        <f t="shared" si="256"/>
        <v>121.23626387837929</v>
      </c>
      <c r="I2077" s="123">
        <v>146.59517424038347</v>
      </c>
      <c r="J2077" s="121">
        <v>0.5662715785463559</v>
      </c>
      <c r="K2077" s="121">
        <v>1.4256982603193455E-2</v>
      </c>
      <c r="L2077" s="122">
        <v>0.53739999999999999</v>
      </c>
      <c r="M2077" s="123">
        <v>2.8318026701401715</v>
      </c>
      <c r="N2077" s="113">
        <f t="shared" si="257"/>
        <v>1.4159013350700858</v>
      </c>
      <c r="O2077" s="113">
        <v>1</v>
      </c>
      <c r="P2077" s="123" t="s">
        <v>780</v>
      </c>
      <c r="Q2077" s="124">
        <v>18.52</v>
      </c>
      <c r="R2077" s="123">
        <v>2.9052131905259113</v>
      </c>
      <c r="S2077" s="113">
        <f t="shared" si="258"/>
        <v>1.4526065952629557</v>
      </c>
      <c r="T2077" s="113">
        <v>1</v>
      </c>
      <c r="U2077" s="123" t="s">
        <v>780</v>
      </c>
      <c r="V2077" s="124">
        <v>0.24990000000000001</v>
      </c>
      <c r="W2077" s="114">
        <f t="shared" si="259"/>
        <v>8.1092550000000005E-4</v>
      </c>
      <c r="X2077" s="124">
        <v>0.64900000000000002</v>
      </c>
      <c r="Y2077" s="113">
        <f t="shared" si="260"/>
        <v>0.32450000000000001</v>
      </c>
      <c r="Z2077" s="113">
        <v>1</v>
      </c>
      <c r="AA2077" s="123" t="s">
        <v>780</v>
      </c>
      <c r="AB2077" s="121">
        <v>0.97473145150753948</v>
      </c>
      <c r="AC2077" s="120">
        <v>2772.6778559664317</v>
      </c>
      <c r="AD2077" s="120">
        <v>64.13066743787931</v>
      </c>
      <c r="AE2077" s="120">
        <v>3016.9774660456501</v>
      </c>
      <c r="AF2077" s="120">
        <v>28.380521106513697</v>
      </c>
      <c r="AG2077" s="120">
        <v>3184.0406522080916</v>
      </c>
      <c r="AH2077" s="120">
        <v>10.274739104107089</v>
      </c>
      <c r="AI2077" s="123">
        <v>87.080479140353148</v>
      </c>
      <c r="AJ2077" s="144" t="s">
        <v>771</v>
      </c>
      <c r="AK2077" s="143">
        <f t="shared" si="261"/>
        <v>3184.0406522080916</v>
      </c>
      <c r="AL2077" s="143">
        <f t="shared" si="262"/>
        <v>10.274739104107089</v>
      </c>
      <c r="AM2077" s="143">
        <v>1</v>
      </c>
      <c r="AN2077" s="143">
        <v>26321</v>
      </c>
      <c r="AO2077" s="146" t="s">
        <v>774</v>
      </c>
      <c r="AP2077" s="26">
        <v>0</v>
      </c>
      <c r="AQ2077" s="141">
        <f t="shared" si="263"/>
        <v>12.919520859646852</v>
      </c>
      <c r="AR2077" s="145"/>
      <c r="AS2077" s="146"/>
      <c r="AT2077" s="145"/>
      <c r="AU2077" s="146"/>
      <c r="AV2077" s="145"/>
      <c r="AW2077" s="108"/>
      <c r="AX2077" s="144"/>
      <c r="AY2077" s="145"/>
      <c r="AZ2077" s="145"/>
      <c r="BA2077" s="145"/>
      <c r="BB2077" s="145"/>
      <c r="BC2077" s="145"/>
      <c r="BD2077" s="144"/>
      <c r="BE2077" s="26"/>
      <c r="BF2077" s="26"/>
      <c r="BG2077" s="144"/>
      <c r="BH2077" s="144"/>
      <c r="BI2077" s="144"/>
      <c r="BJ2077" s="144"/>
    </row>
    <row r="2078" spans="1:62" s="88" customFormat="1" ht="14.25" customHeight="1" x14ac:dyDescent="0.2">
      <c r="A2078" s="6">
        <v>2109</v>
      </c>
      <c r="B2078" s="88" t="s">
        <v>759</v>
      </c>
      <c r="D2078" s="125" t="s">
        <v>350</v>
      </c>
      <c r="E2078" s="120" t="s">
        <v>773</v>
      </c>
      <c r="F2078" s="120">
        <v>588736.62903380825</v>
      </c>
      <c r="G2078" s="123">
        <v>796.95732218091052</v>
      </c>
      <c r="H2078" s="110">
        <f t="shared" si="256"/>
        <v>254.34259334891533</v>
      </c>
      <c r="I2078" s="123">
        <v>223.42039117800394</v>
      </c>
      <c r="J2078" s="121">
        <v>0.31914204973096311</v>
      </c>
      <c r="K2078" s="121">
        <v>0.23999027859045441</v>
      </c>
      <c r="L2078" s="122">
        <v>0.26569999999999999</v>
      </c>
      <c r="M2078" s="123">
        <v>3.9318506349596132</v>
      </c>
      <c r="N2078" s="113">
        <f t="shared" si="257"/>
        <v>1.9659253174798066</v>
      </c>
      <c r="O2078" s="113">
        <v>1</v>
      </c>
      <c r="P2078" s="123" t="s">
        <v>780</v>
      </c>
      <c r="Q2078" s="124">
        <v>3.944</v>
      </c>
      <c r="R2078" s="123">
        <v>4.3123908460269762</v>
      </c>
      <c r="S2078" s="113">
        <f t="shared" si="258"/>
        <v>2.1561954230134881</v>
      </c>
      <c r="T2078" s="113">
        <v>1</v>
      </c>
      <c r="U2078" s="123" t="s">
        <v>780</v>
      </c>
      <c r="V2078" s="124">
        <v>0.1077</v>
      </c>
      <c r="W2078" s="114">
        <f t="shared" si="259"/>
        <v>9.5368350000000005E-4</v>
      </c>
      <c r="X2078" s="124">
        <v>1.7709999999999999</v>
      </c>
      <c r="Y2078" s="113">
        <f t="shared" si="260"/>
        <v>0.88549999999999995</v>
      </c>
      <c r="Z2078" s="113">
        <v>1</v>
      </c>
      <c r="AA2078" s="123" t="s">
        <v>780</v>
      </c>
      <c r="AB2078" s="121">
        <v>0.91175655810095313</v>
      </c>
      <c r="AC2078" s="120">
        <v>1518.9422987802168</v>
      </c>
      <c r="AD2078" s="120">
        <v>53.42880595652241</v>
      </c>
      <c r="AE2078" s="120">
        <v>1622.7815432578363</v>
      </c>
      <c r="AF2078" s="120">
        <v>35.545810279736088</v>
      </c>
      <c r="AG2078" s="120">
        <v>1760.186836305837</v>
      </c>
      <c r="AH2078" s="120">
        <v>32.383389668905011</v>
      </c>
      <c r="AI2078" s="123">
        <v>86.294378951729456</v>
      </c>
      <c r="AJ2078" s="144" t="s">
        <v>771</v>
      </c>
      <c r="AK2078" s="143">
        <f t="shared" si="261"/>
        <v>1760.186836305837</v>
      </c>
      <c r="AL2078" s="143">
        <f t="shared" si="262"/>
        <v>32.383389668905011</v>
      </c>
      <c r="AM2078" s="143">
        <v>1</v>
      </c>
      <c r="AN2078" s="143">
        <v>26321</v>
      </c>
      <c r="AO2078" s="146" t="s">
        <v>774</v>
      </c>
      <c r="AP2078" s="26">
        <v>0</v>
      </c>
      <c r="AQ2078" s="141">
        <f t="shared" si="263"/>
        <v>13.705621048270544</v>
      </c>
      <c r="AR2078" s="145"/>
      <c r="AS2078" s="146"/>
      <c r="AT2078" s="145"/>
      <c r="AU2078" s="146"/>
      <c r="AV2078" s="145"/>
      <c r="AW2078" s="108"/>
      <c r="AX2078" s="144"/>
      <c r="AY2078" s="145"/>
      <c r="AZ2078" s="145"/>
      <c r="BA2078" s="145"/>
      <c r="BB2078" s="145"/>
      <c r="BC2078" s="145"/>
      <c r="BD2078" s="144"/>
      <c r="BE2078" s="26"/>
      <c r="BF2078" s="26"/>
      <c r="BG2078" s="144"/>
      <c r="BH2078" s="144"/>
      <c r="BI2078" s="144"/>
      <c r="BJ2078" s="144"/>
    </row>
    <row r="2079" spans="1:62" s="88" customFormat="1" ht="14.25" customHeight="1" x14ac:dyDescent="0.2">
      <c r="A2079" s="6">
        <v>2110</v>
      </c>
      <c r="B2079" s="88" t="s">
        <v>759</v>
      </c>
      <c r="D2079" s="125" t="s">
        <v>351</v>
      </c>
      <c r="E2079" s="120" t="s">
        <v>773</v>
      </c>
      <c r="F2079" s="120">
        <v>812112.74157056911</v>
      </c>
      <c r="G2079" s="123">
        <v>608.64008238365147</v>
      </c>
      <c r="H2079" s="110">
        <f t="shared" si="256"/>
        <v>133.89023356779938</v>
      </c>
      <c r="I2079" s="123">
        <v>228.29925494183664</v>
      </c>
      <c r="J2079" s="121">
        <v>0.21998260949794421</v>
      </c>
      <c r="K2079" s="121">
        <v>1.3681343691795196</v>
      </c>
      <c r="L2079" s="122">
        <v>0.34300000000000003</v>
      </c>
      <c r="M2079" s="123">
        <v>2.9924234229973701</v>
      </c>
      <c r="N2079" s="113">
        <f t="shared" si="257"/>
        <v>1.496211711498685</v>
      </c>
      <c r="O2079" s="113">
        <v>1</v>
      </c>
      <c r="P2079" s="123" t="s">
        <v>780</v>
      </c>
      <c r="Q2079" s="124">
        <v>6.1950000000000003</v>
      </c>
      <c r="R2079" s="123">
        <v>3.5888634448611789</v>
      </c>
      <c r="S2079" s="113">
        <f t="shared" si="258"/>
        <v>1.7944317224305895</v>
      </c>
      <c r="T2079" s="113">
        <v>1</v>
      </c>
      <c r="U2079" s="123" t="s">
        <v>780</v>
      </c>
      <c r="V2079" s="124">
        <v>0.13100000000000001</v>
      </c>
      <c r="W2079" s="114">
        <f t="shared" si="259"/>
        <v>1.2975550000000001E-3</v>
      </c>
      <c r="X2079" s="124">
        <v>1.9810000000000001</v>
      </c>
      <c r="Y2079" s="113">
        <f t="shared" si="260"/>
        <v>0.99050000000000005</v>
      </c>
      <c r="Z2079" s="113">
        <v>1</v>
      </c>
      <c r="AA2079" s="123" t="s">
        <v>780</v>
      </c>
      <c r="AB2079" s="121">
        <v>0.83380810358838275</v>
      </c>
      <c r="AC2079" s="120">
        <v>1900.846256268587</v>
      </c>
      <c r="AD2079" s="120">
        <v>49.451221641118764</v>
      </c>
      <c r="AE2079" s="120">
        <v>2003.7633339290639</v>
      </c>
      <c r="AF2079" s="120">
        <v>31.871081298362924</v>
      </c>
      <c r="AG2079" s="120">
        <v>2111.6066053162508</v>
      </c>
      <c r="AH2079" s="120">
        <v>34.749442200453949</v>
      </c>
      <c r="AI2079" s="123">
        <v>90.018957673411009</v>
      </c>
      <c r="AJ2079" s="144" t="s">
        <v>771</v>
      </c>
      <c r="AK2079" s="143">
        <f t="shared" si="261"/>
        <v>2111.6066053162508</v>
      </c>
      <c r="AL2079" s="143">
        <f t="shared" si="262"/>
        <v>34.749442200453949</v>
      </c>
      <c r="AM2079" s="143">
        <v>1</v>
      </c>
      <c r="AN2079" s="143">
        <v>26321</v>
      </c>
      <c r="AO2079" s="146" t="s">
        <v>774</v>
      </c>
      <c r="AP2079" s="26">
        <v>0</v>
      </c>
      <c r="AQ2079" s="141">
        <f t="shared" si="263"/>
        <v>9.9810423265889909</v>
      </c>
      <c r="AR2079" s="145"/>
      <c r="AS2079" s="146"/>
      <c r="AT2079" s="145"/>
      <c r="AU2079" s="146"/>
      <c r="AV2079" s="145"/>
      <c r="AW2079" s="108"/>
      <c r="AX2079" s="144"/>
      <c r="AY2079" s="145"/>
      <c r="AZ2079" s="145"/>
      <c r="BA2079" s="145"/>
      <c r="BB2079" s="145"/>
      <c r="BC2079" s="145"/>
      <c r="BD2079" s="144"/>
      <c r="BE2079" s="26"/>
      <c r="BF2079" s="26"/>
      <c r="BG2079" s="144"/>
      <c r="BH2079" s="144"/>
      <c r="BI2079" s="144"/>
      <c r="BJ2079" s="144"/>
    </row>
    <row r="2080" spans="1:62" s="37" customFormat="1" ht="14.25" customHeight="1" x14ac:dyDescent="0.2">
      <c r="A2080" s="6">
        <v>2111</v>
      </c>
      <c r="B2080" s="88" t="s">
        <v>759</v>
      </c>
      <c r="D2080" s="125" t="s">
        <v>352</v>
      </c>
      <c r="E2080" s="120" t="s">
        <v>773</v>
      </c>
      <c r="F2080" s="120">
        <v>260830.19048121135</v>
      </c>
      <c r="G2080" s="123">
        <v>52.851846937008645</v>
      </c>
      <c r="H2080" s="110">
        <f t="shared" si="256"/>
        <v>23.717088985034319</v>
      </c>
      <c r="I2080" s="123">
        <v>40.976286233619646</v>
      </c>
      <c r="J2080" s="121">
        <v>0.4487466448107571</v>
      </c>
      <c r="K2080" s="121" t="s">
        <v>560</v>
      </c>
      <c r="L2080" s="122">
        <v>0.63680000000000003</v>
      </c>
      <c r="M2080" s="123">
        <v>3.0154203958666463</v>
      </c>
      <c r="N2080" s="113">
        <f t="shared" si="257"/>
        <v>1.5077101979333232</v>
      </c>
      <c r="O2080" s="113">
        <v>1</v>
      </c>
      <c r="P2080" s="123" t="s">
        <v>780</v>
      </c>
      <c r="Q2080" s="124">
        <v>21.62</v>
      </c>
      <c r="R2080" s="123">
        <v>3.1811734855023848</v>
      </c>
      <c r="S2080" s="113">
        <f t="shared" si="258"/>
        <v>1.5905867427511924</v>
      </c>
      <c r="T2080" s="113">
        <v>1</v>
      </c>
      <c r="U2080" s="123" t="s">
        <v>780</v>
      </c>
      <c r="V2080" s="124">
        <v>0.24630000000000002</v>
      </c>
      <c r="W2080" s="114">
        <f t="shared" si="259"/>
        <v>1.2475094999999999E-3</v>
      </c>
      <c r="X2080" s="124">
        <v>1.0129999999999999</v>
      </c>
      <c r="Y2080" s="113">
        <f t="shared" si="260"/>
        <v>0.50649999999999995</v>
      </c>
      <c r="Z2080" s="113">
        <v>1</v>
      </c>
      <c r="AA2080" s="123" t="s">
        <v>780</v>
      </c>
      <c r="AB2080" s="121">
        <v>0.9478956144985089</v>
      </c>
      <c r="AC2080" s="120">
        <v>3176.3451320900281</v>
      </c>
      <c r="AD2080" s="120">
        <v>76.072010972945009</v>
      </c>
      <c r="AE2080" s="120">
        <v>3166.8617719488507</v>
      </c>
      <c r="AF2080" s="120">
        <v>31.35227139108656</v>
      </c>
      <c r="AG2080" s="120">
        <v>3160.8583291307464</v>
      </c>
      <c r="AH2080" s="120">
        <v>16.075528780792293</v>
      </c>
      <c r="AI2080" s="123">
        <v>100.48995561795839</v>
      </c>
      <c r="AJ2080" s="144" t="s">
        <v>771</v>
      </c>
      <c r="AK2080" s="143">
        <f t="shared" si="261"/>
        <v>3160.8583291307464</v>
      </c>
      <c r="AL2080" s="143">
        <f t="shared" si="262"/>
        <v>16.075528780792293</v>
      </c>
      <c r="AM2080" s="143">
        <v>1</v>
      </c>
      <c r="AN2080" s="143">
        <v>26321</v>
      </c>
      <c r="AO2080" s="146" t="s">
        <v>774</v>
      </c>
      <c r="AP2080" s="26">
        <v>0</v>
      </c>
      <c r="AQ2080" s="141">
        <f t="shared" si="263"/>
        <v>-0.48995561795838682</v>
      </c>
      <c r="AR2080" s="145"/>
      <c r="AS2080" s="146"/>
      <c r="AT2080" s="145"/>
      <c r="AU2080" s="146"/>
      <c r="AV2080" s="145"/>
      <c r="AW2080" s="108"/>
      <c r="AX2080" s="144"/>
      <c r="AY2080" s="145"/>
      <c r="AZ2080" s="145"/>
      <c r="BA2080" s="145"/>
      <c r="BB2080" s="145"/>
      <c r="BC2080" s="145"/>
      <c r="BD2080" s="144"/>
      <c r="BE2080" s="26"/>
      <c r="BF2080" s="26"/>
      <c r="BG2080" s="144"/>
      <c r="BH2080" s="144"/>
      <c r="BI2080" s="144"/>
      <c r="BJ2080" s="144"/>
    </row>
    <row r="2081" spans="1:63" s="102" customFormat="1" ht="14.25" customHeight="1" x14ac:dyDescent="0.2">
      <c r="A2081" s="6">
        <v>2112</v>
      </c>
      <c r="B2081" s="88" t="s">
        <v>759</v>
      </c>
      <c r="D2081" s="126" t="s">
        <v>353</v>
      </c>
      <c r="E2081" s="120" t="s">
        <v>773</v>
      </c>
      <c r="F2081" s="127">
        <v>342231.48344108451</v>
      </c>
      <c r="G2081" s="128">
        <v>76.384263010210873</v>
      </c>
      <c r="H2081" s="110">
        <f t="shared" si="256"/>
        <v>138.25882642229175</v>
      </c>
      <c r="I2081" s="128">
        <v>79.626715584006092</v>
      </c>
      <c r="J2081" s="129">
        <v>1.8100433384270478</v>
      </c>
      <c r="K2081" s="129">
        <v>5.8409549678519627E-2</v>
      </c>
      <c r="L2081" s="130">
        <v>0.68030000000000002</v>
      </c>
      <c r="M2081" s="128">
        <v>2.953994265113014</v>
      </c>
      <c r="N2081" s="113">
        <f t="shared" si="257"/>
        <v>1.476997132556507</v>
      </c>
      <c r="O2081" s="113">
        <v>1</v>
      </c>
      <c r="P2081" s="123" t="s">
        <v>780</v>
      </c>
      <c r="Q2081" s="131">
        <v>26.08</v>
      </c>
      <c r="R2081" s="128">
        <v>3.07606816481487</v>
      </c>
      <c r="S2081" s="113">
        <f t="shared" si="258"/>
        <v>1.538034082407435</v>
      </c>
      <c r="T2081" s="113">
        <v>1</v>
      </c>
      <c r="U2081" s="123" t="s">
        <v>780</v>
      </c>
      <c r="V2081" s="131">
        <v>0.27810000000000001</v>
      </c>
      <c r="W2081" s="114">
        <f t="shared" si="259"/>
        <v>1.1930489999999998E-3</v>
      </c>
      <c r="X2081" s="131">
        <v>0.85799999999999998</v>
      </c>
      <c r="Y2081" s="113">
        <f t="shared" si="260"/>
        <v>0.42899999999999999</v>
      </c>
      <c r="Z2081" s="113">
        <v>1</v>
      </c>
      <c r="AA2081" s="123" t="s">
        <v>780</v>
      </c>
      <c r="AB2081" s="129">
        <v>0.96031495624896113</v>
      </c>
      <c r="AC2081" s="127">
        <v>3345.4384922342419</v>
      </c>
      <c r="AD2081" s="127">
        <v>77.561173445011718</v>
      </c>
      <c r="AE2081" s="127">
        <v>3349.5735003928007</v>
      </c>
      <c r="AF2081" s="127">
        <v>30.535083838500668</v>
      </c>
      <c r="AG2081" s="127">
        <v>3352.0483615907483</v>
      </c>
      <c r="AH2081" s="127">
        <v>13.407116035067039</v>
      </c>
      <c r="AI2081" s="128">
        <v>99.802811038401316</v>
      </c>
      <c r="AJ2081" s="144" t="s">
        <v>771</v>
      </c>
      <c r="AK2081" s="143">
        <f t="shared" si="261"/>
        <v>3352.0483615907483</v>
      </c>
      <c r="AL2081" s="143">
        <f t="shared" si="262"/>
        <v>13.407116035067039</v>
      </c>
      <c r="AM2081" s="143">
        <v>1</v>
      </c>
      <c r="AN2081" s="143">
        <v>26321</v>
      </c>
      <c r="AO2081" s="146" t="s">
        <v>774</v>
      </c>
      <c r="AP2081" s="26">
        <v>0</v>
      </c>
      <c r="AQ2081" s="141">
        <f t="shared" si="263"/>
        <v>0.19718896159868393</v>
      </c>
      <c r="AR2081" s="145"/>
      <c r="AS2081" s="146"/>
      <c r="AT2081" s="145"/>
      <c r="AU2081" s="146"/>
      <c r="AV2081" s="145"/>
      <c r="AW2081" s="108"/>
      <c r="AX2081" s="144"/>
      <c r="AY2081" s="145"/>
      <c r="AZ2081" s="145"/>
      <c r="BA2081" s="145"/>
      <c r="BB2081" s="145"/>
      <c r="BC2081" s="145"/>
      <c r="BD2081" s="144"/>
      <c r="BE2081" s="26"/>
      <c r="BF2081" s="26"/>
      <c r="BG2081" s="144"/>
      <c r="BH2081" s="144"/>
      <c r="BI2081" s="144"/>
      <c r="BJ2081" s="108"/>
    </row>
    <row r="2082" spans="1:63" ht="4.5" customHeight="1" x14ac:dyDescent="0.2"/>
    <row r="2083" spans="1:63" s="82" customFormat="1" x14ac:dyDescent="0.2">
      <c r="K2083" s="148"/>
      <c r="AB2083" s="148"/>
      <c r="AI2083" s="153"/>
      <c r="AN2083" s="143"/>
      <c r="AO2083" s="26"/>
      <c r="AP2083" s="26"/>
      <c r="AQ2083" s="26"/>
      <c r="AR2083" s="26"/>
      <c r="AS2083" s="26"/>
      <c r="AT2083" s="26"/>
      <c r="AU2083" s="26"/>
      <c r="AV2083" s="26"/>
      <c r="AW2083" s="26"/>
      <c r="AX2083" s="26"/>
      <c r="AY2083" s="26"/>
      <c r="AZ2083" s="26"/>
      <c r="BA2083" s="26"/>
      <c r="BB2083" s="26"/>
      <c r="BC2083" s="26"/>
      <c r="BD2083" s="26"/>
      <c r="BE2083" s="26"/>
      <c r="BF2083" s="26"/>
      <c r="BG2083" s="26"/>
      <c r="BH2083" s="26"/>
      <c r="BI2083" s="26"/>
      <c r="BJ2083" s="26"/>
      <c r="BK2083" s="26"/>
    </row>
    <row r="2084" spans="1:63" s="82" customFormat="1" x14ac:dyDescent="0.2">
      <c r="K2084" s="148"/>
      <c r="AB2084" s="148"/>
      <c r="AI2084" s="153"/>
      <c r="AN2084" s="143"/>
      <c r="AO2084" s="26"/>
      <c r="AP2084" s="26"/>
      <c r="AQ2084" s="26"/>
      <c r="AR2084" s="26"/>
      <c r="AS2084" s="26"/>
      <c r="AT2084" s="26"/>
      <c r="AU2084" s="26"/>
      <c r="AV2084" s="26"/>
      <c r="AW2084" s="26"/>
      <c r="AX2084" s="26"/>
      <c r="AY2084" s="26"/>
      <c r="AZ2084" s="26"/>
      <c r="BA2084" s="26"/>
      <c r="BB2084" s="26"/>
      <c r="BC2084" s="26"/>
      <c r="BD2084" s="26"/>
      <c r="BE2084" s="26"/>
      <c r="BF2084" s="26"/>
      <c r="BG2084" s="26"/>
      <c r="BH2084" s="26"/>
      <c r="BI2084" s="26"/>
      <c r="BJ2084" s="26"/>
      <c r="BK2084" s="26"/>
    </row>
    <row r="2085" spans="1:63" s="82" customFormat="1" x14ac:dyDescent="0.2">
      <c r="K2085" s="148"/>
      <c r="AB2085" s="148"/>
      <c r="AI2085" s="153"/>
      <c r="AN2085" s="143"/>
      <c r="AO2085" s="26"/>
      <c r="AP2085" s="26"/>
      <c r="AQ2085" s="26"/>
      <c r="AR2085" s="26"/>
      <c r="AS2085" s="26"/>
      <c r="AT2085" s="26"/>
      <c r="AU2085" s="26"/>
      <c r="AV2085" s="26"/>
      <c r="AW2085" s="26"/>
      <c r="AX2085" s="26"/>
      <c r="AY2085" s="26"/>
      <c r="AZ2085" s="26"/>
      <c r="BA2085" s="26"/>
      <c r="BB2085" s="26"/>
      <c r="BC2085" s="26"/>
      <c r="BD2085" s="26"/>
      <c r="BE2085" s="26"/>
      <c r="BF2085" s="26"/>
      <c r="BG2085" s="26"/>
      <c r="BH2085" s="26"/>
      <c r="BI2085" s="26"/>
      <c r="BJ2085" s="26"/>
      <c r="BK2085" s="26"/>
    </row>
    <row r="2086" spans="1:63" s="82" customFormat="1" x14ac:dyDescent="0.2">
      <c r="K2086" s="148"/>
      <c r="AB2086" s="148"/>
      <c r="AI2086" s="153"/>
      <c r="AN2086" s="143"/>
      <c r="AO2086" s="26"/>
      <c r="AP2086" s="26"/>
      <c r="AQ2086" s="26"/>
      <c r="AR2086" s="26"/>
      <c r="AS2086" s="26"/>
      <c r="AT2086" s="26"/>
      <c r="AU2086" s="26"/>
      <c r="AV2086" s="26"/>
      <c r="AW2086" s="26"/>
      <c r="AX2086" s="26"/>
      <c r="AY2086" s="26"/>
      <c r="AZ2086" s="26"/>
      <c r="BA2086" s="26"/>
      <c r="BB2086" s="26"/>
      <c r="BC2086" s="26"/>
      <c r="BD2086" s="26"/>
      <c r="BE2086" s="26"/>
      <c r="BF2086" s="26"/>
      <c r="BG2086" s="26"/>
      <c r="BH2086" s="26"/>
      <c r="BI2086" s="26"/>
      <c r="BJ2086" s="26"/>
      <c r="BK2086" s="26"/>
    </row>
    <row r="2087" spans="1:63" s="82" customFormat="1" x14ac:dyDescent="0.2">
      <c r="K2087" s="148"/>
      <c r="AB2087" s="148"/>
      <c r="AI2087" s="153"/>
      <c r="AN2087" s="143"/>
      <c r="AO2087" s="26"/>
      <c r="AP2087" s="26"/>
      <c r="AQ2087" s="26"/>
      <c r="AR2087" s="26"/>
      <c r="AS2087" s="26"/>
      <c r="AT2087" s="26"/>
      <c r="AU2087" s="26"/>
      <c r="AV2087" s="26"/>
      <c r="AW2087" s="26"/>
      <c r="AX2087" s="26"/>
      <c r="AY2087" s="26"/>
      <c r="AZ2087" s="26"/>
      <c r="BA2087" s="26"/>
      <c r="BB2087" s="26"/>
      <c r="BC2087" s="26"/>
      <c r="BD2087" s="26"/>
      <c r="BE2087" s="26"/>
      <c r="BF2087" s="26"/>
      <c r="BG2087" s="26"/>
      <c r="BH2087" s="26"/>
      <c r="BI2087" s="26"/>
      <c r="BJ2087" s="26"/>
      <c r="BK2087" s="26"/>
    </row>
    <row r="2088" spans="1:63" s="82" customFormat="1" x14ac:dyDescent="0.2">
      <c r="K2088" s="148"/>
      <c r="AB2088" s="148"/>
      <c r="AI2088" s="153"/>
      <c r="AN2088" s="143"/>
      <c r="AO2088" s="26"/>
      <c r="AP2088" s="26"/>
      <c r="AQ2088" s="26"/>
      <c r="AR2088" s="26"/>
      <c r="AS2088" s="26"/>
      <c r="AT2088" s="26"/>
      <c r="AU2088" s="26"/>
      <c r="AV2088" s="26"/>
      <c r="AW2088" s="26"/>
      <c r="AX2088" s="26"/>
      <c r="AY2088" s="26"/>
      <c r="AZ2088" s="26"/>
      <c r="BA2088" s="26"/>
      <c r="BB2088" s="26"/>
      <c r="BC2088" s="26"/>
      <c r="BD2088" s="26"/>
      <c r="BE2088" s="26"/>
      <c r="BF2088" s="26"/>
      <c r="BG2088" s="26"/>
      <c r="BH2088" s="26"/>
      <c r="BI2088" s="26"/>
      <c r="BJ2088" s="26"/>
      <c r="BK2088" s="26"/>
    </row>
    <row r="2089" spans="1:63" s="82" customFormat="1" x14ac:dyDescent="0.2">
      <c r="K2089" s="148"/>
      <c r="AB2089" s="148"/>
      <c r="AI2089" s="153"/>
      <c r="AN2089" s="143"/>
      <c r="AO2089" s="26"/>
      <c r="AP2089" s="26"/>
      <c r="AQ2089" s="26"/>
      <c r="AR2089" s="26"/>
      <c r="AS2089" s="26"/>
      <c r="AT2089" s="26"/>
      <c r="AU2089" s="26"/>
      <c r="AV2089" s="26"/>
      <c r="AW2089" s="26"/>
      <c r="AX2089" s="26"/>
      <c r="AY2089" s="26"/>
      <c r="AZ2089" s="26"/>
      <c r="BA2089" s="26"/>
      <c r="BB2089" s="26"/>
      <c r="BC2089" s="26"/>
      <c r="BD2089" s="26"/>
      <c r="BE2089" s="26"/>
      <c r="BF2089" s="26"/>
      <c r="BG2089" s="26"/>
      <c r="BH2089" s="26"/>
      <c r="BI2089" s="26"/>
      <c r="BJ2089" s="26"/>
      <c r="BK2089" s="26"/>
    </row>
    <row r="2090" spans="1:63" s="82" customFormat="1" x14ac:dyDescent="0.2">
      <c r="K2090" s="148"/>
      <c r="AB2090" s="148"/>
      <c r="AI2090" s="153"/>
      <c r="AN2090" s="143"/>
      <c r="AO2090" s="26"/>
      <c r="AP2090" s="26"/>
      <c r="AQ2090" s="26"/>
      <c r="AR2090" s="26"/>
      <c r="AS2090" s="26"/>
      <c r="AT2090" s="26"/>
      <c r="AU2090" s="26"/>
      <c r="AV2090" s="26"/>
      <c r="AW2090" s="26"/>
      <c r="AX2090" s="26"/>
      <c r="AY2090" s="26"/>
      <c r="AZ2090" s="26"/>
      <c r="BA2090" s="26"/>
      <c r="BB2090" s="26"/>
      <c r="BC2090" s="26"/>
      <c r="BD2090" s="26"/>
      <c r="BE2090" s="26"/>
      <c r="BF2090" s="26"/>
      <c r="BG2090" s="26"/>
      <c r="BH2090" s="26"/>
      <c r="BI2090" s="26"/>
      <c r="BJ2090" s="26"/>
      <c r="BK2090" s="26"/>
    </row>
    <row r="2091" spans="1:63" s="82" customFormat="1" x14ac:dyDescent="0.2">
      <c r="K2091" s="148"/>
      <c r="AB2091" s="148"/>
      <c r="AI2091" s="153"/>
      <c r="AN2091" s="143"/>
      <c r="AO2091" s="26"/>
      <c r="AP2091" s="26"/>
      <c r="AQ2091" s="26"/>
      <c r="AR2091" s="26"/>
      <c r="AS2091" s="26"/>
      <c r="AT2091" s="26"/>
      <c r="AU2091" s="26"/>
      <c r="AV2091" s="26"/>
      <c r="AW2091" s="26"/>
      <c r="AX2091" s="26"/>
      <c r="AY2091" s="26"/>
      <c r="AZ2091" s="26"/>
      <c r="BA2091" s="26"/>
      <c r="BB2091" s="26"/>
      <c r="BC2091" s="26"/>
      <c r="BD2091" s="26"/>
      <c r="BE2091" s="26"/>
      <c r="BF2091" s="26"/>
      <c r="BG2091" s="26"/>
      <c r="BH2091" s="26"/>
      <c r="BI2091" s="26"/>
      <c r="BJ2091" s="26"/>
      <c r="BK2091" s="26"/>
    </row>
    <row r="2092" spans="1:63" s="82" customFormat="1" x14ac:dyDescent="0.2">
      <c r="K2092" s="148"/>
      <c r="AB2092" s="148"/>
      <c r="AI2092" s="153"/>
      <c r="AN2092" s="143"/>
      <c r="AO2092" s="26"/>
      <c r="AP2092" s="26"/>
      <c r="AQ2092" s="26"/>
      <c r="AR2092" s="26"/>
      <c r="AS2092" s="26"/>
      <c r="AT2092" s="26"/>
      <c r="AU2092" s="26"/>
      <c r="AV2092" s="26"/>
      <c r="AW2092" s="26"/>
      <c r="AX2092" s="26"/>
      <c r="AY2092" s="26"/>
      <c r="AZ2092" s="26"/>
      <c r="BA2092" s="26"/>
      <c r="BB2092" s="26"/>
      <c r="BC2092" s="26"/>
      <c r="BD2092" s="26"/>
      <c r="BE2092" s="26"/>
      <c r="BF2092" s="26"/>
      <c r="BG2092" s="26"/>
      <c r="BH2092" s="26"/>
      <c r="BI2092" s="26"/>
      <c r="BJ2092" s="26"/>
      <c r="BK2092" s="26"/>
    </row>
    <row r="2093" spans="1:63" s="82" customFormat="1" x14ac:dyDescent="0.2">
      <c r="K2093" s="148"/>
      <c r="AB2093" s="148"/>
      <c r="AI2093" s="153"/>
      <c r="AN2093" s="143"/>
      <c r="AO2093" s="26"/>
      <c r="AP2093" s="26"/>
      <c r="AQ2093" s="26"/>
      <c r="AR2093" s="26"/>
      <c r="AS2093" s="26"/>
      <c r="AT2093" s="26"/>
      <c r="AU2093" s="26"/>
      <c r="AV2093" s="26"/>
      <c r="AW2093" s="26"/>
      <c r="AX2093" s="26"/>
      <c r="AY2093" s="26"/>
      <c r="AZ2093" s="26"/>
      <c r="BA2093" s="26"/>
      <c r="BB2093" s="26"/>
      <c r="BC2093" s="26"/>
      <c r="BD2093" s="26"/>
      <c r="BE2093" s="26"/>
      <c r="BF2093" s="26"/>
      <c r="BG2093" s="26"/>
      <c r="BH2093" s="26"/>
      <c r="BI2093" s="26"/>
      <c r="BJ2093" s="26"/>
      <c r="BK2093" s="26"/>
    </row>
    <row r="2094" spans="1:63" s="82" customFormat="1" x14ac:dyDescent="0.2">
      <c r="K2094" s="148"/>
      <c r="AB2094" s="148"/>
      <c r="AI2094" s="153"/>
      <c r="AN2094" s="143"/>
      <c r="AO2094" s="26"/>
      <c r="AP2094" s="26"/>
      <c r="AQ2094" s="26"/>
      <c r="AR2094" s="26"/>
      <c r="AS2094" s="26"/>
      <c r="AT2094" s="26"/>
      <c r="AU2094" s="26"/>
      <c r="AV2094" s="26"/>
      <c r="AW2094" s="26"/>
      <c r="AX2094" s="26"/>
      <c r="AY2094" s="26"/>
      <c r="AZ2094" s="26"/>
      <c r="BA2094" s="26"/>
      <c r="BB2094" s="26"/>
      <c r="BC2094" s="26"/>
      <c r="BD2094" s="26"/>
      <c r="BE2094" s="26"/>
      <c r="BF2094" s="26"/>
      <c r="BG2094" s="26"/>
      <c r="BH2094" s="26"/>
      <c r="BI2094" s="26"/>
      <c r="BJ2094" s="26"/>
      <c r="BK2094" s="26"/>
    </row>
    <row r="2095" spans="1:63" s="82" customFormat="1" x14ac:dyDescent="0.2">
      <c r="K2095" s="148"/>
      <c r="AB2095" s="148"/>
      <c r="AI2095" s="153"/>
      <c r="AN2095" s="143"/>
      <c r="AO2095" s="26"/>
      <c r="AP2095" s="26"/>
      <c r="AQ2095" s="26"/>
      <c r="AR2095" s="26"/>
      <c r="AS2095" s="26"/>
      <c r="AT2095" s="26"/>
      <c r="AU2095" s="26"/>
      <c r="AV2095" s="26"/>
      <c r="AW2095" s="26"/>
      <c r="AX2095" s="26"/>
      <c r="AY2095" s="26"/>
      <c r="AZ2095" s="26"/>
      <c r="BA2095" s="26"/>
      <c r="BB2095" s="26"/>
      <c r="BC2095" s="26"/>
      <c r="BD2095" s="26"/>
      <c r="BE2095" s="26"/>
      <c r="BF2095" s="26"/>
      <c r="BG2095" s="26"/>
      <c r="BH2095" s="26"/>
      <c r="BI2095" s="26"/>
      <c r="BJ2095" s="26"/>
      <c r="BK2095" s="26"/>
    </row>
    <row r="2096" spans="1:63" s="82" customFormat="1" x14ac:dyDescent="0.2">
      <c r="K2096" s="148"/>
      <c r="AB2096" s="148"/>
      <c r="AI2096" s="153"/>
      <c r="AN2096" s="143"/>
      <c r="AO2096" s="26"/>
      <c r="AP2096" s="26"/>
      <c r="AQ2096" s="26"/>
      <c r="AR2096" s="26"/>
      <c r="AS2096" s="26"/>
      <c r="AT2096" s="26"/>
      <c r="AU2096" s="26"/>
      <c r="AV2096" s="26"/>
      <c r="AW2096" s="26"/>
      <c r="AX2096" s="26"/>
      <c r="AY2096" s="26"/>
      <c r="AZ2096" s="26"/>
      <c r="BA2096" s="26"/>
      <c r="BB2096" s="26"/>
      <c r="BC2096" s="26"/>
      <c r="BD2096" s="26"/>
      <c r="BE2096" s="26"/>
      <c r="BF2096" s="26"/>
      <c r="BG2096" s="26"/>
      <c r="BH2096" s="26"/>
      <c r="BI2096" s="26"/>
      <c r="BJ2096" s="26"/>
      <c r="BK2096" s="26"/>
    </row>
    <row r="2097" spans="11:63" s="82" customFormat="1" x14ac:dyDescent="0.2">
      <c r="K2097" s="148"/>
      <c r="AB2097" s="148"/>
      <c r="AI2097" s="153"/>
      <c r="AN2097" s="143"/>
      <c r="AO2097" s="26"/>
      <c r="AP2097" s="26"/>
      <c r="AQ2097" s="26"/>
      <c r="AR2097" s="26"/>
      <c r="AS2097" s="26"/>
      <c r="AT2097" s="26"/>
      <c r="AU2097" s="26"/>
      <c r="AV2097" s="26"/>
      <c r="AW2097" s="26"/>
      <c r="AX2097" s="26"/>
      <c r="AY2097" s="26"/>
      <c r="AZ2097" s="26"/>
      <c r="BA2097" s="26"/>
      <c r="BB2097" s="26"/>
      <c r="BC2097" s="26"/>
      <c r="BD2097" s="26"/>
      <c r="BE2097" s="26"/>
      <c r="BF2097" s="26"/>
      <c r="BG2097" s="26"/>
      <c r="BH2097" s="26"/>
      <c r="BI2097" s="26"/>
      <c r="BJ2097" s="26"/>
      <c r="BK2097" s="26"/>
    </row>
    <row r="2098" spans="11:63" s="82" customFormat="1" x14ac:dyDescent="0.2">
      <c r="K2098" s="148"/>
      <c r="AB2098" s="148"/>
      <c r="AI2098" s="153"/>
      <c r="AN2098" s="143"/>
      <c r="AO2098" s="26"/>
      <c r="AP2098" s="26"/>
      <c r="AQ2098" s="26"/>
      <c r="AR2098" s="26"/>
      <c r="AS2098" s="26"/>
      <c r="AT2098" s="26"/>
      <c r="AU2098" s="26"/>
      <c r="AV2098" s="26"/>
      <c r="AW2098" s="26"/>
      <c r="AX2098" s="26"/>
      <c r="AY2098" s="26"/>
      <c r="AZ2098" s="26"/>
      <c r="BA2098" s="26"/>
      <c r="BB2098" s="26"/>
      <c r="BC2098" s="26"/>
      <c r="BD2098" s="26"/>
      <c r="BE2098" s="26"/>
      <c r="BF2098" s="26"/>
      <c r="BG2098" s="26"/>
      <c r="BH2098" s="26"/>
      <c r="BI2098" s="26"/>
      <c r="BJ2098" s="26"/>
      <c r="BK2098" s="26"/>
    </row>
    <row r="2099" spans="11:63" s="82" customFormat="1" x14ac:dyDescent="0.2">
      <c r="K2099" s="148"/>
      <c r="AB2099" s="148"/>
      <c r="AI2099" s="153"/>
      <c r="AN2099" s="143"/>
      <c r="AO2099" s="26"/>
      <c r="AP2099" s="26"/>
      <c r="AQ2099" s="26"/>
      <c r="AR2099" s="26"/>
      <c r="AS2099" s="26"/>
      <c r="AT2099" s="26"/>
      <c r="AU2099" s="26"/>
      <c r="AV2099" s="26"/>
      <c r="AW2099" s="26"/>
      <c r="AX2099" s="26"/>
      <c r="AY2099" s="26"/>
      <c r="AZ2099" s="26"/>
      <c r="BA2099" s="26"/>
      <c r="BB2099" s="26"/>
      <c r="BC2099" s="26"/>
      <c r="BD2099" s="26"/>
      <c r="BE2099" s="26"/>
      <c r="BF2099" s="26"/>
      <c r="BG2099" s="26"/>
      <c r="BH2099" s="26"/>
      <c r="BI2099" s="26"/>
      <c r="BJ2099" s="26"/>
      <c r="BK2099" s="26"/>
    </row>
    <row r="2100" spans="11:63" s="82" customFormat="1" x14ac:dyDescent="0.2">
      <c r="K2100" s="148"/>
      <c r="AB2100" s="148"/>
      <c r="AI2100" s="153"/>
      <c r="AN2100" s="143"/>
      <c r="AO2100" s="26"/>
      <c r="AP2100" s="26"/>
      <c r="AQ2100" s="26"/>
      <c r="AR2100" s="26"/>
      <c r="AS2100" s="26"/>
      <c r="AT2100" s="26"/>
      <c r="AU2100" s="26"/>
      <c r="AV2100" s="26"/>
      <c r="AW2100" s="26"/>
      <c r="AX2100" s="26"/>
      <c r="AY2100" s="26"/>
      <c r="AZ2100" s="26"/>
      <c r="BA2100" s="26"/>
      <c r="BB2100" s="26"/>
      <c r="BC2100" s="26"/>
      <c r="BD2100" s="26"/>
      <c r="BE2100" s="26"/>
      <c r="BF2100" s="26"/>
      <c r="BG2100" s="26"/>
      <c r="BH2100" s="26"/>
      <c r="BI2100" s="26"/>
      <c r="BJ2100" s="26"/>
      <c r="BK2100" s="26"/>
    </row>
    <row r="2101" spans="11:63" s="82" customFormat="1" x14ac:dyDescent="0.2">
      <c r="K2101" s="148"/>
      <c r="AB2101" s="148"/>
      <c r="AI2101" s="153"/>
      <c r="AN2101" s="143"/>
      <c r="AO2101" s="26"/>
      <c r="AP2101" s="26"/>
      <c r="AQ2101" s="26"/>
      <c r="AR2101" s="26"/>
      <c r="AS2101" s="26"/>
      <c r="AT2101" s="26"/>
      <c r="AU2101" s="26"/>
      <c r="AV2101" s="26"/>
      <c r="AW2101" s="26"/>
      <c r="AX2101" s="26"/>
      <c r="AY2101" s="26"/>
      <c r="AZ2101" s="26"/>
      <c r="BA2101" s="26"/>
      <c r="BB2101" s="26"/>
      <c r="BC2101" s="26"/>
      <c r="BD2101" s="26"/>
      <c r="BE2101" s="26"/>
      <c r="BF2101" s="26"/>
      <c r="BG2101" s="26"/>
      <c r="BH2101" s="26"/>
      <c r="BI2101" s="26"/>
      <c r="BJ2101" s="26"/>
      <c r="BK2101" s="26"/>
    </row>
    <row r="2102" spans="11:63" s="82" customFormat="1" x14ac:dyDescent="0.2">
      <c r="K2102" s="148"/>
      <c r="AB2102" s="148"/>
      <c r="AI2102" s="153"/>
      <c r="AN2102" s="143"/>
      <c r="AO2102" s="26"/>
      <c r="AP2102" s="26"/>
      <c r="AQ2102" s="26"/>
      <c r="AR2102" s="26"/>
      <c r="AS2102" s="26"/>
      <c r="AT2102" s="26"/>
      <c r="AU2102" s="26"/>
      <c r="AV2102" s="26"/>
      <c r="AW2102" s="26"/>
      <c r="AX2102" s="26"/>
      <c r="AY2102" s="26"/>
      <c r="AZ2102" s="26"/>
      <c r="BA2102" s="26"/>
      <c r="BB2102" s="26"/>
      <c r="BC2102" s="26"/>
      <c r="BD2102" s="26"/>
      <c r="BE2102" s="26"/>
      <c r="BF2102" s="26"/>
      <c r="BG2102" s="26"/>
      <c r="BH2102" s="26"/>
      <c r="BI2102" s="26"/>
      <c r="BJ2102" s="26"/>
      <c r="BK2102" s="26"/>
    </row>
    <row r="2103" spans="11:63" s="82" customFormat="1" x14ac:dyDescent="0.2">
      <c r="K2103" s="148"/>
      <c r="AB2103" s="148"/>
      <c r="AI2103" s="153"/>
      <c r="AN2103" s="143"/>
      <c r="AO2103" s="26"/>
      <c r="AP2103" s="26"/>
      <c r="AQ2103" s="26"/>
      <c r="AR2103" s="26"/>
      <c r="AS2103" s="26"/>
      <c r="AT2103" s="26"/>
      <c r="AU2103" s="26"/>
      <c r="AV2103" s="26"/>
      <c r="AW2103" s="26"/>
      <c r="AX2103" s="26"/>
      <c r="AY2103" s="26"/>
      <c r="AZ2103" s="26"/>
      <c r="BA2103" s="26"/>
      <c r="BB2103" s="26"/>
      <c r="BC2103" s="26"/>
      <c r="BD2103" s="26"/>
      <c r="BE2103" s="26"/>
      <c r="BF2103" s="26"/>
      <c r="BG2103" s="26"/>
      <c r="BH2103" s="26"/>
      <c r="BI2103" s="26"/>
      <c r="BJ2103" s="26"/>
      <c r="BK2103" s="26"/>
    </row>
    <row r="2104" spans="11:63" s="82" customFormat="1" x14ac:dyDescent="0.2">
      <c r="K2104" s="148"/>
      <c r="AB2104" s="148"/>
      <c r="AI2104" s="153"/>
      <c r="AN2104" s="143"/>
      <c r="AO2104" s="26"/>
      <c r="AP2104" s="26"/>
      <c r="AQ2104" s="26"/>
      <c r="AR2104" s="26"/>
      <c r="AS2104" s="26"/>
      <c r="AT2104" s="26"/>
      <c r="AU2104" s="26"/>
      <c r="AV2104" s="26"/>
      <c r="AW2104" s="26"/>
      <c r="AX2104" s="26"/>
      <c r="AY2104" s="26"/>
      <c r="AZ2104" s="26"/>
      <c r="BA2104" s="26"/>
      <c r="BB2104" s="26"/>
      <c r="BC2104" s="26"/>
      <c r="BD2104" s="26"/>
      <c r="BE2104" s="26"/>
      <c r="BF2104" s="26"/>
      <c r="BG2104" s="26"/>
      <c r="BH2104" s="26"/>
      <c r="BI2104" s="26"/>
      <c r="BJ2104" s="26"/>
      <c r="BK2104" s="26"/>
    </row>
    <row r="2105" spans="11:63" s="82" customFormat="1" x14ac:dyDescent="0.2">
      <c r="K2105" s="148"/>
      <c r="AB2105" s="148"/>
      <c r="AI2105" s="153"/>
      <c r="AN2105" s="143"/>
      <c r="AO2105" s="26"/>
      <c r="AP2105" s="26"/>
      <c r="AQ2105" s="26"/>
      <c r="AR2105" s="26"/>
      <c r="AS2105" s="26"/>
      <c r="AT2105" s="26"/>
      <c r="AU2105" s="26"/>
      <c r="AV2105" s="26"/>
      <c r="AW2105" s="26"/>
      <c r="AX2105" s="26"/>
      <c r="AY2105" s="26"/>
      <c r="AZ2105" s="26"/>
      <c r="BA2105" s="26"/>
      <c r="BB2105" s="26"/>
      <c r="BC2105" s="26"/>
      <c r="BD2105" s="26"/>
      <c r="BE2105" s="26"/>
      <c r="BF2105" s="26"/>
      <c r="BG2105" s="26"/>
      <c r="BH2105" s="26"/>
      <c r="BI2105" s="26"/>
      <c r="BJ2105" s="26"/>
      <c r="BK2105" s="26"/>
    </row>
    <row r="2106" spans="11:63" s="82" customFormat="1" x14ac:dyDescent="0.2">
      <c r="K2106" s="148"/>
      <c r="AB2106" s="148"/>
      <c r="AI2106" s="153"/>
      <c r="AN2106" s="143"/>
      <c r="AO2106" s="26"/>
      <c r="AP2106" s="26"/>
      <c r="AQ2106" s="26"/>
      <c r="AR2106" s="26"/>
      <c r="AS2106" s="26"/>
      <c r="AT2106" s="26"/>
      <c r="AU2106" s="26"/>
      <c r="AV2106" s="26"/>
      <c r="AW2106" s="26"/>
      <c r="AX2106" s="26"/>
      <c r="AY2106" s="26"/>
      <c r="AZ2106" s="26"/>
      <c r="BA2106" s="26"/>
      <c r="BB2106" s="26"/>
      <c r="BC2106" s="26"/>
      <c r="BD2106" s="26"/>
      <c r="BE2106" s="26"/>
      <c r="BF2106" s="26"/>
      <c r="BG2106" s="26"/>
      <c r="BH2106" s="26"/>
      <c r="BI2106" s="26"/>
      <c r="BJ2106" s="26"/>
      <c r="BK2106" s="26"/>
    </row>
    <row r="2107" spans="11:63" s="82" customFormat="1" x14ac:dyDescent="0.2">
      <c r="K2107" s="148"/>
      <c r="AB2107" s="148"/>
      <c r="AI2107" s="153"/>
      <c r="AN2107" s="143"/>
      <c r="AO2107" s="26"/>
      <c r="AP2107" s="26"/>
      <c r="AQ2107" s="26"/>
      <c r="AR2107" s="26"/>
      <c r="AS2107" s="26"/>
      <c r="AT2107" s="26"/>
      <c r="AU2107" s="26"/>
      <c r="AV2107" s="26"/>
      <c r="AW2107" s="26"/>
      <c r="AX2107" s="26"/>
      <c r="AY2107" s="26"/>
      <c r="AZ2107" s="26"/>
      <c r="BA2107" s="26"/>
      <c r="BB2107" s="26"/>
      <c r="BC2107" s="26"/>
      <c r="BD2107" s="26"/>
      <c r="BE2107" s="26"/>
      <c r="BF2107" s="26"/>
      <c r="BG2107" s="26"/>
      <c r="BH2107" s="26"/>
      <c r="BI2107" s="26"/>
      <c r="BJ2107" s="26"/>
      <c r="BK2107" s="26"/>
    </row>
    <row r="2108" spans="11:63" s="82" customFormat="1" x14ac:dyDescent="0.2">
      <c r="K2108" s="148"/>
      <c r="AB2108" s="148"/>
      <c r="AI2108" s="153"/>
      <c r="AN2108" s="143"/>
      <c r="AO2108" s="26"/>
      <c r="AP2108" s="26"/>
      <c r="AQ2108" s="26"/>
      <c r="AR2108" s="26"/>
      <c r="AS2108" s="26"/>
      <c r="AT2108" s="26"/>
      <c r="AU2108" s="26"/>
      <c r="AV2108" s="26"/>
      <c r="AW2108" s="26"/>
      <c r="AX2108" s="26"/>
      <c r="AY2108" s="26"/>
      <c r="AZ2108" s="26"/>
      <c r="BA2108" s="26"/>
      <c r="BB2108" s="26"/>
      <c r="BC2108" s="26"/>
      <c r="BD2108" s="26"/>
      <c r="BE2108" s="26"/>
      <c r="BF2108" s="26"/>
      <c r="BG2108" s="26"/>
      <c r="BH2108" s="26"/>
      <c r="BI2108" s="26"/>
      <c r="BJ2108" s="26"/>
      <c r="BK2108" s="26"/>
    </row>
    <row r="2109" spans="11:63" s="82" customFormat="1" x14ac:dyDescent="0.2">
      <c r="K2109" s="148"/>
      <c r="AB2109" s="148"/>
      <c r="AI2109" s="153"/>
      <c r="AN2109" s="143"/>
      <c r="AO2109" s="26"/>
      <c r="AP2109" s="26"/>
      <c r="AQ2109" s="26"/>
      <c r="AR2109" s="26"/>
      <c r="AS2109" s="26"/>
      <c r="AT2109" s="26"/>
      <c r="AU2109" s="26"/>
      <c r="AV2109" s="26"/>
      <c r="AW2109" s="26"/>
      <c r="AX2109" s="26"/>
      <c r="AY2109" s="26"/>
      <c r="AZ2109" s="26"/>
      <c r="BA2109" s="26"/>
      <c r="BB2109" s="26"/>
      <c r="BC2109" s="26"/>
      <c r="BD2109" s="26"/>
      <c r="BE2109" s="26"/>
      <c r="BF2109" s="26"/>
      <c r="BG2109" s="26"/>
      <c r="BH2109" s="26"/>
      <c r="BI2109" s="26"/>
      <c r="BJ2109" s="26"/>
      <c r="BK2109" s="26"/>
    </row>
    <row r="2110" spans="11:63" s="82" customFormat="1" x14ac:dyDescent="0.2">
      <c r="K2110" s="148"/>
      <c r="AB2110" s="148"/>
      <c r="AI2110" s="153"/>
      <c r="AN2110" s="143"/>
      <c r="AO2110" s="26"/>
      <c r="AP2110" s="26"/>
      <c r="AQ2110" s="26"/>
      <c r="AR2110" s="26"/>
      <c r="AS2110" s="26"/>
      <c r="AT2110" s="26"/>
      <c r="AU2110" s="26"/>
      <c r="AV2110" s="26"/>
      <c r="AW2110" s="26"/>
      <c r="AX2110" s="26"/>
      <c r="AY2110" s="26"/>
      <c r="AZ2110" s="26"/>
      <c r="BA2110" s="26"/>
      <c r="BB2110" s="26"/>
      <c r="BC2110" s="26"/>
      <c r="BD2110" s="26"/>
      <c r="BE2110" s="26"/>
      <c r="BF2110" s="26"/>
      <c r="BG2110" s="26"/>
      <c r="BH2110" s="26"/>
      <c r="BI2110" s="26"/>
      <c r="BJ2110" s="26"/>
      <c r="BK2110" s="26"/>
    </row>
    <row r="2111" spans="11:63" s="82" customFormat="1" x14ac:dyDescent="0.2">
      <c r="K2111" s="148"/>
      <c r="AB2111" s="148"/>
      <c r="AI2111" s="153"/>
      <c r="AN2111" s="143"/>
      <c r="AO2111" s="26"/>
      <c r="AP2111" s="26"/>
      <c r="AQ2111" s="26"/>
      <c r="AR2111" s="26"/>
      <c r="AS2111" s="26"/>
      <c r="AT2111" s="26"/>
      <c r="AU2111" s="26"/>
      <c r="AV2111" s="26"/>
      <c r="AW2111" s="26"/>
      <c r="AX2111" s="26"/>
      <c r="AY2111" s="26"/>
      <c r="AZ2111" s="26"/>
      <c r="BA2111" s="26"/>
      <c r="BB2111" s="26"/>
      <c r="BC2111" s="26"/>
      <c r="BD2111" s="26"/>
      <c r="BE2111" s="26"/>
      <c r="BF2111" s="26"/>
      <c r="BG2111" s="26"/>
      <c r="BH2111" s="26"/>
      <c r="BI2111" s="26"/>
      <c r="BJ2111" s="26"/>
      <c r="BK2111" s="26"/>
    </row>
    <row r="2112" spans="11:63" s="82" customFormat="1" x14ac:dyDescent="0.2">
      <c r="K2112" s="148"/>
      <c r="AB2112" s="148"/>
      <c r="AI2112" s="153"/>
      <c r="AN2112" s="143"/>
      <c r="AO2112" s="26"/>
      <c r="AP2112" s="26"/>
      <c r="AQ2112" s="26"/>
      <c r="AR2112" s="26"/>
      <c r="AS2112" s="26"/>
      <c r="AT2112" s="26"/>
      <c r="AU2112" s="26"/>
      <c r="AV2112" s="26"/>
      <c r="AW2112" s="26"/>
      <c r="AX2112" s="26"/>
      <c r="AY2112" s="26"/>
      <c r="AZ2112" s="26"/>
      <c r="BA2112" s="26"/>
      <c r="BB2112" s="26"/>
      <c r="BC2112" s="26"/>
      <c r="BD2112" s="26"/>
      <c r="BE2112" s="26"/>
      <c r="BF2112" s="26"/>
      <c r="BG2112" s="26"/>
      <c r="BH2112" s="26"/>
      <c r="BI2112" s="26"/>
      <c r="BJ2112" s="26"/>
      <c r="BK2112" s="26"/>
    </row>
    <row r="2113" spans="11:63" s="82" customFormat="1" x14ac:dyDescent="0.2">
      <c r="K2113" s="148"/>
      <c r="AB2113" s="148"/>
      <c r="AI2113" s="153"/>
      <c r="AN2113" s="143"/>
      <c r="AO2113" s="26"/>
      <c r="AP2113" s="26"/>
      <c r="AQ2113" s="26"/>
      <c r="AR2113" s="26"/>
      <c r="AS2113" s="26"/>
      <c r="AT2113" s="26"/>
      <c r="AU2113" s="26"/>
      <c r="AV2113" s="26"/>
      <c r="AW2113" s="26"/>
      <c r="AX2113" s="26"/>
      <c r="AY2113" s="26"/>
      <c r="AZ2113" s="26"/>
      <c r="BA2113" s="26"/>
      <c r="BB2113" s="26"/>
      <c r="BC2113" s="26"/>
      <c r="BD2113" s="26"/>
      <c r="BE2113" s="26"/>
      <c r="BF2113" s="26"/>
      <c r="BG2113" s="26"/>
      <c r="BH2113" s="26"/>
      <c r="BI2113" s="26"/>
      <c r="BJ2113" s="26"/>
      <c r="BK2113" s="26"/>
    </row>
    <row r="2114" spans="11:63" s="82" customFormat="1" x14ac:dyDescent="0.2">
      <c r="K2114" s="148"/>
      <c r="AB2114" s="148"/>
      <c r="AI2114" s="153"/>
      <c r="AN2114" s="143"/>
      <c r="AO2114" s="26"/>
      <c r="AP2114" s="26"/>
      <c r="AQ2114" s="26"/>
      <c r="AR2114" s="26"/>
      <c r="AS2114" s="26"/>
      <c r="AT2114" s="26"/>
      <c r="AU2114" s="26"/>
      <c r="AV2114" s="26"/>
      <c r="AW2114" s="26"/>
      <c r="AX2114" s="26"/>
      <c r="AY2114" s="26"/>
      <c r="AZ2114" s="26"/>
      <c r="BA2114" s="26"/>
      <c r="BB2114" s="26"/>
      <c r="BC2114" s="26"/>
      <c r="BD2114" s="26"/>
      <c r="BE2114" s="26"/>
      <c r="BF2114" s="26"/>
      <c r="BG2114" s="26"/>
      <c r="BH2114" s="26"/>
      <c r="BI2114" s="26"/>
      <c r="BJ2114" s="26"/>
      <c r="BK2114" s="26"/>
    </row>
    <row r="2115" spans="11:63" s="82" customFormat="1" x14ac:dyDescent="0.2">
      <c r="K2115" s="148"/>
      <c r="AB2115" s="148"/>
      <c r="AI2115" s="153"/>
      <c r="AN2115" s="143"/>
      <c r="AO2115" s="26"/>
      <c r="AP2115" s="26"/>
      <c r="AQ2115" s="26"/>
      <c r="AR2115" s="26"/>
      <c r="AS2115" s="26"/>
      <c r="AT2115" s="26"/>
      <c r="AU2115" s="26"/>
      <c r="AV2115" s="26"/>
      <c r="AW2115" s="26"/>
      <c r="AX2115" s="26"/>
      <c r="AY2115" s="26"/>
      <c r="AZ2115" s="26"/>
      <c r="BA2115" s="26"/>
      <c r="BB2115" s="26"/>
      <c r="BC2115" s="26"/>
      <c r="BD2115" s="26"/>
      <c r="BE2115" s="26"/>
      <c r="BF2115" s="26"/>
      <c r="BG2115" s="26"/>
      <c r="BH2115" s="26"/>
      <c r="BI2115" s="26"/>
      <c r="BJ2115" s="26"/>
      <c r="BK2115" s="26"/>
    </row>
    <row r="2116" spans="11:63" s="82" customFormat="1" x14ac:dyDescent="0.2">
      <c r="K2116" s="148"/>
      <c r="AB2116" s="148"/>
      <c r="AI2116" s="153"/>
      <c r="AN2116" s="143"/>
      <c r="AO2116" s="26"/>
      <c r="AP2116" s="26"/>
      <c r="AQ2116" s="26"/>
      <c r="AR2116" s="26"/>
      <c r="AS2116" s="26"/>
      <c r="AT2116" s="26"/>
      <c r="AU2116" s="26"/>
      <c r="AV2116" s="26"/>
      <c r="AW2116" s="26"/>
      <c r="AX2116" s="26"/>
      <c r="AY2116" s="26"/>
      <c r="AZ2116" s="26"/>
      <c r="BA2116" s="26"/>
      <c r="BB2116" s="26"/>
      <c r="BC2116" s="26"/>
      <c r="BD2116" s="26"/>
      <c r="BE2116" s="26"/>
      <c r="BF2116" s="26"/>
      <c r="BG2116" s="26"/>
      <c r="BH2116" s="26"/>
      <c r="BI2116" s="26"/>
      <c r="BJ2116" s="26"/>
      <c r="BK2116" s="26"/>
    </row>
    <row r="2117" spans="11:63" s="82" customFormat="1" x14ac:dyDescent="0.2">
      <c r="K2117" s="148"/>
      <c r="AB2117" s="148"/>
      <c r="AI2117" s="153"/>
      <c r="AN2117" s="143"/>
      <c r="AO2117" s="26"/>
      <c r="AP2117" s="26"/>
      <c r="AQ2117" s="26"/>
      <c r="AR2117" s="26"/>
      <c r="AS2117" s="26"/>
      <c r="AT2117" s="26"/>
      <c r="AU2117" s="26"/>
      <c r="AV2117" s="26"/>
      <c r="AW2117" s="26"/>
      <c r="AX2117" s="26"/>
      <c r="AY2117" s="26"/>
      <c r="AZ2117" s="26"/>
      <c r="BA2117" s="26"/>
      <c r="BB2117" s="26"/>
      <c r="BC2117" s="26"/>
      <c r="BD2117" s="26"/>
      <c r="BE2117" s="26"/>
      <c r="BF2117" s="26"/>
      <c r="BG2117" s="26"/>
      <c r="BH2117" s="26"/>
      <c r="BI2117" s="26"/>
      <c r="BJ2117" s="26"/>
      <c r="BK2117" s="26"/>
    </row>
    <row r="2118" spans="11:63" s="82" customFormat="1" x14ac:dyDescent="0.2">
      <c r="K2118" s="148"/>
      <c r="AB2118" s="148"/>
      <c r="AI2118" s="153"/>
      <c r="AN2118" s="143"/>
      <c r="AO2118" s="26"/>
      <c r="AP2118" s="26"/>
      <c r="AQ2118" s="26"/>
      <c r="AR2118" s="26"/>
      <c r="AS2118" s="26"/>
      <c r="AT2118" s="26"/>
      <c r="AU2118" s="26"/>
      <c r="AV2118" s="26"/>
      <c r="AW2118" s="26"/>
      <c r="AX2118" s="26"/>
      <c r="AY2118" s="26"/>
      <c r="AZ2118" s="26"/>
      <c r="BA2118" s="26"/>
      <c r="BB2118" s="26"/>
      <c r="BC2118" s="26"/>
      <c r="BD2118" s="26"/>
      <c r="BE2118" s="26"/>
      <c r="BF2118" s="26"/>
      <c r="BG2118" s="26"/>
      <c r="BH2118" s="26"/>
      <c r="BI2118" s="26"/>
      <c r="BJ2118" s="26"/>
      <c r="BK2118" s="26"/>
    </row>
    <row r="2119" spans="11:63" s="82" customFormat="1" x14ac:dyDescent="0.2">
      <c r="K2119" s="148"/>
      <c r="AB2119" s="148"/>
      <c r="AI2119" s="153"/>
      <c r="AN2119" s="143"/>
      <c r="AO2119" s="26"/>
      <c r="AP2119" s="26"/>
      <c r="AQ2119" s="26"/>
      <c r="AR2119" s="26"/>
      <c r="AS2119" s="26"/>
      <c r="AT2119" s="26"/>
      <c r="AU2119" s="26"/>
      <c r="AV2119" s="26"/>
      <c r="AW2119" s="26"/>
      <c r="AX2119" s="26"/>
      <c r="AY2119" s="26"/>
      <c r="AZ2119" s="26"/>
      <c r="BA2119" s="26"/>
      <c r="BB2119" s="26"/>
      <c r="BC2119" s="26"/>
      <c r="BD2119" s="26"/>
      <c r="BE2119" s="26"/>
      <c r="BF2119" s="26"/>
      <c r="BG2119" s="26"/>
      <c r="BH2119" s="26"/>
      <c r="BI2119" s="26"/>
      <c r="BJ2119" s="26"/>
      <c r="BK2119" s="26"/>
    </row>
    <row r="2120" spans="11:63" s="82" customFormat="1" x14ac:dyDescent="0.2">
      <c r="K2120" s="148"/>
      <c r="AB2120" s="148"/>
      <c r="AI2120" s="153"/>
      <c r="AN2120" s="143"/>
      <c r="AO2120" s="26"/>
      <c r="AP2120" s="26"/>
      <c r="AQ2120" s="26"/>
      <c r="AR2120" s="26"/>
      <c r="AS2120" s="26"/>
      <c r="AT2120" s="26"/>
      <c r="AU2120" s="26"/>
      <c r="AV2120" s="26"/>
      <c r="AW2120" s="26"/>
      <c r="AX2120" s="26"/>
      <c r="AY2120" s="26"/>
      <c r="AZ2120" s="26"/>
      <c r="BA2120" s="26"/>
      <c r="BB2120" s="26"/>
      <c r="BC2120" s="26"/>
      <c r="BD2120" s="26"/>
      <c r="BE2120" s="26"/>
      <c r="BF2120" s="26"/>
      <c r="BG2120" s="26"/>
      <c r="BH2120" s="26"/>
      <c r="BI2120" s="26"/>
      <c r="BJ2120" s="26"/>
      <c r="BK2120" s="26"/>
    </row>
    <row r="2121" spans="11:63" s="82" customFormat="1" x14ac:dyDescent="0.2">
      <c r="K2121" s="148"/>
      <c r="AB2121" s="148"/>
      <c r="AI2121" s="153"/>
      <c r="AN2121" s="143"/>
      <c r="AO2121" s="26"/>
      <c r="AP2121" s="26"/>
      <c r="AQ2121" s="26"/>
      <c r="AR2121" s="26"/>
      <c r="AS2121" s="26"/>
      <c r="AT2121" s="26"/>
      <c r="AU2121" s="26"/>
      <c r="AV2121" s="26"/>
      <c r="AW2121" s="26"/>
      <c r="AX2121" s="26"/>
      <c r="AY2121" s="26"/>
      <c r="AZ2121" s="26"/>
      <c r="BA2121" s="26"/>
      <c r="BB2121" s="26"/>
      <c r="BC2121" s="26"/>
      <c r="BD2121" s="26"/>
      <c r="BE2121" s="26"/>
      <c r="BF2121" s="26"/>
      <c r="BG2121" s="26"/>
      <c r="BH2121" s="26"/>
      <c r="BI2121" s="26"/>
      <c r="BJ2121" s="26"/>
      <c r="BK2121" s="26"/>
    </row>
    <row r="2122" spans="11:63" s="82" customFormat="1" x14ac:dyDescent="0.2">
      <c r="K2122" s="148"/>
      <c r="AB2122" s="148"/>
      <c r="AI2122" s="153"/>
      <c r="AN2122" s="143"/>
      <c r="AO2122" s="26"/>
      <c r="AP2122" s="26"/>
      <c r="AQ2122" s="26"/>
      <c r="AR2122" s="26"/>
      <c r="AS2122" s="26"/>
      <c r="AT2122" s="26"/>
      <c r="AU2122" s="26"/>
      <c r="AV2122" s="26"/>
      <c r="AW2122" s="26"/>
      <c r="AX2122" s="26"/>
      <c r="AY2122" s="26"/>
      <c r="AZ2122" s="26"/>
      <c r="BA2122" s="26"/>
      <c r="BB2122" s="26"/>
      <c r="BC2122" s="26"/>
      <c r="BD2122" s="26"/>
      <c r="BE2122" s="26"/>
      <c r="BF2122" s="26"/>
      <c r="BG2122" s="26"/>
      <c r="BH2122" s="26"/>
      <c r="BI2122" s="26"/>
      <c r="BJ2122" s="26"/>
      <c r="BK2122" s="26"/>
    </row>
    <row r="2123" spans="11:63" s="82" customFormat="1" x14ac:dyDescent="0.2">
      <c r="K2123" s="148"/>
      <c r="AB2123" s="148"/>
      <c r="AI2123" s="153"/>
      <c r="AN2123" s="143"/>
      <c r="AO2123" s="26"/>
      <c r="AP2123" s="26"/>
      <c r="AQ2123" s="26"/>
      <c r="AR2123" s="26"/>
      <c r="AS2123" s="26"/>
      <c r="AT2123" s="26"/>
      <c r="AU2123" s="26"/>
      <c r="AV2123" s="26"/>
      <c r="AW2123" s="26"/>
      <c r="AX2123" s="26"/>
      <c r="AY2123" s="26"/>
      <c r="AZ2123" s="26"/>
      <c r="BA2123" s="26"/>
      <c r="BB2123" s="26"/>
      <c r="BC2123" s="26"/>
      <c r="BD2123" s="26"/>
      <c r="BE2123" s="26"/>
      <c r="BF2123" s="26"/>
      <c r="BG2123" s="26"/>
      <c r="BH2123" s="26"/>
      <c r="BI2123" s="26"/>
      <c r="BJ2123" s="26"/>
      <c r="BK2123" s="26"/>
    </row>
    <row r="2124" spans="11:63" s="82" customFormat="1" x14ac:dyDescent="0.2">
      <c r="K2124" s="148"/>
      <c r="AB2124" s="148"/>
      <c r="AI2124" s="153"/>
      <c r="AN2124" s="143"/>
      <c r="AO2124" s="26"/>
      <c r="AP2124" s="26"/>
      <c r="AQ2124" s="26"/>
      <c r="AR2124" s="26"/>
      <c r="AS2124" s="26"/>
      <c r="AT2124" s="26"/>
      <c r="AU2124" s="26"/>
      <c r="AV2124" s="26"/>
      <c r="AW2124" s="26"/>
      <c r="AX2124" s="26"/>
      <c r="AY2124" s="26"/>
      <c r="AZ2124" s="26"/>
      <c r="BA2124" s="26"/>
      <c r="BB2124" s="26"/>
      <c r="BC2124" s="26"/>
      <c r="BD2124" s="26"/>
      <c r="BE2124" s="26"/>
      <c r="BF2124" s="26"/>
      <c r="BG2124" s="26"/>
      <c r="BH2124" s="26"/>
      <c r="BI2124" s="26"/>
      <c r="BJ2124" s="26"/>
      <c r="BK2124" s="26"/>
    </row>
    <row r="2125" spans="11:63" s="82" customFormat="1" x14ac:dyDescent="0.2">
      <c r="K2125" s="148"/>
      <c r="AB2125" s="148"/>
      <c r="AI2125" s="153"/>
      <c r="AN2125" s="143"/>
      <c r="AO2125" s="26"/>
      <c r="AP2125" s="26"/>
      <c r="AQ2125" s="26"/>
      <c r="AR2125" s="26"/>
      <c r="AS2125" s="26"/>
      <c r="AT2125" s="26"/>
      <c r="AU2125" s="26"/>
      <c r="AV2125" s="26"/>
      <c r="AW2125" s="26"/>
      <c r="AX2125" s="26"/>
      <c r="AY2125" s="26"/>
      <c r="AZ2125" s="26"/>
      <c r="BA2125" s="26"/>
      <c r="BB2125" s="26"/>
      <c r="BC2125" s="26"/>
      <c r="BD2125" s="26"/>
      <c r="BE2125" s="26"/>
      <c r="BF2125" s="26"/>
      <c r="BG2125" s="26"/>
      <c r="BH2125" s="26"/>
      <c r="BI2125" s="26"/>
      <c r="BJ2125" s="26"/>
      <c r="BK2125" s="26"/>
    </row>
    <row r="2126" spans="11:63" s="82" customFormat="1" x14ac:dyDescent="0.2">
      <c r="K2126" s="148"/>
      <c r="AB2126" s="148"/>
      <c r="AI2126" s="153"/>
      <c r="AN2126" s="143"/>
      <c r="AO2126" s="26"/>
      <c r="AP2126" s="26"/>
      <c r="AQ2126" s="26"/>
      <c r="AR2126" s="26"/>
      <c r="AS2126" s="26"/>
      <c r="AT2126" s="26"/>
      <c r="AU2126" s="26"/>
      <c r="AV2126" s="26"/>
      <c r="AW2126" s="26"/>
      <c r="AX2126" s="26"/>
      <c r="AY2126" s="26"/>
      <c r="AZ2126" s="26"/>
      <c r="BA2126" s="26"/>
      <c r="BB2126" s="26"/>
      <c r="BC2126" s="26"/>
      <c r="BD2126" s="26"/>
      <c r="BE2126" s="26"/>
      <c r="BF2126" s="26"/>
      <c r="BG2126" s="26"/>
      <c r="BH2126" s="26"/>
      <c r="BI2126" s="26"/>
      <c r="BJ2126" s="26"/>
      <c r="BK2126" s="26"/>
    </row>
    <row r="2127" spans="11:63" s="82" customFormat="1" x14ac:dyDescent="0.2">
      <c r="K2127" s="148"/>
      <c r="AB2127" s="148"/>
      <c r="AI2127" s="153"/>
      <c r="AN2127" s="143"/>
      <c r="AO2127" s="26"/>
      <c r="AP2127" s="26"/>
      <c r="AQ2127" s="26"/>
      <c r="AR2127" s="26"/>
      <c r="AS2127" s="26"/>
      <c r="AT2127" s="26"/>
      <c r="AU2127" s="26"/>
      <c r="AV2127" s="26"/>
      <c r="AW2127" s="26"/>
      <c r="AX2127" s="26"/>
      <c r="AY2127" s="26"/>
      <c r="AZ2127" s="26"/>
      <c r="BA2127" s="26"/>
      <c r="BB2127" s="26"/>
      <c r="BC2127" s="26"/>
      <c r="BD2127" s="26"/>
      <c r="BE2127" s="26"/>
      <c r="BF2127" s="26"/>
      <c r="BG2127" s="26"/>
      <c r="BH2127" s="26"/>
      <c r="BI2127" s="26"/>
      <c r="BJ2127" s="26"/>
      <c r="BK2127" s="26"/>
    </row>
    <row r="2128" spans="11:63" s="82" customFormat="1" x14ac:dyDescent="0.2">
      <c r="K2128" s="148"/>
      <c r="AB2128" s="148"/>
      <c r="AI2128" s="153"/>
      <c r="AN2128" s="143"/>
      <c r="AO2128" s="26"/>
      <c r="AP2128" s="26"/>
      <c r="AQ2128" s="26"/>
      <c r="AR2128" s="26"/>
      <c r="AS2128" s="26"/>
      <c r="AT2128" s="26"/>
      <c r="AU2128" s="26"/>
      <c r="AV2128" s="26"/>
      <c r="AW2128" s="26"/>
      <c r="AX2128" s="26"/>
      <c r="AY2128" s="26"/>
      <c r="AZ2128" s="26"/>
      <c r="BA2128" s="26"/>
      <c r="BB2128" s="26"/>
      <c r="BC2128" s="26"/>
      <c r="BD2128" s="26"/>
      <c r="BE2128" s="26"/>
      <c r="BF2128" s="26"/>
      <c r="BG2128" s="26"/>
      <c r="BH2128" s="26"/>
      <c r="BI2128" s="26"/>
      <c r="BJ2128" s="26"/>
      <c r="BK2128" s="26"/>
    </row>
    <row r="2129" spans="11:63" s="82" customFormat="1" x14ac:dyDescent="0.2">
      <c r="K2129" s="148"/>
      <c r="AB2129" s="148"/>
      <c r="AI2129" s="153"/>
      <c r="AN2129" s="143"/>
      <c r="AO2129" s="26"/>
      <c r="AP2129" s="26"/>
      <c r="AQ2129" s="26"/>
      <c r="AR2129" s="26"/>
      <c r="AS2129" s="26"/>
      <c r="AT2129" s="26"/>
      <c r="AU2129" s="26"/>
      <c r="AV2129" s="26"/>
      <c r="AW2129" s="26"/>
      <c r="AX2129" s="26"/>
      <c r="AY2129" s="26"/>
      <c r="AZ2129" s="26"/>
      <c r="BA2129" s="26"/>
      <c r="BB2129" s="26"/>
      <c r="BC2129" s="26"/>
      <c r="BD2129" s="26"/>
      <c r="BE2129" s="26"/>
      <c r="BF2129" s="26"/>
      <c r="BG2129" s="26"/>
      <c r="BH2129" s="26"/>
      <c r="BI2129" s="26"/>
      <c r="BJ2129" s="26"/>
      <c r="BK2129" s="26"/>
    </row>
    <row r="2130" spans="11:63" s="82" customFormat="1" x14ac:dyDescent="0.2">
      <c r="K2130" s="148"/>
      <c r="AB2130" s="148"/>
      <c r="AI2130" s="153"/>
      <c r="AN2130" s="143"/>
      <c r="AO2130" s="26"/>
      <c r="AP2130" s="26"/>
      <c r="AQ2130" s="26"/>
      <c r="AR2130" s="26"/>
      <c r="AS2130" s="26"/>
      <c r="AT2130" s="26"/>
      <c r="AU2130" s="26"/>
      <c r="AV2130" s="26"/>
      <c r="AW2130" s="26"/>
      <c r="AX2130" s="26"/>
      <c r="AY2130" s="26"/>
      <c r="AZ2130" s="26"/>
      <c r="BA2130" s="26"/>
      <c r="BB2130" s="26"/>
      <c r="BC2130" s="26"/>
      <c r="BD2130" s="26"/>
      <c r="BE2130" s="26"/>
      <c r="BF2130" s="26"/>
      <c r="BG2130" s="26"/>
      <c r="BH2130" s="26"/>
      <c r="BI2130" s="26"/>
      <c r="BJ2130" s="26"/>
      <c r="BK2130" s="26"/>
    </row>
    <row r="2131" spans="11:63" s="82" customFormat="1" x14ac:dyDescent="0.2">
      <c r="K2131" s="148"/>
      <c r="AB2131" s="148"/>
      <c r="AI2131" s="153"/>
      <c r="AN2131" s="143"/>
      <c r="AO2131" s="26"/>
      <c r="AP2131" s="26"/>
      <c r="AQ2131" s="26"/>
      <c r="AR2131" s="26"/>
      <c r="AS2131" s="26"/>
      <c r="AT2131" s="26"/>
      <c r="AU2131" s="26"/>
      <c r="AV2131" s="26"/>
      <c r="AW2131" s="26"/>
      <c r="AX2131" s="26"/>
      <c r="AY2131" s="26"/>
      <c r="AZ2131" s="26"/>
      <c r="BA2131" s="26"/>
      <c r="BB2131" s="26"/>
      <c r="BC2131" s="26"/>
      <c r="BD2131" s="26"/>
      <c r="BE2131" s="26"/>
      <c r="BF2131" s="26"/>
      <c r="BG2131" s="26"/>
      <c r="BH2131" s="26"/>
      <c r="BI2131" s="26"/>
      <c r="BJ2131" s="26"/>
      <c r="BK2131" s="26"/>
    </row>
    <row r="2132" spans="11:63" s="82" customFormat="1" x14ac:dyDescent="0.2">
      <c r="K2132" s="148"/>
      <c r="AB2132" s="148"/>
      <c r="AI2132" s="153"/>
      <c r="AN2132" s="143"/>
      <c r="AO2132" s="26"/>
      <c r="AP2132" s="26"/>
      <c r="AQ2132" s="26"/>
      <c r="AR2132" s="26"/>
      <c r="AS2132" s="26"/>
      <c r="AT2132" s="26"/>
      <c r="AU2132" s="26"/>
      <c r="AV2132" s="26"/>
      <c r="AW2132" s="26"/>
      <c r="AX2132" s="26"/>
      <c r="AY2132" s="26"/>
      <c r="AZ2132" s="26"/>
      <c r="BA2132" s="26"/>
      <c r="BB2132" s="26"/>
      <c r="BC2132" s="26"/>
      <c r="BD2132" s="26"/>
      <c r="BE2132" s="26"/>
      <c r="BF2132" s="26"/>
      <c r="BG2132" s="26"/>
      <c r="BH2132" s="26"/>
      <c r="BI2132" s="26"/>
      <c r="BJ2132" s="26"/>
      <c r="BK2132" s="26"/>
    </row>
    <row r="2133" spans="11:63" s="82" customFormat="1" x14ac:dyDescent="0.2">
      <c r="K2133" s="148"/>
      <c r="AB2133" s="148"/>
      <c r="AI2133" s="153"/>
      <c r="AN2133" s="143"/>
      <c r="AO2133" s="26"/>
      <c r="AP2133" s="26"/>
      <c r="AQ2133" s="26"/>
      <c r="AR2133" s="26"/>
      <c r="AS2133" s="26"/>
      <c r="AT2133" s="26"/>
      <c r="AU2133" s="26"/>
      <c r="AV2133" s="26"/>
      <c r="AW2133" s="26"/>
      <c r="AX2133" s="26"/>
      <c r="AY2133" s="26"/>
      <c r="AZ2133" s="26"/>
      <c r="BA2133" s="26"/>
      <c r="BB2133" s="26"/>
      <c r="BC2133" s="26"/>
      <c r="BD2133" s="26"/>
      <c r="BE2133" s="26"/>
      <c r="BF2133" s="26"/>
      <c r="BG2133" s="26"/>
      <c r="BH2133" s="26"/>
      <c r="BI2133" s="26"/>
      <c r="BJ2133" s="26"/>
      <c r="BK2133" s="26"/>
    </row>
    <row r="2134" spans="11:63" s="82" customFormat="1" x14ac:dyDescent="0.2">
      <c r="K2134" s="148"/>
      <c r="AB2134" s="148"/>
      <c r="AI2134" s="153"/>
      <c r="AN2134" s="143"/>
      <c r="AO2134" s="26"/>
      <c r="AP2134" s="26"/>
      <c r="AQ2134" s="26"/>
      <c r="AR2134" s="26"/>
      <c r="AS2134" s="26"/>
      <c r="AT2134" s="26"/>
      <c r="AU2134" s="26"/>
      <c r="AV2134" s="26"/>
      <c r="AW2134" s="26"/>
      <c r="AX2134" s="26"/>
      <c r="AY2134" s="26"/>
      <c r="AZ2134" s="26"/>
      <c r="BA2134" s="26"/>
      <c r="BB2134" s="26"/>
      <c r="BC2134" s="26"/>
      <c r="BD2134" s="26"/>
      <c r="BE2134" s="26"/>
      <c r="BF2134" s="26"/>
      <c r="BG2134" s="26"/>
      <c r="BH2134" s="26"/>
      <c r="BI2134" s="26"/>
      <c r="BJ2134" s="26"/>
      <c r="BK2134" s="26"/>
    </row>
    <row r="2135" spans="11:63" s="82" customFormat="1" x14ac:dyDescent="0.2">
      <c r="K2135" s="148"/>
      <c r="AB2135" s="148"/>
      <c r="AI2135" s="153"/>
      <c r="AN2135" s="143"/>
      <c r="AO2135" s="26"/>
      <c r="AP2135" s="26"/>
      <c r="AQ2135" s="26"/>
      <c r="AR2135" s="26"/>
      <c r="AS2135" s="26"/>
      <c r="AT2135" s="26"/>
      <c r="AU2135" s="26"/>
      <c r="AV2135" s="26"/>
      <c r="AW2135" s="26"/>
      <c r="AX2135" s="26"/>
      <c r="AY2135" s="26"/>
      <c r="AZ2135" s="26"/>
      <c r="BA2135" s="26"/>
      <c r="BB2135" s="26"/>
      <c r="BC2135" s="26"/>
      <c r="BD2135" s="26"/>
      <c r="BE2135" s="26"/>
      <c r="BF2135" s="26"/>
      <c r="BG2135" s="26"/>
      <c r="BH2135" s="26"/>
      <c r="BI2135" s="26"/>
      <c r="BJ2135" s="26"/>
      <c r="BK2135" s="26"/>
    </row>
    <row r="2136" spans="11:63" s="82" customFormat="1" x14ac:dyDescent="0.2">
      <c r="K2136" s="148"/>
      <c r="AB2136" s="148"/>
      <c r="AI2136" s="153"/>
      <c r="AN2136" s="143"/>
      <c r="AO2136" s="26"/>
      <c r="AP2136" s="26"/>
      <c r="AQ2136" s="26"/>
      <c r="AR2136" s="26"/>
      <c r="AS2136" s="26"/>
      <c r="AT2136" s="26"/>
      <c r="AU2136" s="26"/>
      <c r="AV2136" s="26"/>
      <c r="AW2136" s="26"/>
      <c r="AX2136" s="26"/>
      <c r="AY2136" s="26"/>
      <c r="AZ2136" s="26"/>
      <c r="BA2136" s="26"/>
      <c r="BB2136" s="26"/>
      <c r="BC2136" s="26"/>
      <c r="BD2136" s="26"/>
      <c r="BE2136" s="26"/>
      <c r="BF2136" s="26"/>
      <c r="BG2136" s="26"/>
      <c r="BH2136" s="26"/>
      <c r="BI2136" s="26"/>
      <c r="BJ2136" s="26"/>
      <c r="BK2136" s="26"/>
    </row>
    <row r="2137" spans="11:63" s="82" customFormat="1" x14ac:dyDescent="0.2">
      <c r="K2137" s="148"/>
      <c r="AB2137" s="148"/>
      <c r="AI2137" s="153"/>
      <c r="AN2137" s="143"/>
      <c r="AO2137" s="26"/>
      <c r="AP2137" s="26"/>
      <c r="AQ2137" s="26"/>
      <c r="AR2137" s="26"/>
      <c r="AS2137" s="26"/>
      <c r="AT2137" s="26"/>
      <c r="AU2137" s="26"/>
      <c r="AV2137" s="26"/>
      <c r="AW2137" s="26"/>
      <c r="AX2137" s="26"/>
      <c r="AY2137" s="26"/>
      <c r="AZ2137" s="26"/>
      <c r="BA2137" s="26"/>
      <c r="BB2137" s="26"/>
      <c r="BC2137" s="26"/>
      <c r="BD2137" s="26"/>
      <c r="BE2137" s="26"/>
      <c r="BF2137" s="26"/>
      <c r="BG2137" s="26"/>
      <c r="BH2137" s="26"/>
      <c r="BI2137" s="26"/>
      <c r="BJ2137" s="26"/>
      <c r="BK2137" s="26"/>
    </row>
    <row r="2138" spans="11:63" s="82" customFormat="1" x14ac:dyDescent="0.2">
      <c r="K2138" s="148"/>
      <c r="AB2138" s="148"/>
      <c r="AI2138" s="153"/>
      <c r="AN2138" s="143"/>
      <c r="AO2138" s="26"/>
      <c r="AP2138" s="26"/>
      <c r="AQ2138" s="26"/>
      <c r="AR2138" s="26"/>
      <c r="AS2138" s="26"/>
      <c r="AT2138" s="26"/>
      <c r="AU2138" s="26"/>
      <c r="AV2138" s="26"/>
      <c r="AW2138" s="26"/>
      <c r="AX2138" s="26"/>
      <c r="AY2138" s="26"/>
      <c r="AZ2138" s="26"/>
      <c r="BA2138" s="26"/>
      <c r="BB2138" s="26"/>
      <c r="BC2138" s="26"/>
      <c r="BD2138" s="26"/>
      <c r="BE2138" s="26"/>
      <c r="BF2138" s="26"/>
      <c r="BG2138" s="26"/>
      <c r="BH2138" s="26"/>
      <c r="BI2138" s="26"/>
      <c r="BJ2138" s="26"/>
      <c r="BK2138" s="26"/>
    </row>
    <row r="2139" spans="11:63" s="82" customFormat="1" x14ac:dyDescent="0.2">
      <c r="K2139" s="148"/>
      <c r="AB2139" s="148"/>
      <c r="AI2139" s="153"/>
      <c r="AN2139" s="143"/>
      <c r="AO2139" s="26"/>
      <c r="AP2139" s="26"/>
      <c r="AQ2139" s="26"/>
      <c r="AR2139" s="26"/>
      <c r="AS2139" s="26"/>
      <c r="AT2139" s="26"/>
      <c r="AU2139" s="26"/>
      <c r="AV2139" s="26"/>
      <c r="AW2139" s="26"/>
      <c r="AX2139" s="26"/>
      <c r="AY2139" s="26"/>
      <c r="AZ2139" s="26"/>
      <c r="BA2139" s="26"/>
      <c r="BB2139" s="26"/>
      <c r="BC2139" s="26"/>
      <c r="BD2139" s="26"/>
      <c r="BE2139" s="26"/>
      <c r="BF2139" s="26"/>
      <c r="BG2139" s="26"/>
      <c r="BH2139" s="26"/>
      <c r="BI2139" s="26"/>
      <c r="BJ2139" s="26"/>
      <c r="BK2139" s="26"/>
    </row>
    <row r="2140" spans="11:63" s="82" customFormat="1" x14ac:dyDescent="0.2">
      <c r="K2140" s="148"/>
      <c r="AB2140" s="148"/>
      <c r="AI2140" s="153"/>
      <c r="AN2140" s="143"/>
      <c r="AO2140" s="26"/>
      <c r="AP2140" s="26"/>
      <c r="AQ2140" s="26"/>
      <c r="AR2140" s="26"/>
      <c r="AS2140" s="26"/>
      <c r="AT2140" s="26"/>
      <c r="AU2140" s="26"/>
      <c r="AV2140" s="26"/>
      <c r="AW2140" s="26"/>
      <c r="AX2140" s="26"/>
      <c r="AY2140" s="26"/>
      <c r="AZ2140" s="26"/>
      <c r="BA2140" s="26"/>
      <c r="BB2140" s="26"/>
      <c r="BC2140" s="26"/>
      <c r="BD2140" s="26"/>
      <c r="BE2140" s="26"/>
      <c r="BF2140" s="26"/>
      <c r="BG2140" s="26"/>
      <c r="BH2140" s="26"/>
      <c r="BI2140" s="26"/>
      <c r="BJ2140" s="26"/>
      <c r="BK2140" s="26"/>
    </row>
    <row r="2141" spans="11:63" s="82" customFormat="1" x14ac:dyDescent="0.2">
      <c r="K2141" s="148"/>
      <c r="AB2141" s="148"/>
      <c r="AI2141" s="153"/>
      <c r="AN2141" s="143"/>
      <c r="AO2141" s="26"/>
      <c r="AP2141" s="26"/>
      <c r="AQ2141" s="26"/>
      <c r="AR2141" s="26"/>
      <c r="AS2141" s="26"/>
      <c r="AT2141" s="26"/>
      <c r="AU2141" s="26"/>
      <c r="AV2141" s="26"/>
      <c r="AW2141" s="26"/>
      <c r="AX2141" s="26"/>
      <c r="AY2141" s="26"/>
      <c r="AZ2141" s="26"/>
      <c r="BA2141" s="26"/>
      <c r="BB2141" s="26"/>
      <c r="BC2141" s="26"/>
      <c r="BD2141" s="26"/>
      <c r="BE2141" s="26"/>
      <c r="BF2141" s="26"/>
      <c r="BG2141" s="26"/>
      <c r="BH2141" s="26"/>
      <c r="BI2141" s="26"/>
      <c r="BJ2141" s="26"/>
      <c r="BK2141" s="26"/>
    </row>
    <row r="2142" spans="11:63" s="82" customFormat="1" x14ac:dyDescent="0.2">
      <c r="K2142" s="148"/>
      <c r="AB2142" s="148"/>
      <c r="AI2142" s="153"/>
      <c r="AN2142" s="143"/>
      <c r="AO2142" s="26"/>
      <c r="AP2142" s="26"/>
      <c r="AQ2142" s="26"/>
      <c r="AR2142" s="26"/>
      <c r="AS2142" s="26"/>
      <c r="AT2142" s="26"/>
      <c r="AU2142" s="26"/>
      <c r="AV2142" s="26"/>
      <c r="AW2142" s="26"/>
      <c r="AX2142" s="26"/>
      <c r="AY2142" s="26"/>
      <c r="AZ2142" s="26"/>
      <c r="BA2142" s="26"/>
      <c r="BB2142" s="26"/>
      <c r="BC2142" s="26"/>
      <c r="BD2142" s="26"/>
      <c r="BE2142" s="26"/>
      <c r="BF2142" s="26"/>
      <c r="BG2142" s="26"/>
      <c r="BH2142" s="26"/>
      <c r="BI2142" s="26"/>
      <c r="BJ2142" s="26"/>
      <c r="BK2142" s="26"/>
    </row>
    <row r="2143" spans="11:63" s="82" customFormat="1" x14ac:dyDescent="0.2">
      <c r="K2143" s="148"/>
      <c r="AB2143" s="148"/>
      <c r="AI2143" s="153"/>
      <c r="AN2143" s="143"/>
      <c r="AO2143" s="26"/>
      <c r="AP2143" s="26"/>
      <c r="AQ2143" s="26"/>
      <c r="AR2143" s="26"/>
      <c r="AS2143" s="26"/>
      <c r="AT2143" s="26"/>
      <c r="AU2143" s="26"/>
      <c r="AV2143" s="26"/>
      <c r="AW2143" s="26"/>
      <c r="AX2143" s="26"/>
      <c r="AY2143" s="26"/>
      <c r="AZ2143" s="26"/>
      <c r="BA2143" s="26"/>
      <c r="BB2143" s="26"/>
      <c r="BC2143" s="26"/>
      <c r="BD2143" s="26"/>
      <c r="BE2143" s="26"/>
      <c r="BF2143" s="26"/>
      <c r="BG2143" s="26"/>
      <c r="BH2143" s="26"/>
      <c r="BI2143" s="26"/>
      <c r="BJ2143" s="26"/>
      <c r="BK2143" s="26"/>
    </row>
    <row r="2144" spans="11:63" s="82" customFormat="1" x14ac:dyDescent="0.2">
      <c r="K2144" s="148"/>
      <c r="AB2144" s="148"/>
      <c r="AI2144" s="153"/>
      <c r="AN2144" s="143"/>
      <c r="AO2144" s="26"/>
      <c r="AP2144" s="26"/>
      <c r="AQ2144" s="26"/>
      <c r="AR2144" s="26"/>
      <c r="AS2144" s="26"/>
      <c r="AT2144" s="26"/>
      <c r="AU2144" s="26"/>
      <c r="AV2144" s="26"/>
      <c r="AW2144" s="26"/>
      <c r="AX2144" s="26"/>
      <c r="AY2144" s="26"/>
      <c r="AZ2144" s="26"/>
      <c r="BA2144" s="26"/>
      <c r="BB2144" s="26"/>
      <c r="BC2144" s="26"/>
      <c r="BD2144" s="26"/>
      <c r="BE2144" s="26"/>
      <c r="BF2144" s="26"/>
      <c r="BG2144" s="26"/>
      <c r="BH2144" s="26"/>
      <c r="BI2144" s="26"/>
      <c r="BJ2144" s="26"/>
      <c r="BK2144" s="26"/>
    </row>
    <row r="2145" spans="11:63" s="82" customFormat="1" x14ac:dyDescent="0.2">
      <c r="K2145" s="148"/>
      <c r="AB2145" s="148"/>
      <c r="AI2145" s="153"/>
      <c r="AN2145" s="143"/>
      <c r="AO2145" s="26"/>
      <c r="AP2145" s="26"/>
      <c r="AQ2145" s="26"/>
      <c r="AR2145" s="26"/>
      <c r="AS2145" s="26"/>
      <c r="AT2145" s="26"/>
      <c r="AU2145" s="26"/>
      <c r="AV2145" s="26"/>
      <c r="AW2145" s="26"/>
      <c r="AX2145" s="26"/>
      <c r="AY2145" s="26"/>
      <c r="AZ2145" s="26"/>
      <c r="BA2145" s="26"/>
      <c r="BB2145" s="26"/>
      <c r="BC2145" s="26"/>
      <c r="BD2145" s="26"/>
      <c r="BE2145" s="26"/>
      <c r="BF2145" s="26"/>
      <c r="BG2145" s="26"/>
      <c r="BH2145" s="26"/>
      <c r="BI2145" s="26"/>
      <c r="BJ2145" s="26"/>
      <c r="BK2145" s="26"/>
    </row>
    <row r="2146" spans="11:63" s="82" customFormat="1" x14ac:dyDescent="0.2">
      <c r="K2146" s="148"/>
      <c r="AB2146" s="148"/>
      <c r="AI2146" s="153"/>
      <c r="AN2146" s="143"/>
      <c r="AO2146" s="26"/>
      <c r="AP2146" s="26"/>
      <c r="AQ2146" s="26"/>
      <c r="AR2146" s="26"/>
      <c r="AS2146" s="26"/>
      <c r="AT2146" s="26"/>
      <c r="AU2146" s="26"/>
      <c r="AV2146" s="26"/>
      <c r="AW2146" s="26"/>
      <c r="AX2146" s="26"/>
      <c r="AY2146" s="26"/>
      <c r="AZ2146" s="26"/>
      <c r="BA2146" s="26"/>
      <c r="BB2146" s="26"/>
      <c r="BC2146" s="26"/>
      <c r="BD2146" s="26"/>
      <c r="BE2146" s="26"/>
      <c r="BF2146" s="26"/>
      <c r="BG2146" s="26"/>
      <c r="BH2146" s="26"/>
      <c r="BI2146" s="26"/>
      <c r="BJ2146" s="26"/>
      <c r="BK2146" s="26"/>
    </row>
    <row r="2147" spans="11:63" s="82" customFormat="1" x14ac:dyDescent="0.2">
      <c r="K2147" s="148"/>
      <c r="AB2147" s="148"/>
      <c r="AI2147" s="153"/>
      <c r="AN2147" s="143"/>
      <c r="AO2147" s="26"/>
      <c r="AP2147" s="26"/>
      <c r="AQ2147" s="26"/>
      <c r="AR2147" s="26"/>
      <c r="AS2147" s="26"/>
      <c r="AT2147" s="26"/>
      <c r="AU2147" s="26"/>
      <c r="AV2147" s="26"/>
      <c r="AW2147" s="26"/>
      <c r="AX2147" s="26"/>
      <c r="AY2147" s="26"/>
      <c r="AZ2147" s="26"/>
      <c r="BA2147" s="26"/>
      <c r="BB2147" s="26"/>
      <c r="BC2147" s="26"/>
      <c r="BD2147" s="26"/>
      <c r="BE2147" s="26"/>
      <c r="BF2147" s="26"/>
      <c r="BG2147" s="26"/>
      <c r="BH2147" s="26"/>
      <c r="BI2147" s="26"/>
      <c r="BJ2147" s="26"/>
      <c r="BK2147" s="26"/>
    </row>
    <row r="2148" spans="11:63" s="82" customFormat="1" x14ac:dyDescent="0.2">
      <c r="K2148" s="148"/>
      <c r="AB2148" s="148"/>
      <c r="AI2148" s="153"/>
      <c r="AN2148" s="143"/>
      <c r="AO2148" s="26"/>
      <c r="AP2148" s="26"/>
      <c r="AQ2148" s="26"/>
      <c r="AR2148" s="26"/>
      <c r="AS2148" s="26"/>
      <c r="AT2148" s="26"/>
      <c r="AU2148" s="26"/>
      <c r="AV2148" s="26"/>
      <c r="AW2148" s="26"/>
      <c r="AX2148" s="26"/>
      <c r="AY2148" s="26"/>
      <c r="AZ2148" s="26"/>
      <c r="BA2148" s="26"/>
      <c r="BB2148" s="26"/>
      <c r="BC2148" s="26"/>
      <c r="BD2148" s="26"/>
      <c r="BE2148" s="26"/>
      <c r="BF2148" s="26"/>
      <c r="BG2148" s="26"/>
      <c r="BH2148" s="26"/>
      <c r="BI2148" s="26"/>
      <c r="BJ2148" s="26"/>
      <c r="BK2148" s="26"/>
    </row>
    <row r="2149" spans="11:63" s="82" customFormat="1" x14ac:dyDescent="0.2">
      <c r="K2149" s="148"/>
      <c r="AB2149" s="148"/>
      <c r="AI2149" s="153"/>
      <c r="AN2149" s="143"/>
      <c r="AO2149" s="26"/>
      <c r="AP2149" s="26"/>
      <c r="AQ2149" s="26"/>
      <c r="AR2149" s="26"/>
      <c r="AS2149" s="26"/>
      <c r="AT2149" s="26"/>
      <c r="AU2149" s="26"/>
      <c r="AV2149" s="26"/>
      <c r="AW2149" s="26"/>
      <c r="AX2149" s="26"/>
      <c r="AY2149" s="26"/>
      <c r="AZ2149" s="26"/>
      <c r="BA2149" s="26"/>
      <c r="BB2149" s="26"/>
      <c r="BC2149" s="26"/>
      <c r="BD2149" s="26"/>
      <c r="BE2149" s="26"/>
      <c r="BF2149" s="26"/>
      <c r="BG2149" s="26"/>
      <c r="BH2149" s="26"/>
      <c r="BI2149" s="26"/>
      <c r="BJ2149" s="26"/>
      <c r="BK2149" s="26"/>
    </row>
    <row r="2150" spans="11:63" s="82" customFormat="1" x14ac:dyDescent="0.2">
      <c r="K2150" s="148"/>
      <c r="AB2150" s="148"/>
      <c r="AI2150" s="153"/>
      <c r="AN2150" s="143"/>
      <c r="AO2150" s="26"/>
      <c r="AP2150" s="26"/>
      <c r="AQ2150" s="26"/>
      <c r="AR2150" s="26"/>
      <c r="AS2150" s="26"/>
      <c r="AT2150" s="26"/>
      <c r="AU2150" s="26"/>
      <c r="AV2150" s="26"/>
      <c r="AW2150" s="26"/>
      <c r="AX2150" s="26"/>
      <c r="AY2150" s="26"/>
      <c r="AZ2150" s="26"/>
      <c r="BA2150" s="26"/>
      <c r="BB2150" s="26"/>
      <c r="BC2150" s="26"/>
      <c r="BD2150" s="26"/>
      <c r="BE2150" s="26"/>
      <c r="BF2150" s="26"/>
      <c r="BG2150" s="26"/>
      <c r="BH2150" s="26"/>
      <c r="BI2150" s="26"/>
      <c r="BJ2150" s="26"/>
      <c r="BK2150" s="26"/>
    </row>
    <row r="2151" spans="11:63" s="82" customFormat="1" x14ac:dyDescent="0.2">
      <c r="K2151" s="148"/>
      <c r="AB2151" s="148"/>
      <c r="AI2151" s="153"/>
      <c r="AN2151" s="143"/>
      <c r="AO2151" s="26"/>
      <c r="AP2151" s="26"/>
      <c r="AQ2151" s="26"/>
      <c r="AR2151" s="26"/>
      <c r="AS2151" s="26"/>
      <c r="AT2151" s="26"/>
      <c r="AU2151" s="26"/>
      <c r="AV2151" s="26"/>
      <c r="AW2151" s="26"/>
      <c r="AX2151" s="26"/>
      <c r="AY2151" s="26"/>
      <c r="AZ2151" s="26"/>
      <c r="BA2151" s="26"/>
      <c r="BB2151" s="26"/>
      <c r="BC2151" s="26"/>
      <c r="BD2151" s="26"/>
      <c r="BE2151" s="26"/>
      <c r="BF2151" s="26"/>
      <c r="BG2151" s="26"/>
      <c r="BH2151" s="26"/>
      <c r="BI2151" s="26"/>
      <c r="BJ2151" s="26"/>
      <c r="BK2151" s="26"/>
    </row>
    <row r="2152" spans="11:63" s="82" customFormat="1" x14ac:dyDescent="0.2">
      <c r="K2152" s="148"/>
      <c r="AB2152" s="148"/>
      <c r="AI2152" s="153"/>
      <c r="AN2152" s="143"/>
      <c r="AO2152" s="26"/>
      <c r="AP2152" s="26"/>
      <c r="AQ2152" s="26"/>
      <c r="AR2152" s="26"/>
      <c r="AS2152" s="26"/>
      <c r="AT2152" s="26"/>
      <c r="AU2152" s="26"/>
      <c r="AV2152" s="26"/>
      <c r="AW2152" s="26"/>
      <c r="AX2152" s="26"/>
      <c r="AY2152" s="26"/>
      <c r="AZ2152" s="26"/>
      <c r="BA2152" s="26"/>
      <c r="BB2152" s="26"/>
      <c r="BC2152" s="26"/>
      <c r="BD2152" s="26"/>
      <c r="BE2152" s="26"/>
      <c r="BF2152" s="26"/>
      <c r="BG2152" s="26"/>
      <c r="BH2152" s="26"/>
      <c r="BI2152" s="26"/>
      <c r="BJ2152" s="26"/>
      <c r="BK2152" s="26"/>
    </row>
    <row r="2153" spans="11:63" s="82" customFormat="1" x14ac:dyDescent="0.2">
      <c r="K2153" s="148"/>
      <c r="AB2153" s="148"/>
      <c r="AI2153" s="153"/>
      <c r="AN2153" s="143"/>
      <c r="AO2153" s="26"/>
      <c r="AP2153" s="26"/>
      <c r="AQ2153" s="26"/>
      <c r="AR2153" s="26"/>
      <c r="AS2153" s="26"/>
      <c r="AT2153" s="26"/>
      <c r="AU2153" s="26"/>
      <c r="AV2153" s="26"/>
      <c r="AW2153" s="26"/>
      <c r="AX2153" s="26"/>
      <c r="AY2153" s="26"/>
      <c r="AZ2153" s="26"/>
      <c r="BA2153" s="26"/>
      <c r="BB2153" s="26"/>
      <c r="BC2153" s="26"/>
      <c r="BD2153" s="26"/>
      <c r="BE2153" s="26"/>
      <c r="BF2153" s="26"/>
      <c r="BG2153" s="26"/>
      <c r="BH2153" s="26"/>
      <c r="BI2153" s="26"/>
      <c r="BJ2153" s="26"/>
      <c r="BK2153" s="26"/>
    </row>
    <row r="2154" spans="11:63" s="82" customFormat="1" x14ac:dyDescent="0.2">
      <c r="K2154" s="148"/>
      <c r="AB2154" s="148"/>
      <c r="AI2154" s="153"/>
      <c r="AN2154" s="143"/>
      <c r="AO2154" s="26"/>
      <c r="AP2154" s="26"/>
      <c r="AQ2154" s="26"/>
      <c r="AR2154" s="26"/>
      <c r="AS2154" s="26"/>
      <c r="AT2154" s="26"/>
      <c r="AU2154" s="26"/>
      <c r="AV2154" s="26"/>
      <c r="AW2154" s="26"/>
      <c r="AX2154" s="26"/>
      <c r="AY2154" s="26"/>
      <c r="AZ2154" s="26"/>
      <c r="BA2154" s="26"/>
      <c r="BB2154" s="26"/>
      <c r="BC2154" s="26"/>
      <c r="BD2154" s="26"/>
      <c r="BE2154" s="26"/>
      <c r="BF2154" s="26"/>
      <c r="BG2154" s="26"/>
      <c r="BH2154" s="26"/>
      <c r="BI2154" s="26"/>
      <c r="BJ2154" s="26"/>
      <c r="BK2154" s="26"/>
    </row>
    <row r="2155" spans="11:63" s="82" customFormat="1" x14ac:dyDescent="0.2">
      <c r="K2155" s="148"/>
      <c r="AB2155" s="148"/>
      <c r="AI2155" s="153"/>
      <c r="AN2155" s="143"/>
      <c r="AO2155" s="26"/>
      <c r="AP2155" s="26"/>
      <c r="AQ2155" s="26"/>
      <c r="AR2155" s="26"/>
      <c r="AS2155" s="26"/>
      <c r="AT2155" s="26"/>
      <c r="AU2155" s="26"/>
      <c r="AV2155" s="26"/>
      <c r="AW2155" s="26"/>
      <c r="AX2155" s="26"/>
      <c r="AY2155" s="26"/>
      <c r="AZ2155" s="26"/>
      <c r="BA2155" s="26"/>
      <c r="BB2155" s="26"/>
      <c r="BC2155" s="26"/>
      <c r="BD2155" s="26"/>
      <c r="BE2155" s="26"/>
      <c r="BF2155" s="26"/>
      <c r="BG2155" s="26"/>
      <c r="BH2155" s="26"/>
      <c r="BI2155" s="26"/>
      <c r="BJ2155" s="26"/>
      <c r="BK2155" s="26"/>
    </row>
    <row r="2156" spans="11:63" s="82" customFormat="1" x14ac:dyDescent="0.2">
      <c r="K2156" s="148"/>
      <c r="AB2156" s="148"/>
      <c r="AI2156" s="153"/>
      <c r="AN2156" s="143"/>
      <c r="AO2156" s="26"/>
      <c r="AP2156" s="26"/>
      <c r="AQ2156" s="26"/>
      <c r="AR2156" s="26"/>
      <c r="AS2156" s="26"/>
      <c r="AT2156" s="26"/>
      <c r="AU2156" s="26"/>
      <c r="AV2156" s="26"/>
      <c r="AW2156" s="26"/>
      <c r="AX2156" s="26"/>
      <c r="AY2156" s="26"/>
      <c r="AZ2156" s="26"/>
      <c r="BA2156" s="26"/>
      <c r="BB2156" s="26"/>
      <c r="BC2156" s="26"/>
      <c r="BD2156" s="26"/>
      <c r="BE2156" s="26"/>
      <c r="BF2156" s="26"/>
      <c r="BG2156" s="26"/>
      <c r="BH2156" s="26"/>
      <c r="BI2156" s="26"/>
      <c r="BJ2156" s="26"/>
      <c r="BK2156" s="26"/>
    </row>
    <row r="2157" spans="11:63" s="82" customFormat="1" x14ac:dyDescent="0.2">
      <c r="K2157" s="148"/>
      <c r="AB2157" s="148"/>
      <c r="AI2157" s="153"/>
      <c r="AN2157" s="143"/>
      <c r="AO2157" s="26"/>
      <c r="AP2157" s="26"/>
      <c r="AQ2157" s="26"/>
      <c r="AR2157" s="26"/>
      <c r="AS2157" s="26"/>
      <c r="AT2157" s="26"/>
      <c r="AU2157" s="26"/>
      <c r="AV2157" s="26"/>
      <c r="AW2157" s="26"/>
      <c r="AX2157" s="26"/>
      <c r="AY2157" s="26"/>
      <c r="AZ2157" s="26"/>
      <c r="BA2157" s="26"/>
      <c r="BB2157" s="26"/>
      <c r="BC2157" s="26"/>
      <c r="BD2157" s="26"/>
      <c r="BE2157" s="26"/>
      <c r="BF2157" s="26"/>
      <c r="BG2157" s="26"/>
      <c r="BH2157" s="26"/>
      <c r="BI2157" s="26"/>
      <c r="BJ2157" s="26"/>
      <c r="BK2157" s="26"/>
    </row>
    <row r="2158" spans="11:63" s="82" customFormat="1" x14ac:dyDescent="0.2">
      <c r="K2158" s="148"/>
      <c r="AB2158" s="148"/>
      <c r="AI2158" s="153"/>
      <c r="AN2158" s="143"/>
      <c r="AO2158" s="26"/>
      <c r="AP2158" s="26"/>
      <c r="AQ2158" s="26"/>
      <c r="AR2158" s="26"/>
      <c r="AS2158" s="26"/>
      <c r="AT2158" s="26"/>
      <c r="AU2158" s="26"/>
      <c r="AV2158" s="26"/>
      <c r="AW2158" s="26"/>
      <c r="AX2158" s="26"/>
      <c r="AY2158" s="26"/>
      <c r="AZ2158" s="26"/>
      <c r="BA2158" s="26"/>
      <c r="BB2158" s="26"/>
      <c r="BC2158" s="26"/>
      <c r="BD2158" s="26"/>
      <c r="BE2158" s="26"/>
      <c r="BF2158" s="26"/>
      <c r="BG2158" s="26"/>
      <c r="BH2158" s="26"/>
      <c r="BI2158" s="26"/>
      <c r="BJ2158" s="26"/>
      <c r="BK2158" s="26"/>
    </row>
    <row r="2159" spans="11:63" s="82" customFormat="1" x14ac:dyDescent="0.2">
      <c r="K2159" s="148"/>
      <c r="AB2159" s="148"/>
      <c r="AI2159" s="153"/>
      <c r="AN2159" s="143"/>
      <c r="AO2159" s="26"/>
      <c r="AP2159" s="26"/>
      <c r="AQ2159" s="26"/>
      <c r="AR2159" s="26"/>
      <c r="AS2159" s="26"/>
      <c r="AT2159" s="26"/>
      <c r="AU2159" s="26"/>
      <c r="AV2159" s="26"/>
      <c r="AW2159" s="26"/>
      <c r="AX2159" s="26"/>
      <c r="AY2159" s="26"/>
      <c r="AZ2159" s="26"/>
      <c r="BA2159" s="26"/>
      <c r="BB2159" s="26"/>
      <c r="BC2159" s="26"/>
      <c r="BD2159" s="26"/>
      <c r="BE2159" s="26"/>
      <c r="BF2159" s="26"/>
      <c r="BG2159" s="26"/>
      <c r="BH2159" s="26"/>
      <c r="BI2159" s="26"/>
      <c r="BJ2159" s="26"/>
      <c r="BK2159" s="26"/>
    </row>
    <row r="2160" spans="11:63" s="82" customFormat="1" x14ac:dyDescent="0.2">
      <c r="K2160" s="148"/>
      <c r="AB2160" s="148"/>
      <c r="AI2160" s="153"/>
      <c r="AN2160" s="143"/>
      <c r="AO2160" s="26"/>
      <c r="AP2160" s="26"/>
      <c r="AQ2160" s="26"/>
      <c r="AR2160" s="26"/>
      <c r="AS2160" s="26"/>
      <c r="AT2160" s="26"/>
      <c r="AU2160" s="26"/>
      <c r="AV2160" s="26"/>
      <c r="AW2160" s="26"/>
      <c r="AX2160" s="26"/>
      <c r="AY2160" s="26"/>
      <c r="AZ2160" s="26"/>
      <c r="BA2160" s="26"/>
      <c r="BB2160" s="26"/>
      <c r="BC2160" s="26"/>
      <c r="BD2160" s="26"/>
      <c r="BE2160" s="26"/>
      <c r="BF2160" s="26"/>
      <c r="BG2160" s="26"/>
      <c r="BH2160" s="26"/>
      <c r="BI2160" s="26"/>
      <c r="BJ2160" s="26"/>
      <c r="BK2160" s="26"/>
    </row>
    <row r="2161" spans="11:63" s="82" customFormat="1" x14ac:dyDescent="0.2">
      <c r="K2161" s="148"/>
      <c r="AB2161" s="148"/>
      <c r="AI2161" s="153"/>
      <c r="AN2161" s="143"/>
      <c r="AO2161" s="26"/>
      <c r="AP2161" s="26"/>
      <c r="AQ2161" s="26"/>
      <c r="AR2161" s="26"/>
      <c r="AS2161" s="26"/>
      <c r="AT2161" s="26"/>
      <c r="AU2161" s="26"/>
      <c r="AV2161" s="26"/>
      <c r="AW2161" s="26"/>
      <c r="AX2161" s="26"/>
      <c r="AY2161" s="26"/>
      <c r="AZ2161" s="26"/>
      <c r="BA2161" s="26"/>
      <c r="BB2161" s="26"/>
      <c r="BC2161" s="26"/>
      <c r="BD2161" s="26"/>
      <c r="BE2161" s="26"/>
      <c r="BF2161" s="26"/>
      <c r="BG2161" s="26"/>
      <c r="BH2161" s="26"/>
      <c r="BI2161" s="26"/>
      <c r="BJ2161" s="26"/>
      <c r="BK2161" s="26"/>
    </row>
    <row r="2162" spans="11:63" s="82" customFormat="1" x14ac:dyDescent="0.2">
      <c r="K2162" s="148"/>
      <c r="AB2162" s="148"/>
      <c r="AI2162" s="153"/>
      <c r="AN2162" s="143"/>
      <c r="AO2162" s="26"/>
      <c r="AP2162" s="26"/>
      <c r="AQ2162" s="26"/>
      <c r="AR2162" s="26"/>
      <c r="AS2162" s="26"/>
      <c r="AT2162" s="26"/>
      <c r="AU2162" s="26"/>
      <c r="AV2162" s="26"/>
      <c r="AW2162" s="26"/>
      <c r="AX2162" s="26"/>
      <c r="AY2162" s="26"/>
      <c r="AZ2162" s="26"/>
      <c r="BA2162" s="26"/>
      <c r="BB2162" s="26"/>
      <c r="BC2162" s="26"/>
      <c r="BD2162" s="26"/>
      <c r="BE2162" s="26"/>
      <c r="BF2162" s="26"/>
      <c r="BG2162" s="26"/>
      <c r="BH2162" s="26"/>
      <c r="BI2162" s="26"/>
      <c r="BJ2162" s="26"/>
      <c r="BK2162" s="26"/>
    </row>
    <row r="2163" spans="11:63" s="82" customFormat="1" x14ac:dyDescent="0.2">
      <c r="K2163" s="148"/>
      <c r="AB2163" s="148"/>
      <c r="AI2163" s="153"/>
      <c r="AN2163" s="143"/>
      <c r="AO2163" s="26"/>
      <c r="AP2163" s="26"/>
      <c r="AQ2163" s="26"/>
      <c r="AR2163" s="26"/>
      <c r="AS2163" s="26"/>
      <c r="AT2163" s="26"/>
      <c r="AU2163" s="26"/>
      <c r="AV2163" s="26"/>
      <c r="AW2163" s="26"/>
      <c r="AX2163" s="26"/>
      <c r="AY2163" s="26"/>
      <c r="AZ2163" s="26"/>
      <c r="BA2163" s="26"/>
      <c r="BB2163" s="26"/>
      <c r="BC2163" s="26"/>
      <c r="BD2163" s="26"/>
      <c r="BE2163" s="26"/>
      <c r="BF2163" s="26"/>
      <c r="BG2163" s="26"/>
      <c r="BH2163" s="26"/>
      <c r="BI2163" s="26"/>
      <c r="BJ2163" s="26"/>
      <c r="BK2163" s="26"/>
    </row>
    <row r="2164" spans="11:63" s="82" customFormat="1" x14ac:dyDescent="0.2">
      <c r="K2164" s="148"/>
      <c r="AB2164" s="148"/>
      <c r="AI2164" s="153"/>
      <c r="AN2164" s="143"/>
      <c r="AO2164" s="26"/>
      <c r="AP2164" s="26"/>
      <c r="AQ2164" s="26"/>
      <c r="AR2164" s="26"/>
      <c r="AS2164" s="26"/>
      <c r="AT2164" s="26"/>
      <c r="AU2164" s="26"/>
      <c r="AV2164" s="26"/>
      <c r="AW2164" s="26"/>
      <c r="AX2164" s="26"/>
      <c r="AY2164" s="26"/>
      <c r="AZ2164" s="26"/>
      <c r="BA2164" s="26"/>
      <c r="BB2164" s="26"/>
      <c r="BC2164" s="26"/>
      <c r="BD2164" s="26"/>
      <c r="BE2164" s="26"/>
      <c r="BF2164" s="26"/>
      <c r="BG2164" s="26"/>
      <c r="BH2164" s="26"/>
      <c r="BI2164" s="26"/>
      <c r="BJ2164" s="26"/>
      <c r="BK2164" s="26"/>
    </row>
    <row r="2165" spans="11:63" s="82" customFormat="1" x14ac:dyDescent="0.2">
      <c r="K2165" s="148"/>
      <c r="AB2165" s="148"/>
      <c r="AI2165" s="153"/>
      <c r="AN2165" s="143"/>
      <c r="AO2165" s="26"/>
      <c r="AP2165" s="26"/>
      <c r="AQ2165" s="26"/>
      <c r="AR2165" s="26"/>
      <c r="AS2165" s="26"/>
      <c r="AT2165" s="26"/>
      <c r="AU2165" s="26"/>
      <c r="AV2165" s="26"/>
      <c r="AW2165" s="26"/>
      <c r="AX2165" s="26"/>
      <c r="AY2165" s="26"/>
      <c r="AZ2165" s="26"/>
      <c r="BA2165" s="26"/>
      <c r="BB2165" s="26"/>
      <c r="BC2165" s="26"/>
      <c r="BD2165" s="26"/>
      <c r="BE2165" s="26"/>
      <c r="BF2165" s="26"/>
      <c r="BG2165" s="26"/>
      <c r="BH2165" s="26"/>
      <c r="BI2165" s="26"/>
      <c r="BJ2165" s="26"/>
      <c r="BK2165" s="26"/>
    </row>
    <row r="2166" spans="11:63" s="82" customFormat="1" x14ac:dyDescent="0.2">
      <c r="K2166" s="148"/>
      <c r="AB2166" s="148"/>
      <c r="AI2166" s="153"/>
      <c r="AN2166" s="143"/>
      <c r="AO2166" s="26"/>
      <c r="AP2166" s="26"/>
      <c r="AQ2166" s="26"/>
      <c r="AR2166" s="26"/>
      <c r="AS2166" s="26"/>
      <c r="AT2166" s="26"/>
      <c r="AU2166" s="26"/>
      <c r="AV2166" s="26"/>
      <c r="AW2166" s="26"/>
      <c r="AX2166" s="26"/>
      <c r="AY2166" s="26"/>
      <c r="AZ2166" s="26"/>
      <c r="BA2166" s="26"/>
      <c r="BB2166" s="26"/>
      <c r="BC2166" s="26"/>
      <c r="BD2166" s="26"/>
      <c r="BE2166" s="26"/>
      <c r="BF2166" s="26"/>
      <c r="BG2166" s="26"/>
      <c r="BH2166" s="26"/>
      <c r="BI2166" s="26"/>
      <c r="BJ2166" s="26"/>
      <c r="BK2166" s="26"/>
    </row>
    <row r="2167" spans="11:63" s="82" customFormat="1" x14ac:dyDescent="0.2">
      <c r="K2167" s="148"/>
      <c r="AB2167" s="148"/>
      <c r="AI2167" s="153"/>
      <c r="AN2167" s="143"/>
      <c r="AO2167" s="26"/>
      <c r="AP2167" s="26"/>
      <c r="AQ2167" s="26"/>
      <c r="AR2167" s="26"/>
      <c r="AS2167" s="26"/>
      <c r="AT2167" s="26"/>
      <c r="AU2167" s="26"/>
      <c r="AV2167" s="26"/>
      <c r="AW2167" s="26"/>
      <c r="AX2167" s="26"/>
      <c r="AY2167" s="26"/>
      <c r="AZ2167" s="26"/>
      <c r="BA2167" s="26"/>
      <c r="BB2167" s="26"/>
      <c r="BC2167" s="26"/>
      <c r="BD2167" s="26"/>
      <c r="BE2167" s="26"/>
      <c r="BF2167" s="26"/>
      <c r="BG2167" s="26"/>
      <c r="BH2167" s="26"/>
      <c r="BI2167" s="26"/>
      <c r="BJ2167" s="26"/>
      <c r="BK2167" s="26"/>
    </row>
    <row r="2168" spans="11:63" s="82" customFormat="1" x14ac:dyDescent="0.2">
      <c r="K2168" s="148"/>
      <c r="AB2168" s="148"/>
      <c r="AI2168" s="153"/>
      <c r="AN2168" s="143"/>
      <c r="AO2168" s="26"/>
      <c r="AP2168" s="26"/>
      <c r="AQ2168" s="26"/>
      <c r="AR2168" s="26"/>
      <c r="AS2168" s="26"/>
      <c r="AT2168" s="26"/>
      <c r="AU2168" s="26"/>
      <c r="AV2168" s="26"/>
      <c r="AW2168" s="26"/>
      <c r="AX2168" s="26"/>
      <c r="AY2168" s="26"/>
      <c r="AZ2168" s="26"/>
      <c r="BA2168" s="26"/>
      <c r="BB2168" s="26"/>
      <c r="BC2168" s="26"/>
      <c r="BD2168" s="26"/>
      <c r="BE2168" s="26"/>
      <c r="BF2168" s="26"/>
      <c r="BG2168" s="26"/>
      <c r="BH2168" s="26"/>
      <c r="BI2168" s="26"/>
      <c r="BJ2168" s="26"/>
      <c r="BK2168" s="26"/>
    </row>
    <row r="2169" spans="11:63" s="82" customFormat="1" x14ac:dyDescent="0.2">
      <c r="K2169" s="148"/>
      <c r="AB2169" s="148"/>
      <c r="AI2169" s="153"/>
      <c r="AN2169" s="143"/>
      <c r="AO2169" s="26"/>
      <c r="AP2169" s="26"/>
      <c r="AQ2169" s="26"/>
      <c r="AR2169" s="26"/>
      <c r="AS2169" s="26"/>
      <c r="AT2169" s="26"/>
      <c r="AU2169" s="26"/>
      <c r="AV2169" s="26"/>
      <c r="AW2169" s="26"/>
      <c r="AX2169" s="26"/>
      <c r="AY2169" s="26"/>
      <c r="AZ2169" s="26"/>
      <c r="BA2169" s="26"/>
      <c r="BB2169" s="26"/>
      <c r="BC2169" s="26"/>
      <c r="BD2169" s="26"/>
      <c r="BE2169" s="26"/>
      <c r="BF2169" s="26"/>
      <c r="BG2169" s="26"/>
      <c r="BH2169" s="26"/>
      <c r="BI2169" s="26"/>
      <c r="BJ2169" s="26"/>
      <c r="BK2169" s="26"/>
    </row>
    <row r="2170" spans="11:63" s="82" customFormat="1" x14ac:dyDescent="0.2">
      <c r="K2170" s="148"/>
      <c r="AB2170" s="148"/>
      <c r="AI2170" s="153"/>
      <c r="AN2170" s="143"/>
      <c r="AO2170" s="26"/>
      <c r="AP2170" s="26"/>
      <c r="AQ2170" s="26"/>
      <c r="AR2170" s="26"/>
      <c r="AS2170" s="26"/>
      <c r="AT2170" s="26"/>
      <c r="AU2170" s="26"/>
      <c r="AV2170" s="26"/>
      <c r="AW2170" s="26"/>
      <c r="AX2170" s="26"/>
      <c r="AY2170" s="26"/>
      <c r="AZ2170" s="26"/>
      <c r="BA2170" s="26"/>
      <c r="BB2170" s="26"/>
      <c r="BC2170" s="26"/>
      <c r="BD2170" s="26"/>
      <c r="BE2170" s="26"/>
      <c r="BF2170" s="26"/>
      <c r="BG2170" s="26"/>
      <c r="BH2170" s="26"/>
      <c r="BI2170" s="26"/>
      <c r="BJ2170" s="26"/>
      <c r="BK2170" s="26"/>
    </row>
    <row r="2171" spans="11:63" s="82" customFormat="1" x14ac:dyDescent="0.2">
      <c r="K2171" s="148"/>
      <c r="AB2171" s="148"/>
      <c r="AI2171" s="153"/>
      <c r="AN2171" s="143"/>
      <c r="AO2171" s="26"/>
      <c r="AP2171" s="26"/>
      <c r="AQ2171" s="26"/>
      <c r="AR2171" s="26"/>
      <c r="AS2171" s="26"/>
      <c r="AT2171" s="26"/>
      <c r="AU2171" s="26"/>
      <c r="AV2171" s="26"/>
      <c r="AW2171" s="26"/>
      <c r="AX2171" s="26"/>
      <c r="AY2171" s="26"/>
      <c r="AZ2171" s="26"/>
      <c r="BA2171" s="26"/>
      <c r="BB2171" s="26"/>
      <c r="BC2171" s="26"/>
      <c r="BD2171" s="26"/>
      <c r="BE2171" s="26"/>
      <c r="BF2171" s="26"/>
      <c r="BG2171" s="26"/>
      <c r="BH2171" s="26"/>
      <c r="BI2171" s="26"/>
      <c r="BJ2171" s="26"/>
      <c r="BK2171" s="26"/>
    </row>
    <row r="2172" spans="11:63" s="82" customFormat="1" x14ac:dyDescent="0.2">
      <c r="K2172" s="148"/>
      <c r="AB2172" s="148"/>
      <c r="AI2172" s="153"/>
      <c r="AN2172" s="143"/>
      <c r="AO2172" s="26"/>
      <c r="AP2172" s="26"/>
      <c r="AQ2172" s="26"/>
      <c r="AR2172" s="26"/>
      <c r="AS2172" s="26"/>
      <c r="AT2172" s="26"/>
      <c r="AU2172" s="26"/>
      <c r="AV2172" s="26"/>
      <c r="AW2172" s="26"/>
      <c r="AX2172" s="26"/>
      <c r="AY2172" s="26"/>
      <c r="AZ2172" s="26"/>
      <c r="BA2172" s="26"/>
      <c r="BB2172" s="26"/>
      <c r="BC2172" s="26"/>
      <c r="BD2172" s="26"/>
      <c r="BE2172" s="26"/>
      <c r="BF2172" s="26"/>
      <c r="BG2172" s="26"/>
      <c r="BH2172" s="26"/>
      <c r="BI2172" s="26"/>
      <c r="BJ2172" s="26"/>
      <c r="BK2172" s="26"/>
    </row>
    <row r="2173" spans="11:63" s="82" customFormat="1" x14ac:dyDescent="0.2">
      <c r="K2173" s="148"/>
      <c r="AB2173" s="148"/>
      <c r="AI2173" s="153"/>
      <c r="AN2173" s="143"/>
      <c r="AO2173" s="26"/>
      <c r="AP2173" s="26"/>
      <c r="AQ2173" s="26"/>
      <c r="AR2173" s="26"/>
      <c r="AS2173" s="26"/>
      <c r="AT2173" s="26"/>
      <c r="AU2173" s="26"/>
      <c r="AV2173" s="26"/>
      <c r="AW2173" s="26"/>
      <c r="AX2173" s="26"/>
      <c r="AY2173" s="26"/>
      <c r="AZ2173" s="26"/>
      <c r="BA2173" s="26"/>
      <c r="BB2173" s="26"/>
      <c r="BC2173" s="26"/>
      <c r="BD2173" s="26"/>
      <c r="BE2173" s="26"/>
      <c r="BF2173" s="26"/>
      <c r="BG2173" s="26"/>
      <c r="BH2173" s="26"/>
      <c r="BI2173" s="26"/>
      <c r="BJ2173" s="26"/>
      <c r="BK2173" s="26"/>
    </row>
    <row r="2174" spans="11:63" s="82" customFormat="1" x14ac:dyDescent="0.2">
      <c r="K2174" s="148"/>
      <c r="AB2174" s="148"/>
      <c r="AI2174" s="153"/>
      <c r="AN2174" s="143"/>
      <c r="AO2174" s="26"/>
      <c r="AP2174" s="26"/>
      <c r="AQ2174" s="26"/>
      <c r="AR2174" s="26"/>
      <c r="AS2174" s="26"/>
      <c r="AT2174" s="26"/>
      <c r="AU2174" s="26"/>
      <c r="AV2174" s="26"/>
      <c r="AW2174" s="26"/>
      <c r="AX2174" s="26"/>
      <c r="AY2174" s="26"/>
      <c r="AZ2174" s="26"/>
      <c r="BA2174" s="26"/>
      <c r="BB2174" s="26"/>
      <c r="BC2174" s="26"/>
      <c r="BD2174" s="26"/>
      <c r="BE2174" s="26"/>
      <c r="BF2174" s="26"/>
      <c r="BG2174" s="26"/>
      <c r="BH2174" s="26"/>
      <c r="BI2174" s="26"/>
      <c r="BJ2174" s="26"/>
      <c r="BK2174" s="26"/>
    </row>
    <row r="2175" spans="11:63" s="82" customFormat="1" x14ac:dyDescent="0.2">
      <c r="K2175" s="148"/>
      <c r="AB2175" s="148"/>
      <c r="AI2175" s="153"/>
      <c r="AN2175" s="143"/>
      <c r="AO2175" s="26"/>
      <c r="AP2175" s="26"/>
      <c r="AQ2175" s="26"/>
      <c r="AR2175" s="26"/>
      <c r="AS2175" s="26"/>
      <c r="AT2175" s="26"/>
      <c r="AU2175" s="26"/>
      <c r="AV2175" s="26"/>
      <c r="AW2175" s="26"/>
      <c r="AX2175" s="26"/>
      <c r="AY2175" s="26"/>
      <c r="AZ2175" s="26"/>
      <c r="BA2175" s="26"/>
      <c r="BB2175" s="26"/>
      <c r="BC2175" s="26"/>
      <c r="BD2175" s="26"/>
      <c r="BE2175" s="26"/>
      <c r="BF2175" s="26"/>
      <c r="BG2175" s="26"/>
      <c r="BH2175" s="26"/>
      <c r="BI2175" s="26"/>
      <c r="BJ2175" s="26"/>
      <c r="BK2175" s="26"/>
    </row>
    <row r="2176" spans="11:63" s="82" customFormat="1" x14ac:dyDescent="0.2">
      <c r="K2176" s="148"/>
      <c r="AB2176" s="148"/>
      <c r="AI2176" s="153"/>
      <c r="AN2176" s="143"/>
      <c r="AO2176" s="26"/>
      <c r="AP2176" s="26"/>
      <c r="AQ2176" s="26"/>
      <c r="AR2176" s="26"/>
      <c r="AS2176" s="26"/>
      <c r="AT2176" s="26"/>
      <c r="AU2176" s="26"/>
      <c r="AV2176" s="26"/>
      <c r="AW2176" s="26"/>
      <c r="AX2176" s="26"/>
      <c r="AY2176" s="26"/>
      <c r="AZ2176" s="26"/>
      <c r="BA2176" s="26"/>
      <c r="BB2176" s="26"/>
      <c r="BC2176" s="26"/>
      <c r="BD2176" s="26"/>
      <c r="BE2176" s="26"/>
      <c r="BF2176" s="26"/>
      <c r="BG2176" s="26"/>
      <c r="BH2176" s="26"/>
      <c r="BI2176" s="26"/>
      <c r="BJ2176" s="26"/>
      <c r="BK2176" s="26"/>
    </row>
    <row r="2177" spans="11:63" s="82" customFormat="1" x14ac:dyDescent="0.2">
      <c r="K2177" s="148"/>
      <c r="AB2177" s="148"/>
      <c r="AI2177" s="153"/>
      <c r="AN2177" s="143"/>
      <c r="AO2177" s="26"/>
      <c r="AP2177" s="26"/>
      <c r="AQ2177" s="26"/>
      <c r="AR2177" s="26"/>
      <c r="AS2177" s="26"/>
      <c r="AT2177" s="26"/>
      <c r="AU2177" s="26"/>
      <c r="AV2177" s="26"/>
      <c r="AW2177" s="26"/>
      <c r="AX2177" s="26"/>
      <c r="AY2177" s="26"/>
      <c r="AZ2177" s="26"/>
      <c r="BA2177" s="26"/>
      <c r="BB2177" s="26"/>
      <c r="BC2177" s="26"/>
      <c r="BD2177" s="26"/>
      <c r="BE2177" s="26"/>
      <c r="BF2177" s="26"/>
      <c r="BG2177" s="26"/>
      <c r="BH2177" s="26"/>
      <c r="BI2177" s="26"/>
      <c r="BJ2177" s="26"/>
      <c r="BK2177" s="26"/>
    </row>
    <row r="2178" spans="11:63" s="82" customFormat="1" x14ac:dyDescent="0.2">
      <c r="K2178" s="148"/>
      <c r="AB2178" s="148"/>
      <c r="AI2178" s="153"/>
      <c r="AN2178" s="143"/>
      <c r="AO2178" s="26"/>
      <c r="AP2178" s="26"/>
      <c r="AQ2178" s="26"/>
      <c r="AR2178" s="26"/>
      <c r="AS2178" s="26"/>
      <c r="AT2178" s="26"/>
      <c r="AU2178" s="26"/>
      <c r="AV2178" s="26"/>
      <c r="AW2178" s="26"/>
      <c r="AX2178" s="26"/>
      <c r="AY2178" s="26"/>
      <c r="AZ2178" s="26"/>
      <c r="BA2178" s="26"/>
      <c r="BB2178" s="26"/>
      <c r="BC2178" s="26"/>
      <c r="BD2178" s="26"/>
      <c r="BE2178" s="26"/>
      <c r="BF2178" s="26"/>
      <c r="BG2178" s="26"/>
      <c r="BH2178" s="26"/>
      <c r="BI2178" s="26"/>
      <c r="BJ2178" s="26"/>
      <c r="BK2178" s="26"/>
    </row>
    <row r="2179" spans="11:63" s="82" customFormat="1" x14ac:dyDescent="0.2">
      <c r="K2179" s="148"/>
      <c r="AB2179" s="148"/>
      <c r="AI2179" s="153"/>
      <c r="AN2179" s="143"/>
      <c r="AO2179" s="26"/>
      <c r="AP2179" s="26"/>
      <c r="AQ2179" s="26"/>
      <c r="AR2179" s="26"/>
      <c r="AS2179" s="26"/>
      <c r="AT2179" s="26"/>
      <c r="AU2179" s="26"/>
      <c r="AV2179" s="26"/>
      <c r="AW2179" s="26"/>
      <c r="AX2179" s="26"/>
      <c r="AY2179" s="26"/>
      <c r="AZ2179" s="26"/>
      <c r="BA2179" s="26"/>
      <c r="BB2179" s="26"/>
      <c r="BC2179" s="26"/>
      <c r="BD2179" s="26"/>
      <c r="BE2179" s="26"/>
      <c r="BF2179" s="26"/>
      <c r="BG2179" s="26"/>
      <c r="BH2179" s="26"/>
      <c r="BI2179" s="26"/>
      <c r="BJ2179" s="26"/>
      <c r="BK2179" s="26"/>
    </row>
    <row r="2180" spans="11:63" s="82" customFormat="1" x14ac:dyDescent="0.2">
      <c r="K2180" s="148"/>
      <c r="AB2180" s="148"/>
      <c r="AI2180" s="153"/>
      <c r="AN2180" s="143"/>
      <c r="AO2180" s="26"/>
      <c r="AP2180" s="26"/>
      <c r="AQ2180" s="26"/>
      <c r="AR2180" s="26"/>
      <c r="AS2180" s="26"/>
      <c r="AT2180" s="26"/>
      <c r="AU2180" s="26"/>
      <c r="AV2180" s="26"/>
      <c r="AW2180" s="26"/>
      <c r="AX2180" s="26"/>
      <c r="AY2180" s="26"/>
      <c r="AZ2180" s="26"/>
      <c r="BA2180" s="26"/>
      <c r="BB2180" s="26"/>
      <c r="BC2180" s="26"/>
      <c r="BD2180" s="26"/>
      <c r="BE2180" s="26"/>
      <c r="BF2180" s="26"/>
      <c r="BG2180" s="26"/>
      <c r="BH2180" s="26"/>
      <c r="BI2180" s="26"/>
      <c r="BJ2180" s="26"/>
      <c r="BK2180" s="26"/>
    </row>
    <row r="2181" spans="11:63" s="82" customFormat="1" x14ac:dyDescent="0.2">
      <c r="K2181" s="148"/>
      <c r="AB2181" s="148"/>
      <c r="AI2181" s="153"/>
      <c r="AN2181" s="143"/>
      <c r="AO2181" s="26"/>
      <c r="AP2181" s="26"/>
      <c r="AQ2181" s="26"/>
      <c r="AR2181" s="26"/>
      <c r="AS2181" s="26"/>
      <c r="AT2181" s="26"/>
      <c r="AU2181" s="26"/>
      <c r="AV2181" s="26"/>
      <c r="AW2181" s="26"/>
      <c r="AX2181" s="26"/>
      <c r="AY2181" s="26"/>
      <c r="AZ2181" s="26"/>
      <c r="BA2181" s="26"/>
      <c r="BB2181" s="26"/>
      <c r="BC2181" s="26"/>
      <c r="BD2181" s="26"/>
      <c r="BE2181" s="26"/>
      <c r="BF2181" s="26"/>
      <c r="BG2181" s="26"/>
      <c r="BH2181" s="26"/>
      <c r="BI2181" s="26"/>
      <c r="BJ2181" s="26"/>
      <c r="BK2181" s="26"/>
    </row>
    <row r="2182" spans="11:63" s="82" customFormat="1" x14ac:dyDescent="0.2">
      <c r="K2182" s="148"/>
      <c r="AB2182" s="148"/>
      <c r="AI2182" s="153"/>
      <c r="AN2182" s="143"/>
      <c r="AO2182" s="26"/>
      <c r="AP2182" s="26"/>
      <c r="AQ2182" s="26"/>
      <c r="AR2182" s="26"/>
      <c r="AS2182" s="26"/>
      <c r="AT2182" s="26"/>
      <c r="AU2182" s="26"/>
      <c r="AV2182" s="26"/>
      <c r="AW2182" s="26"/>
      <c r="AX2182" s="26"/>
      <c r="AY2182" s="26"/>
      <c r="AZ2182" s="26"/>
      <c r="BA2182" s="26"/>
      <c r="BB2182" s="26"/>
      <c r="BC2182" s="26"/>
      <c r="BD2182" s="26"/>
      <c r="BE2182" s="26"/>
      <c r="BF2182" s="26"/>
      <c r="BG2182" s="26"/>
      <c r="BH2182" s="26"/>
      <c r="BI2182" s="26"/>
      <c r="BJ2182" s="26"/>
      <c r="BK2182" s="26"/>
    </row>
    <row r="2183" spans="11:63" s="82" customFormat="1" x14ac:dyDescent="0.2">
      <c r="K2183" s="148"/>
      <c r="AB2183" s="148"/>
      <c r="AI2183" s="153"/>
      <c r="AN2183" s="143"/>
      <c r="AO2183" s="26"/>
      <c r="AP2183" s="26"/>
      <c r="AQ2183" s="26"/>
      <c r="AR2183" s="26"/>
      <c r="AS2183" s="26"/>
      <c r="AT2183" s="26"/>
      <c r="AU2183" s="26"/>
      <c r="AV2183" s="26"/>
      <c r="AW2183" s="26"/>
      <c r="AX2183" s="26"/>
      <c r="AY2183" s="26"/>
      <c r="AZ2183" s="26"/>
      <c r="BA2183" s="26"/>
      <c r="BB2183" s="26"/>
      <c r="BC2183" s="26"/>
      <c r="BD2183" s="26"/>
      <c r="BE2183" s="26"/>
      <c r="BF2183" s="26"/>
      <c r="BG2183" s="26"/>
      <c r="BH2183" s="26"/>
      <c r="BI2183" s="26"/>
      <c r="BJ2183" s="26"/>
      <c r="BK2183" s="26"/>
    </row>
    <row r="2184" spans="11:63" s="82" customFormat="1" x14ac:dyDescent="0.2">
      <c r="K2184" s="148"/>
      <c r="AB2184" s="148"/>
      <c r="AI2184" s="153"/>
      <c r="AN2184" s="143"/>
      <c r="AO2184" s="26"/>
      <c r="AP2184" s="26"/>
      <c r="AQ2184" s="26"/>
      <c r="AR2184" s="26"/>
      <c r="AS2184" s="26"/>
      <c r="AT2184" s="26"/>
      <c r="AU2184" s="26"/>
      <c r="AV2184" s="26"/>
      <c r="AW2184" s="26"/>
      <c r="AX2184" s="26"/>
      <c r="AY2184" s="26"/>
      <c r="AZ2184" s="26"/>
      <c r="BA2184" s="26"/>
      <c r="BB2184" s="26"/>
      <c r="BC2184" s="26"/>
      <c r="BD2184" s="26"/>
      <c r="BE2184" s="26"/>
      <c r="BF2184" s="26"/>
      <c r="BG2184" s="26"/>
      <c r="BH2184" s="26"/>
      <c r="BI2184" s="26"/>
      <c r="BJ2184" s="26"/>
      <c r="BK2184" s="26"/>
    </row>
    <row r="2185" spans="11:63" s="82" customFormat="1" x14ac:dyDescent="0.2">
      <c r="K2185" s="148"/>
      <c r="AB2185" s="148"/>
      <c r="AI2185" s="153"/>
      <c r="AN2185" s="143"/>
      <c r="AO2185" s="26"/>
      <c r="AP2185" s="26"/>
      <c r="AQ2185" s="26"/>
      <c r="AR2185" s="26"/>
      <c r="AS2185" s="26"/>
      <c r="AT2185" s="26"/>
      <c r="AU2185" s="26"/>
      <c r="AV2185" s="26"/>
      <c r="AW2185" s="26"/>
      <c r="AX2185" s="26"/>
      <c r="AY2185" s="26"/>
      <c r="AZ2185" s="26"/>
      <c r="BA2185" s="26"/>
      <c r="BB2185" s="26"/>
      <c r="BC2185" s="26"/>
      <c r="BD2185" s="26"/>
      <c r="BE2185" s="26"/>
      <c r="BF2185" s="26"/>
      <c r="BG2185" s="26"/>
      <c r="BH2185" s="26"/>
      <c r="BI2185" s="26"/>
      <c r="BJ2185" s="26"/>
      <c r="BK2185" s="26"/>
    </row>
    <row r="2186" spans="11:63" s="82" customFormat="1" x14ac:dyDescent="0.2">
      <c r="K2186" s="148"/>
      <c r="AB2186" s="148"/>
      <c r="AI2186" s="153"/>
      <c r="AN2186" s="143"/>
      <c r="AO2186" s="26"/>
      <c r="AP2186" s="26"/>
      <c r="AQ2186" s="26"/>
      <c r="AR2186" s="26"/>
      <c r="AS2186" s="26"/>
      <c r="AT2186" s="26"/>
      <c r="AU2186" s="26"/>
      <c r="AV2186" s="26"/>
      <c r="AW2186" s="26"/>
      <c r="AX2186" s="26"/>
      <c r="AY2186" s="26"/>
      <c r="AZ2186" s="26"/>
      <c r="BA2186" s="26"/>
      <c r="BB2186" s="26"/>
      <c r="BC2186" s="26"/>
      <c r="BD2186" s="26"/>
      <c r="BE2186" s="26"/>
      <c r="BF2186" s="26"/>
      <c r="BG2186" s="26"/>
      <c r="BH2186" s="26"/>
      <c r="BI2186" s="26"/>
      <c r="BJ2186" s="26"/>
      <c r="BK2186" s="26"/>
    </row>
    <row r="2187" spans="11:63" s="82" customFormat="1" x14ac:dyDescent="0.2">
      <c r="K2187" s="148"/>
      <c r="AB2187" s="148"/>
      <c r="AI2187" s="153"/>
      <c r="AN2187" s="143"/>
      <c r="AO2187" s="26"/>
      <c r="AP2187" s="26"/>
      <c r="AQ2187" s="26"/>
      <c r="AR2187" s="26"/>
      <c r="AS2187" s="26"/>
      <c r="AT2187" s="26"/>
      <c r="AU2187" s="26"/>
      <c r="AV2187" s="26"/>
      <c r="AW2187" s="26"/>
      <c r="AX2187" s="26"/>
      <c r="AY2187" s="26"/>
      <c r="AZ2187" s="26"/>
      <c r="BA2187" s="26"/>
      <c r="BB2187" s="26"/>
      <c r="BC2187" s="26"/>
      <c r="BD2187" s="26"/>
      <c r="BE2187" s="26"/>
      <c r="BF2187" s="26"/>
      <c r="BG2187" s="26"/>
      <c r="BH2187" s="26"/>
      <c r="BI2187" s="26"/>
      <c r="BJ2187" s="26"/>
      <c r="BK2187" s="26"/>
    </row>
    <row r="2188" spans="11:63" s="82" customFormat="1" x14ac:dyDescent="0.2">
      <c r="K2188" s="148"/>
      <c r="AB2188" s="148"/>
      <c r="AI2188" s="153"/>
      <c r="AN2188" s="143"/>
      <c r="AO2188" s="26"/>
      <c r="AP2188" s="26"/>
      <c r="AQ2188" s="26"/>
      <c r="AR2188" s="26"/>
      <c r="AS2188" s="26"/>
      <c r="AT2188" s="26"/>
      <c r="AU2188" s="26"/>
      <c r="AV2188" s="26"/>
      <c r="AW2188" s="26"/>
      <c r="AX2188" s="26"/>
      <c r="AY2188" s="26"/>
      <c r="AZ2188" s="26"/>
      <c r="BA2188" s="26"/>
      <c r="BB2188" s="26"/>
      <c r="BC2188" s="26"/>
      <c r="BD2188" s="26"/>
      <c r="BE2188" s="26"/>
      <c r="BF2188" s="26"/>
      <c r="BG2188" s="26"/>
      <c r="BH2188" s="26"/>
      <c r="BI2188" s="26"/>
      <c r="BJ2188" s="26"/>
      <c r="BK2188" s="26"/>
    </row>
    <row r="2189" spans="11:63" s="82" customFormat="1" x14ac:dyDescent="0.2">
      <c r="K2189" s="148"/>
      <c r="AB2189" s="148"/>
      <c r="AI2189" s="153"/>
      <c r="AN2189" s="143"/>
      <c r="AO2189" s="26"/>
      <c r="AP2189" s="26"/>
      <c r="AQ2189" s="26"/>
      <c r="AR2189" s="26"/>
      <c r="AS2189" s="26"/>
      <c r="AT2189" s="26"/>
      <c r="AU2189" s="26"/>
      <c r="AV2189" s="26"/>
      <c r="AW2189" s="26"/>
      <c r="AX2189" s="26"/>
      <c r="AY2189" s="26"/>
      <c r="AZ2189" s="26"/>
      <c r="BA2189" s="26"/>
      <c r="BB2189" s="26"/>
      <c r="BC2189" s="26"/>
      <c r="BD2189" s="26"/>
      <c r="BE2189" s="26"/>
      <c r="BF2189" s="26"/>
      <c r="BG2189" s="26"/>
      <c r="BH2189" s="26"/>
      <c r="BI2189" s="26"/>
      <c r="BJ2189" s="26"/>
      <c r="BK2189" s="26"/>
    </row>
    <row r="2190" spans="11:63" s="82" customFormat="1" x14ac:dyDescent="0.2">
      <c r="K2190" s="148"/>
      <c r="AB2190" s="148"/>
      <c r="AI2190" s="153"/>
      <c r="AN2190" s="143"/>
      <c r="AO2190" s="26"/>
      <c r="AP2190" s="26"/>
      <c r="AQ2190" s="26"/>
      <c r="AR2190" s="26"/>
      <c r="AS2190" s="26"/>
      <c r="AT2190" s="26"/>
      <c r="AU2190" s="26"/>
      <c r="AV2190" s="26"/>
      <c r="AW2190" s="26"/>
      <c r="AX2190" s="26"/>
      <c r="AY2190" s="26"/>
      <c r="AZ2190" s="26"/>
      <c r="BA2190" s="26"/>
      <c r="BB2190" s="26"/>
      <c r="BC2190" s="26"/>
      <c r="BD2190" s="26"/>
      <c r="BE2190" s="26"/>
      <c r="BF2190" s="26"/>
      <c r="BG2190" s="26"/>
      <c r="BH2190" s="26"/>
      <c r="BI2190" s="26"/>
      <c r="BJ2190" s="26"/>
      <c r="BK2190" s="26"/>
    </row>
    <row r="2191" spans="11:63" s="82" customFormat="1" x14ac:dyDescent="0.2">
      <c r="K2191" s="148"/>
      <c r="AB2191" s="148"/>
      <c r="AI2191" s="153"/>
      <c r="AN2191" s="143"/>
      <c r="AO2191" s="26"/>
      <c r="AP2191" s="26"/>
      <c r="AQ2191" s="26"/>
      <c r="AR2191" s="26"/>
      <c r="AS2191" s="26"/>
      <c r="AT2191" s="26"/>
      <c r="AU2191" s="26"/>
      <c r="AV2191" s="26"/>
      <c r="AW2191" s="26"/>
      <c r="AX2191" s="26"/>
      <c r="AY2191" s="26"/>
      <c r="AZ2191" s="26"/>
      <c r="BA2191" s="26"/>
      <c r="BB2191" s="26"/>
      <c r="BC2191" s="26"/>
      <c r="BD2191" s="26"/>
      <c r="BE2191" s="26"/>
      <c r="BF2191" s="26"/>
      <c r="BG2191" s="26"/>
      <c r="BH2191" s="26"/>
      <c r="BI2191" s="26"/>
      <c r="BJ2191" s="26"/>
      <c r="BK2191" s="26"/>
    </row>
    <row r="2192" spans="11:63" s="82" customFormat="1" x14ac:dyDescent="0.2">
      <c r="K2192" s="148"/>
      <c r="AB2192" s="148"/>
      <c r="AI2192" s="153"/>
      <c r="AN2192" s="143"/>
      <c r="AO2192" s="26"/>
      <c r="AP2192" s="26"/>
      <c r="AQ2192" s="26"/>
      <c r="AR2192" s="26"/>
      <c r="AS2192" s="26"/>
      <c r="AT2192" s="26"/>
      <c r="AU2192" s="26"/>
      <c r="AV2192" s="26"/>
      <c r="AW2192" s="26"/>
      <c r="AX2192" s="26"/>
      <c r="AY2192" s="26"/>
      <c r="AZ2192" s="26"/>
      <c r="BA2192" s="26"/>
      <c r="BB2192" s="26"/>
      <c r="BC2192" s="26"/>
      <c r="BD2192" s="26"/>
      <c r="BE2192" s="26"/>
      <c r="BF2192" s="26"/>
      <c r="BG2192" s="26"/>
      <c r="BH2192" s="26"/>
      <c r="BI2192" s="26"/>
      <c r="BJ2192" s="26"/>
      <c r="BK2192" s="26"/>
    </row>
    <row r="2193" spans="11:63" s="82" customFormat="1" x14ac:dyDescent="0.2">
      <c r="K2193" s="148"/>
      <c r="AB2193" s="148"/>
      <c r="AI2193" s="153"/>
      <c r="AN2193" s="143"/>
      <c r="AO2193" s="26"/>
      <c r="AP2193" s="26"/>
      <c r="AQ2193" s="26"/>
      <c r="AR2193" s="26"/>
      <c r="AS2193" s="26"/>
      <c r="AT2193" s="26"/>
      <c r="AU2193" s="26"/>
      <c r="AV2193" s="26"/>
      <c r="AW2193" s="26"/>
      <c r="AX2193" s="26"/>
      <c r="AY2193" s="26"/>
      <c r="AZ2193" s="26"/>
      <c r="BA2193" s="26"/>
      <c r="BB2193" s="26"/>
      <c r="BC2193" s="26"/>
      <c r="BD2193" s="26"/>
      <c r="BE2193" s="26"/>
      <c r="BF2193" s="26"/>
      <c r="BG2193" s="26"/>
      <c r="BH2193" s="26"/>
      <c r="BI2193" s="26"/>
      <c r="BJ2193" s="26"/>
      <c r="BK2193" s="26"/>
    </row>
    <row r="2194" spans="11:63" s="82" customFormat="1" x14ac:dyDescent="0.2">
      <c r="K2194" s="148"/>
      <c r="AB2194" s="148"/>
      <c r="AI2194" s="153"/>
      <c r="AN2194" s="143"/>
      <c r="AO2194" s="26"/>
      <c r="AP2194" s="26"/>
      <c r="AQ2194" s="26"/>
      <c r="AR2194" s="26"/>
      <c r="AS2194" s="26"/>
      <c r="AT2194" s="26"/>
      <c r="AU2194" s="26"/>
      <c r="AV2194" s="26"/>
      <c r="AW2194" s="26"/>
      <c r="AX2194" s="26"/>
      <c r="AY2194" s="26"/>
      <c r="AZ2194" s="26"/>
      <c r="BA2194" s="26"/>
      <c r="BB2194" s="26"/>
      <c r="BC2194" s="26"/>
      <c r="BD2194" s="26"/>
      <c r="BE2194" s="26"/>
      <c r="BF2194" s="26"/>
      <c r="BG2194" s="26"/>
      <c r="BH2194" s="26"/>
      <c r="BI2194" s="26"/>
      <c r="BJ2194" s="26"/>
      <c r="BK2194" s="26"/>
    </row>
    <row r="2195" spans="11:63" s="82" customFormat="1" x14ac:dyDescent="0.2">
      <c r="K2195" s="148"/>
      <c r="AB2195" s="148"/>
      <c r="AI2195" s="153"/>
      <c r="AN2195" s="143"/>
      <c r="AO2195" s="26"/>
      <c r="AP2195" s="26"/>
      <c r="AQ2195" s="26"/>
      <c r="AR2195" s="26"/>
      <c r="AS2195" s="26"/>
      <c r="AT2195" s="26"/>
      <c r="AU2195" s="26"/>
      <c r="AV2195" s="26"/>
      <c r="AW2195" s="26"/>
      <c r="AX2195" s="26"/>
      <c r="AY2195" s="26"/>
      <c r="AZ2195" s="26"/>
      <c r="BA2195" s="26"/>
      <c r="BB2195" s="26"/>
      <c r="BC2195" s="26"/>
      <c r="BD2195" s="26"/>
      <c r="BE2195" s="26"/>
      <c r="BF2195" s="26"/>
      <c r="BG2195" s="26"/>
      <c r="BH2195" s="26"/>
      <c r="BI2195" s="26"/>
      <c r="BJ2195" s="26"/>
      <c r="BK2195" s="26"/>
    </row>
    <row r="2196" spans="11:63" s="82" customFormat="1" x14ac:dyDescent="0.2">
      <c r="K2196" s="148"/>
      <c r="AB2196" s="148"/>
      <c r="AI2196" s="153"/>
      <c r="AN2196" s="143"/>
      <c r="AO2196" s="26"/>
      <c r="AP2196" s="26"/>
      <c r="AQ2196" s="26"/>
      <c r="AR2196" s="26"/>
      <c r="AS2196" s="26"/>
      <c r="AT2196" s="26"/>
      <c r="AU2196" s="26"/>
      <c r="AV2196" s="26"/>
      <c r="AW2196" s="26"/>
      <c r="AX2196" s="26"/>
      <c r="AY2196" s="26"/>
      <c r="AZ2196" s="26"/>
      <c r="BA2196" s="26"/>
      <c r="BB2196" s="26"/>
      <c r="BC2196" s="26"/>
      <c r="BD2196" s="26"/>
      <c r="BE2196" s="26"/>
      <c r="BF2196" s="26"/>
      <c r="BG2196" s="26"/>
      <c r="BH2196" s="26"/>
      <c r="BI2196" s="26"/>
      <c r="BJ2196" s="26"/>
      <c r="BK2196" s="26"/>
    </row>
    <row r="2197" spans="11:63" s="82" customFormat="1" x14ac:dyDescent="0.2">
      <c r="K2197" s="148"/>
      <c r="AB2197" s="148"/>
      <c r="AI2197" s="153"/>
      <c r="AN2197" s="143"/>
      <c r="AO2197" s="26"/>
      <c r="AP2197" s="26"/>
      <c r="AQ2197" s="26"/>
      <c r="AR2197" s="26"/>
      <c r="AS2197" s="26"/>
      <c r="AT2197" s="26"/>
      <c r="AU2197" s="26"/>
      <c r="AV2197" s="26"/>
      <c r="AW2197" s="26"/>
      <c r="AX2197" s="26"/>
      <c r="AY2197" s="26"/>
      <c r="AZ2197" s="26"/>
      <c r="BA2197" s="26"/>
      <c r="BB2197" s="26"/>
      <c r="BC2197" s="26"/>
      <c r="BD2197" s="26"/>
      <c r="BE2197" s="26"/>
      <c r="BF2197" s="26"/>
      <c r="BG2197" s="26"/>
      <c r="BH2197" s="26"/>
      <c r="BI2197" s="26"/>
      <c r="BJ2197" s="26"/>
      <c r="BK2197" s="26"/>
    </row>
    <row r="2198" spans="11:63" s="82" customFormat="1" x14ac:dyDescent="0.2">
      <c r="K2198" s="148"/>
      <c r="AB2198" s="148"/>
      <c r="AI2198" s="153"/>
      <c r="AN2198" s="143"/>
      <c r="AO2198" s="26"/>
      <c r="AP2198" s="26"/>
      <c r="AQ2198" s="26"/>
      <c r="AR2198" s="26"/>
      <c r="AS2198" s="26"/>
      <c r="AT2198" s="26"/>
      <c r="AU2198" s="26"/>
      <c r="AV2198" s="26"/>
      <c r="AW2198" s="26"/>
      <c r="AX2198" s="26"/>
      <c r="AY2198" s="26"/>
      <c r="AZ2198" s="26"/>
      <c r="BA2198" s="26"/>
      <c r="BB2198" s="26"/>
      <c r="BC2198" s="26"/>
      <c r="BD2198" s="26"/>
      <c r="BE2198" s="26"/>
      <c r="BF2198" s="26"/>
      <c r="BG2198" s="26"/>
      <c r="BH2198" s="26"/>
      <c r="BI2198" s="26"/>
      <c r="BJ2198" s="26"/>
      <c r="BK2198" s="26"/>
    </row>
    <row r="2199" spans="11:63" s="82" customFormat="1" x14ac:dyDescent="0.2">
      <c r="K2199" s="148"/>
      <c r="AB2199" s="148"/>
      <c r="AI2199" s="153"/>
      <c r="AN2199" s="143"/>
      <c r="AO2199" s="26"/>
      <c r="AP2199" s="26"/>
      <c r="AQ2199" s="26"/>
      <c r="AR2199" s="26"/>
      <c r="AS2199" s="26"/>
      <c r="AT2199" s="26"/>
      <c r="AU2199" s="26"/>
      <c r="AV2199" s="26"/>
      <c r="AW2199" s="26"/>
      <c r="AX2199" s="26"/>
      <c r="AY2199" s="26"/>
      <c r="AZ2199" s="26"/>
      <c r="BA2199" s="26"/>
      <c r="BB2199" s="26"/>
      <c r="BC2199" s="26"/>
      <c r="BD2199" s="26"/>
      <c r="BE2199" s="26"/>
      <c r="BF2199" s="26"/>
      <c r="BG2199" s="26"/>
      <c r="BH2199" s="26"/>
      <c r="BI2199" s="26"/>
      <c r="BJ2199" s="26"/>
      <c r="BK2199" s="26"/>
    </row>
    <row r="2200" spans="11:63" s="82" customFormat="1" x14ac:dyDescent="0.2">
      <c r="K2200" s="148"/>
      <c r="AB2200" s="148"/>
      <c r="AI2200" s="153"/>
      <c r="AN2200" s="143"/>
      <c r="AO2200" s="26"/>
      <c r="AP2200" s="26"/>
      <c r="AQ2200" s="26"/>
      <c r="AR2200" s="26"/>
      <c r="AS2200" s="26"/>
      <c r="AT2200" s="26"/>
      <c r="AU2200" s="26"/>
      <c r="AV2200" s="26"/>
      <c r="AW2200" s="26"/>
      <c r="AX2200" s="26"/>
      <c r="AY2200" s="26"/>
      <c r="AZ2200" s="26"/>
      <c r="BA2200" s="26"/>
      <c r="BB2200" s="26"/>
      <c r="BC2200" s="26"/>
      <c r="BD2200" s="26"/>
      <c r="BE2200" s="26"/>
      <c r="BF2200" s="26"/>
      <c r="BG2200" s="26"/>
      <c r="BH2200" s="26"/>
      <c r="BI2200" s="26"/>
      <c r="BJ2200" s="26"/>
      <c r="BK2200" s="26"/>
    </row>
  </sheetData>
  <phoneticPr fontId="5" type="noConversion"/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7"/>
  <dimension ref="A1:AV611"/>
  <sheetViews>
    <sheetView zoomScale="85" workbookViewId="0">
      <pane xSplit="2" ySplit="4" topLeftCell="C107" activePane="bottomRight" state="frozen"/>
      <selection pane="topRight" activeCell="C1" sqref="C1"/>
      <selection pane="bottomLeft" activeCell="A6" sqref="A6"/>
      <selection pane="bottomRight" activeCell="Z14" sqref="Z14"/>
    </sheetView>
  </sheetViews>
  <sheetFormatPr defaultColWidth="11.42578125" defaultRowHeight="12.75" x14ac:dyDescent="0.2"/>
  <cols>
    <col min="1" max="1" width="7.5703125" style="6" customWidth="1"/>
    <col min="2" max="2" width="0.42578125" style="6" customWidth="1"/>
    <col min="3" max="3" width="9.5703125" style="6" customWidth="1"/>
    <col min="4" max="4" width="6.42578125" style="6" customWidth="1"/>
    <col min="5" max="5" width="5.7109375" style="6" customWidth="1"/>
    <col min="6" max="6" width="6.85546875" style="6" customWidth="1"/>
    <col min="7" max="7" width="6" style="9" customWidth="1"/>
    <col min="8" max="8" width="10.28515625" style="6" customWidth="1"/>
    <col min="9" max="9" width="4.85546875" style="6" customWidth="1"/>
    <col min="10" max="10" width="8.28515625" style="6" customWidth="1"/>
    <col min="11" max="11" width="4.28515625" style="6" customWidth="1"/>
    <col min="12" max="12" width="9.28515625" style="6" customWidth="1"/>
    <col min="13" max="13" width="4.42578125" style="6" customWidth="1"/>
    <col min="14" max="14" width="6.7109375" style="9" customWidth="1"/>
    <col min="15" max="15" width="5.42578125" style="6" customWidth="1"/>
    <col min="16" max="16" width="5.140625" style="6" customWidth="1"/>
    <col min="17" max="17" width="6.5703125" style="6" customWidth="1"/>
    <col min="18" max="18" width="4.28515625" style="6" customWidth="1"/>
    <col min="19" max="19" width="6.5703125" style="6" customWidth="1"/>
    <col min="20" max="20" width="5.28515625" style="6" customWidth="1"/>
    <col min="21" max="21" width="6.28515625" style="6" customWidth="1"/>
    <col min="22" max="22" width="4.7109375" style="82" customWidth="1"/>
    <col min="23" max="26" width="7.140625" style="82" customWidth="1"/>
    <col min="27" max="27" width="11.42578125" style="26"/>
    <col min="28" max="40" width="8" style="26" customWidth="1"/>
    <col min="41" max="42" width="11.42578125" style="26"/>
    <col min="43" max="48" width="11.42578125" style="12"/>
    <col min="49" max="16384" width="11.42578125" style="6"/>
  </cols>
  <sheetData>
    <row r="1" spans="1:48" s="18" customFormat="1" ht="15.75" x14ac:dyDescent="0.25">
      <c r="A1" s="60" t="s">
        <v>732</v>
      </c>
      <c r="B1" s="13"/>
      <c r="C1" s="13"/>
      <c r="D1" s="13"/>
      <c r="E1" s="13"/>
      <c r="F1" s="14"/>
      <c r="G1" s="13"/>
      <c r="H1" s="15"/>
      <c r="I1" s="16"/>
      <c r="J1" s="17"/>
      <c r="K1" s="16"/>
      <c r="L1" s="15"/>
      <c r="M1" s="16"/>
      <c r="N1" s="14"/>
      <c r="O1" s="13"/>
      <c r="P1" s="13"/>
      <c r="Q1" s="13"/>
      <c r="R1" s="13"/>
      <c r="S1" s="13"/>
      <c r="T1" s="13"/>
      <c r="U1" s="13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12"/>
      <c r="AR1" s="12"/>
      <c r="AS1" s="12"/>
      <c r="AT1" s="12"/>
      <c r="AU1" s="12"/>
      <c r="AV1" s="12"/>
    </row>
    <row r="2" spans="1:48" ht="14.25" x14ac:dyDescent="0.2">
      <c r="A2" s="51" t="s">
        <v>12</v>
      </c>
      <c r="B2" s="51"/>
      <c r="C2" s="52" t="s">
        <v>17</v>
      </c>
      <c r="D2" s="53" t="s">
        <v>6</v>
      </c>
      <c r="E2" s="54" t="s">
        <v>7</v>
      </c>
      <c r="F2" s="55" t="s">
        <v>8</v>
      </c>
      <c r="G2" s="56" t="s">
        <v>13</v>
      </c>
      <c r="H2" s="57" t="s">
        <v>14</v>
      </c>
      <c r="I2" s="58" t="s">
        <v>9</v>
      </c>
      <c r="J2" s="57" t="s">
        <v>15</v>
      </c>
      <c r="K2" s="53" t="s">
        <v>9</v>
      </c>
      <c r="L2" s="57" t="s">
        <v>15</v>
      </c>
      <c r="M2" s="53" t="s">
        <v>9</v>
      </c>
      <c r="N2" s="53" t="s">
        <v>10</v>
      </c>
      <c r="O2" s="57" t="s">
        <v>1</v>
      </c>
      <c r="P2" s="53" t="s">
        <v>9</v>
      </c>
      <c r="Q2" s="57" t="s">
        <v>2</v>
      </c>
      <c r="R2" s="53" t="s">
        <v>9</v>
      </c>
      <c r="S2" s="57" t="s">
        <v>2</v>
      </c>
      <c r="T2" s="53" t="s">
        <v>9</v>
      </c>
      <c r="U2" s="59" t="s">
        <v>16</v>
      </c>
      <c r="X2" s="147"/>
      <c r="Y2" s="148"/>
    </row>
    <row r="3" spans="1:48" ht="14.25" x14ac:dyDescent="0.2">
      <c r="A3" s="11"/>
      <c r="B3" s="11"/>
      <c r="C3" s="19" t="s">
        <v>3</v>
      </c>
      <c r="D3" s="11" t="s">
        <v>4</v>
      </c>
      <c r="E3" s="19" t="s">
        <v>4</v>
      </c>
      <c r="F3" s="10" t="s">
        <v>5</v>
      </c>
      <c r="G3" s="11" t="s">
        <v>11</v>
      </c>
      <c r="H3" s="4" t="s">
        <v>18</v>
      </c>
      <c r="I3" s="20" t="s">
        <v>11</v>
      </c>
      <c r="J3" s="4" t="s">
        <v>19</v>
      </c>
      <c r="K3" s="11" t="s">
        <v>11</v>
      </c>
      <c r="L3" s="4" t="s">
        <v>20</v>
      </c>
      <c r="M3" s="11" t="s">
        <v>11</v>
      </c>
      <c r="N3" s="21"/>
      <c r="O3" s="4" t="s">
        <v>18</v>
      </c>
      <c r="P3" s="11" t="s">
        <v>0</v>
      </c>
      <c r="Q3" s="4" t="s">
        <v>19</v>
      </c>
      <c r="R3" s="11" t="s">
        <v>0</v>
      </c>
      <c r="S3" s="4" t="s">
        <v>20</v>
      </c>
      <c r="T3" s="11" t="s">
        <v>0</v>
      </c>
      <c r="U3" s="11" t="s">
        <v>11</v>
      </c>
      <c r="X3" s="149"/>
      <c r="Y3" s="148"/>
      <c r="Z3" s="148"/>
      <c r="AD3" s="150"/>
      <c r="AK3" s="150"/>
    </row>
    <row r="4" spans="1:48" ht="15" customHeight="1" x14ac:dyDescent="0.2">
      <c r="A4" s="7"/>
      <c r="B4" s="7"/>
      <c r="C4" s="7"/>
      <c r="D4" s="7"/>
      <c r="E4" s="22"/>
      <c r="F4" s="23"/>
      <c r="G4" s="7"/>
      <c r="H4" s="8"/>
      <c r="I4" s="24"/>
      <c r="J4" s="23"/>
      <c r="K4" s="24"/>
      <c r="L4" s="8"/>
      <c r="M4" s="24"/>
      <c r="N4" s="23"/>
      <c r="O4" s="7"/>
      <c r="P4" s="7"/>
      <c r="Q4" s="7"/>
      <c r="R4" s="7"/>
      <c r="AC4" s="142"/>
      <c r="AD4" s="142"/>
      <c r="AE4" s="142"/>
      <c r="AF4" s="142"/>
      <c r="AG4" s="142"/>
      <c r="AH4" s="142"/>
      <c r="AJ4" s="142"/>
      <c r="AK4" s="142"/>
      <c r="AL4" s="142"/>
      <c r="AM4" s="142"/>
      <c r="AN4" s="142"/>
    </row>
    <row r="5" spans="1:48" ht="14.25" customHeight="1" x14ac:dyDescent="0.2">
      <c r="A5" s="50" t="s">
        <v>576</v>
      </c>
      <c r="B5" s="42"/>
      <c r="C5" s="42"/>
      <c r="D5" s="42"/>
      <c r="E5" s="42"/>
      <c r="F5" s="44"/>
      <c r="G5" s="44"/>
      <c r="H5" s="45"/>
      <c r="I5" s="46"/>
      <c r="J5" s="43"/>
      <c r="K5" s="46"/>
      <c r="L5" s="43"/>
      <c r="M5" s="46"/>
      <c r="N5" s="44"/>
      <c r="O5" s="42"/>
      <c r="P5" s="42"/>
      <c r="Q5" s="42"/>
      <c r="R5" s="42"/>
      <c r="S5" s="42"/>
      <c r="T5" s="42"/>
      <c r="U5" s="42"/>
      <c r="W5" s="143"/>
      <c r="X5" s="143"/>
      <c r="Y5" s="143"/>
      <c r="Z5" s="143"/>
      <c r="AC5" s="140"/>
      <c r="AD5" s="141"/>
      <c r="AE5" s="140"/>
      <c r="AF5" s="141"/>
      <c r="AG5" s="140"/>
      <c r="AH5" s="151"/>
      <c r="AJ5" s="140"/>
      <c r="AK5" s="140"/>
      <c r="AL5" s="140"/>
      <c r="AM5" s="140"/>
      <c r="AN5" s="140"/>
    </row>
    <row r="6" spans="1:48" ht="14.25" customHeight="1" x14ac:dyDescent="0.2">
      <c r="A6" s="50" t="s">
        <v>91</v>
      </c>
      <c r="B6" s="42"/>
      <c r="C6" s="42"/>
      <c r="D6" s="42"/>
      <c r="E6" s="42"/>
      <c r="F6" s="44"/>
      <c r="G6" s="44"/>
      <c r="H6" s="45"/>
      <c r="I6" s="46"/>
      <c r="J6" s="43"/>
      <c r="K6" s="46"/>
      <c r="L6" s="43"/>
      <c r="M6" s="46"/>
      <c r="N6" s="44"/>
      <c r="O6" s="42"/>
      <c r="P6" s="42"/>
      <c r="Q6" s="42"/>
      <c r="R6" s="42"/>
      <c r="S6" s="42"/>
      <c r="T6" s="42"/>
      <c r="U6" s="42"/>
      <c r="W6" s="143"/>
      <c r="X6" s="143"/>
      <c r="Y6" s="143"/>
      <c r="Z6" s="143"/>
      <c r="AC6" s="140"/>
      <c r="AD6" s="141"/>
      <c r="AE6" s="140"/>
      <c r="AF6" s="141"/>
      <c r="AG6" s="140"/>
      <c r="AH6" s="151"/>
      <c r="AJ6" s="140"/>
      <c r="AK6" s="140"/>
      <c r="AL6" s="140"/>
      <c r="AM6" s="140"/>
      <c r="AN6" s="140"/>
    </row>
    <row r="7" spans="1:48" ht="14.25" customHeight="1" x14ac:dyDescent="0.2">
      <c r="A7" s="47" t="s">
        <v>29</v>
      </c>
      <c r="B7" s="42"/>
      <c r="C7" s="42">
        <v>219491.28163887261</v>
      </c>
      <c r="D7" s="42">
        <v>292.76724248178124</v>
      </c>
      <c r="E7" s="42">
        <v>26.739892907582142</v>
      </c>
      <c r="F7" s="44">
        <v>2.9523165100628114E-2</v>
      </c>
      <c r="G7" s="44">
        <v>3.7079448807156315E-2</v>
      </c>
      <c r="H7" s="45">
        <v>9.801E-2</v>
      </c>
      <c r="I7" s="46">
        <v>1.3819999999999999</v>
      </c>
      <c r="J7" s="43">
        <v>0.81159999999999999</v>
      </c>
      <c r="K7" s="46">
        <v>1.7159771453766146</v>
      </c>
      <c r="L7" s="43">
        <v>6.0060000000000002E-2</v>
      </c>
      <c r="M7" s="46">
        <v>1.0169999999999999</v>
      </c>
      <c r="N7" s="44">
        <v>0.80543321819711011</v>
      </c>
      <c r="O7" s="42">
        <v>602.73804598971776</v>
      </c>
      <c r="P7" s="42">
        <v>7.9577931486514899</v>
      </c>
      <c r="Q7" s="42">
        <v>603.34138002242105</v>
      </c>
      <c r="R7" s="42">
        <v>7.8359319216795029</v>
      </c>
      <c r="S7" s="42">
        <v>605.60871596987556</v>
      </c>
      <c r="T7" s="42">
        <v>21.999003796833474</v>
      </c>
      <c r="U7" s="42">
        <v>99.525986019609959</v>
      </c>
      <c r="W7" s="143"/>
      <c r="X7" s="143"/>
      <c r="Y7" s="143"/>
      <c r="Z7" s="143"/>
      <c r="AC7" s="140"/>
      <c r="AD7" s="141"/>
      <c r="AE7" s="140"/>
      <c r="AF7" s="141"/>
      <c r="AG7" s="140"/>
      <c r="AH7" s="151"/>
      <c r="AJ7" s="140"/>
      <c r="AK7" s="140"/>
      <c r="AL7" s="140"/>
      <c r="AM7" s="140"/>
      <c r="AN7" s="140"/>
    </row>
    <row r="8" spans="1:48" ht="14.25" customHeight="1" x14ac:dyDescent="0.2">
      <c r="A8" s="47" t="s">
        <v>30</v>
      </c>
      <c r="B8" s="42"/>
      <c r="C8" s="42">
        <v>220689.47724887691</v>
      </c>
      <c r="D8" s="42">
        <v>302.7084330015341</v>
      </c>
      <c r="E8" s="42">
        <v>27.569256729298992</v>
      </c>
      <c r="F8" s="44">
        <v>2.91842902804158E-2</v>
      </c>
      <c r="G8" s="44">
        <v>7.3693274361213604E-2</v>
      </c>
      <c r="H8" s="45">
        <v>9.8369999999999999E-2</v>
      </c>
      <c r="I8" s="46">
        <v>1.359</v>
      </c>
      <c r="J8" s="43">
        <v>0.81580000000000008</v>
      </c>
      <c r="K8" s="46">
        <v>1.6788289353633663</v>
      </c>
      <c r="L8" s="43">
        <v>6.0149999999999995E-2</v>
      </c>
      <c r="M8" s="46">
        <v>0.98560000000000003</v>
      </c>
      <c r="N8" s="44">
        <v>0.80953380923718454</v>
      </c>
      <c r="O8" s="42">
        <v>604.84892498790884</v>
      </c>
      <c r="P8" s="42">
        <v>7.8512312678891476</v>
      </c>
      <c r="Q8" s="42">
        <v>605.7180019663856</v>
      </c>
      <c r="R8" s="42">
        <v>7.6878201534013897</v>
      </c>
      <c r="S8" s="42">
        <v>608.97089067456022</v>
      </c>
      <c r="T8" s="42">
        <v>21.306926702813513</v>
      </c>
      <c r="U8" s="42">
        <v>99.323125990129768</v>
      </c>
      <c r="W8" s="143"/>
      <c r="X8" s="143"/>
      <c r="Y8" s="143"/>
      <c r="Z8" s="143"/>
      <c r="AC8" s="140"/>
      <c r="AD8" s="141"/>
      <c r="AE8" s="140"/>
      <c r="AF8" s="141"/>
      <c r="AG8" s="140"/>
      <c r="AH8" s="151"/>
      <c r="AJ8" s="140"/>
      <c r="AK8" s="140"/>
      <c r="AL8" s="140"/>
      <c r="AM8" s="140"/>
      <c r="AN8" s="140"/>
    </row>
    <row r="9" spans="1:48" ht="14.25" customHeight="1" x14ac:dyDescent="0.2">
      <c r="A9" s="47" t="s">
        <v>31</v>
      </c>
      <c r="B9" s="42"/>
      <c r="C9" s="42">
        <v>214761.87711387462</v>
      </c>
      <c r="D9" s="42">
        <v>295.06682361299318</v>
      </c>
      <c r="E9" s="42">
        <v>27.050432391320172</v>
      </c>
      <c r="F9" s="44">
        <v>2.8522946757825188E-2</v>
      </c>
      <c r="G9" s="44">
        <v>4.2741193414195189E-2</v>
      </c>
      <c r="H9" s="45">
        <v>9.912E-2</v>
      </c>
      <c r="I9" s="46">
        <v>1.38</v>
      </c>
      <c r="J9" s="43">
        <v>0.81899999999999995</v>
      </c>
      <c r="K9" s="46">
        <v>1.6454046829562634</v>
      </c>
      <c r="L9" s="43">
        <v>5.9929999999999997E-2</v>
      </c>
      <c r="M9" s="46">
        <v>0.8953000000000001</v>
      </c>
      <c r="N9" s="44">
        <v>0.83899406277700794</v>
      </c>
      <c r="O9" s="42">
        <v>609.24739078499761</v>
      </c>
      <c r="P9" s="42">
        <v>8.0303580556819725</v>
      </c>
      <c r="Q9" s="42">
        <v>607.49366546657723</v>
      </c>
      <c r="R9" s="42">
        <v>7.5503879189374175</v>
      </c>
      <c r="S9" s="42">
        <v>600.95795939543427</v>
      </c>
      <c r="T9" s="42">
        <v>19.381556351499764</v>
      </c>
      <c r="U9" s="42">
        <v>101.37936959815002</v>
      </c>
      <c r="W9" s="143"/>
      <c r="X9" s="143"/>
      <c r="Y9" s="143"/>
      <c r="Z9" s="143"/>
      <c r="AC9" s="140"/>
      <c r="AD9" s="141"/>
      <c r="AE9" s="140"/>
      <c r="AF9" s="141"/>
      <c r="AG9" s="140"/>
      <c r="AH9" s="151"/>
      <c r="AJ9" s="140"/>
      <c r="AK9" s="140"/>
      <c r="AL9" s="140"/>
      <c r="AM9" s="140"/>
      <c r="AN9" s="140"/>
    </row>
    <row r="10" spans="1:48" ht="14.25" customHeight="1" x14ac:dyDescent="0.2">
      <c r="A10" s="47" t="s">
        <v>32</v>
      </c>
      <c r="B10" s="42"/>
      <c r="C10" s="42">
        <v>198950.72359932101</v>
      </c>
      <c r="D10" s="42">
        <v>289.82416069773728</v>
      </c>
      <c r="E10" s="42">
        <v>26.156083072542756</v>
      </c>
      <c r="F10" s="44">
        <v>2.66647824463596E-2</v>
      </c>
      <c r="G10" s="44">
        <v>6.158649091820223E-2</v>
      </c>
      <c r="H10" s="45">
        <v>9.759000000000001E-2</v>
      </c>
      <c r="I10" s="46">
        <v>1.6879999999999999</v>
      </c>
      <c r="J10" s="43">
        <v>0.80930000000000002</v>
      </c>
      <c r="K10" s="46">
        <v>1.9103817656820308</v>
      </c>
      <c r="L10" s="43">
        <v>6.0149999999999995E-2</v>
      </c>
      <c r="M10" s="46">
        <v>0.89549999999999996</v>
      </c>
      <c r="N10" s="44">
        <v>0.88333243608261325</v>
      </c>
      <c r="O10" s="42">
        <v>600.266753578117</v>
      </c>
      <c r="P10" s="42">
        <v>9.6794697894818</v>
      </c>
      <c r="Q10" s="42">
        <v>602.06104604634447</v>
      </c>
      <c r="R10" s="42">
        <v>8.7138707435732385</v>
      </c>
      <c r="S10" s="42">
        <v>608.82299765162475</v>
      </c>
      <c r="T10" s="42">
        <v>19.359384035014489</v>
      </c>
      <c r="U10" s="42">
        <v>98.594625349812475</v>
      </c>
      <c r="W10" s="143"/>
      <c r="X10" s="143"/>
      <c r="Y10" s="143"/>
      <c r="Z10" s="143"/>
      <c r="AC10" s="140"/>
      <c r="AD10" s="141"/>
      <c r="AE10" s="140"/>
      <c r="AF10" s="141"/>
      <c r="AG10" s="140"/>
      <c r="AH10" s="151"/>
      <c r="AJ10" s="140"/>
      <c r="AK10" s="140"/>
      <c r="AL10" s="140"/>
      <c r="AM10" s="140"/>
      <c r="AN10" s="140"/>
    </row>
    <row r="11" spans="1:48" ht="14.25" customHeight="1" x14ac:dyDescent="0.2">
      <c r="A11" s="47" t="s">
        <v>33</v>
      </c>
      <c r="B11" s="42"/>
      <c r="C11" s="42">
        <v>211891.44793468941</v>
      </c>
      <c r="D11" s="42">
        <v>290.95319002148386</v>
      </c>
      <c r="E11" s="42">
        <v>26.389761089938922</v>
      </c>
      <c r="F11" s="44">
        <v>2.9561582066399691E-2</v>
      </c>
      <c r="G11" s="44">
        <v>4.1300112125706313E-2</v>
      </c>
      <c r="H11" s="45">
        <v>9.8040000000000002E-2</v>
      </c>
      <c r="I11" s="46">
        <v>1.37</v>
      </c>
      <c r="J11" s="43">
        <v>0.8105</v>
      </c>
      <c r="K11" s="46">
        <v>1.6471962982049861</v>
      </c>
      <c r="L11" s="43">
        <v>5.9959999999999999E-2</v>
      </c>
      <c r="M11" s="46">
        <v>0.91430000000000011</v>
      </c>
      <c r="N11" s="44">
        <v>0.83181029149220831</v>
      </c>
      <c r="O11" s="42">
        <v>602.89916983438241</v>
      </c>
      <c r="P11" s="42">
        <v>7.890958201269882</v>
      </c>
      <c r="Q11" s="42">
        <v>602.72453538429238</v>
      </c>
      <c r="R11" s="42">
        <v>7.515029080310228</v>
      </c>
      <c r="S11" s="42">
        <v>602.06779192964188</v>
      </c>
      <c r="T11" s="42">
        <v>19.788339271377367</v>
      </c>
      <c r="U11" s="42">
        <v>100.1380870918333</v>
      </c>
      <c r="W11" s="143"/>
      <c r="X11" s="143"/>
      <c r="Y11" s="143"/>
      <c r="Z11" s="143"/>
      <c r="AC11" s="140"/>
      <c r="AD11" s="141"/>
      <c r="AE11" s="140"/>
      <c r="AF11" s="141"/>
      <c r="AG11" s="140"/>
      <c r="AH11" s="151"/>
      <c r="AJ11" s="140"/>
      <c r="AK11" s="140"/>
      <c r="AL11" s="140"/>
      <c r="AM11" s="140"/>
      <c r="AN11" s="140"/>
    </row>
    <row r="12" spans="1:48" ht="14.25" customHeight="1" x14ac:dyDescent="0.2">
      <c r="A12" s="47" t="s">
        <v>34</v>
      </c>
      <c r="B12" s="42"/>
      <c r="C12" s="42">
        <v>204923.08829754873</v>
      </c>
      <c r="D12" s="42">
        <v>273.86400598901264</v>
      </c>
      <c r="E12" s="42">
        <v>25.007239727750601</v>
      </c>
      <c r="F12" s="44">
        <v>3.0272466934510987E-2</v>
      </c>
      <c r="G12" s="44">
        <v>7.2885802399448932E-2</v>
      </c>
      <c r="H12" s="45">
        <v>9.8589999999999997E-2</v>
      </c>
      <c r="I12" s="46">
        <v>1.379</v>
      </c>
      <c r="J12" s="43">
        <v>0.82299999999999995</v>
      </c>
      <c r="K12" s="46">
        <v>1.6901898333317036</v>
      </c>
      <c r="L12" s="43">
        <v>6.0550000000000007E-2</v>
      </c>
      <c r="M12" s="46">
        <v>0.97760000000000002</v>
      </c>
      <c r="N12" s="44">
        <v>0.81577311484947557</v>
      </c>
      <c r="O12" s="42">
        <v>606.15298682286959</v>
      </c>
      <c r="P12" s="42">
        <v>7.9817422366611481</v>
      </c>
      <c r="Q12" s="42">
        <v>609.74514469640803</v>
      </c>
      <c r="R12" s="42">
        <v>7.7777413824029509</v>
      </c>
      <c r="S12" s="42">
        <v>623.11380422809395</v>
      </c>
      <c r="T12" s="42">
        <v>21.083314455320689</v>
      </c>
      <c r="U12" s="42">
        <v>97.278054620177258</v>
      </c>
      <c r="W12" s="143"/>
      <c r="X12" s="143"/>
      <c r="Y12" s="143"/>
      <c r="Z12" s="143"/>
      <c r="AC12" s="140"/>
      <c r="AD12" s="141"/>
      <c r="AE12" s="140"/>
      <c r="AF12" s="141"/>
      <c r="AG12" s="140"/>
      <c r="AH12" s="151"/>
      <c r="AJ12" s="140"/>
      <c r="AK12" s="140"/>
      <c r="AL12" s="140"/>
      <c r="AM12" s="140"/>
      <c r="AN12" s="140"/>
    </row>
    <row r="13" spans="1:48" ht="14.25" customHeight="1" x14ac:dyDescent="0.2">
      <c r="A13" s="47" t="s">
        <v>35</v>
      </c>
      <c r="B13" s="42"/>
      <c r="C13" s="42">
        <v>205422.6404057038</v>
      </c>
      <c r="D13" s="42">
        <v>280.29481213676002</v>
      </c>
      <c r="E13" s="42">
        <v>25.443365418730234</v>
      </c>
      <c r="F13" s="44">
        <v>2.9313823304038044E-2</v>
      </c>
      <c r="G13" s="44">
        <v>4.9137736540609364E-2</v>
      </c>
      <c r="H13" s="45">
        <v>9.8110000000000003E-2</v>
      </c>
      <c r="I13" s="46">
        <v>1.365</v>
      </c>
      <c r="J13" s="43">
        <v>0.81359999999999999</v>
      </c>
      <c r="K13" s="46">
        <v>1.6468324965208629</v>
      </c>
      <c r="L13" s="43">
        <v>6.0139999999999999E-2</v>
      </c>
      <c r="M13" s="46">
        <v>0.92070000000000007</v>
      </c>
      <c r="N13" s="44">
        <v>0.82913479731273554</v>
      </c>
      <c r="O13" s="42">
        <v>603.3451396964665</v>
      </c>
      <c r="P13" s="42">
        <v>7.8693757724131501</v>
      </c>
      <c r="Q13" s="42">
        <v>604.46399907908949</v>
      </c>
      <c r="R13" s="42">
        <v>7.5292894707808955</v>
      </c>
      <c r="S13" s="42">
        <v>608.66147401614376</v>
      </c>
      <c r="T13" s="42">
        <v>19.904150504547719</v>
      </c>
      <c r="U13" s="42">
        <v>99.126553175018884</v>
      </c>
      <c r="W13" s="143"/>
      <c r="X13" s="143"/>
      <c r="Y13" s="143"/>
      <c r="Z13" s="143"/>
      <c r="AC13" s="140"/>
      <c r="AD13" s="141"/>
      <c r="AE13" s="140"/>
      <c r="AF13" s="141"/>
      <c r="AG13" s="140"/>
      <c r="AH13" s="151"/>
      <c r="AJ13" s="140"/>
      <c r="AK13" s="140"/>
      <c r="AL13" s="140"/>
      <c r="AM13" s="140"/>
      <c r="AN13" s="140"/>
    </row>
    <row r="14" spans="1:48" ht="14.25" customHeight="1" x14ac:dyDescent="0.2">
      <c r="A14" s="47" t="s">
        <v>36</v>
      </c>
      <c r="B14" s="42"/>
      <c r="C14" s="42">
        <v>195423.42434074279</v>
      </c>
      <c r="D14" s="42">
        <v>265.84757606259495</v>
      </c>
      <c r="E14" s="42">
        <v>24.125609256295267</v>
      </c>
      <c r="F14" s="44">
        <v>2.9946348161200533E-2</v>
      </c>
      <c r="G14" s="44">
        <v>6.2186360524356478E-2</v>
      </c>
      <c r="H14" s="45">
        <v>9.8060000000000008E-2</v>
      </c>
      <c r="I14" s="46">
        <v>1.361</v>
      </c>
      <c r="J14" s="43">
        <v>0.81220000000000003</v>
      </c>
      <c r="K14" s="46">
        <v>1.6434444249844684</v>
      </c>
      <c r="L14" s="43">
        <v>6.0080000000000001E-2</v>
      </c>
      <c r="M14" s="46">
        <v>0.92070000000000007</v>
      </c>
      <c r="N14" s="44">
        <v>0.82833740399179812</v>
      </c>
      <c r="O14" s="42">
        <v>603.00051617156794</v>
      </c>
      <c r="P14" s="42">
        <v>7.8413413035704025</v>
      </c>
      <c r="Q14" s="42">
        <v>603.69210905149521</v>
      </c>
      <c r="R14" s="42">
        <v>7.5066924550553722</v>
      </c>
      <c r="S14" s="42">
        <v>606.28963847878413</v>
      </c>
      <c r="T14" s="42">
        <v>19.913058814341351</v>
      </c>
      <c r="U14" s="42">
        <v>99.457499832016126</v>
      </c>
      <c r="W14" s="143"/>
      <c r="X14" s="143"/>
      <c r="Y14" s="143"/>
      <c r="Z14" s="143"/>
      <c r="AC14" s="140"/>
      <c r="AD14" s="141"/>
      <c r="AE14" s="140"/>
      <c r="AF14" s="141"/>
      <c r="AG14" s="140"/>
      <c r="AH14" s="151"/>
      <c r="AJ14" s="140"/>
      <c r="AK14" s="140"/>
      <c r="AL14" s="140"/>
      <c r="AM14" s="140"/>
      <c r="AN14" s="140"/>
    </row>
    <row r="15" spans="1:48" ht="14.25" customHeight="1" x14ac:dyDescent="0.2">
      <c r="A15" s="47" t="s">
        <v>550</v>
      </c>
      <c r="B15" s="42"/>
      <c r="C15" s="42">
        <v>204482.48485804122</v>
      </c>
      <c r="D15" s="42">
        <v>288.39386701516173</v>
      </c>
      <c r="E15" s="42">
        <v>26.293610016576736</v>
      </c>
      <c r="F15" s="44">
        <v>2.9558003621510641E-2</v>
      </c>
      <c r="G15" s="44">
        <v>4.5838644155994077E-2</v>
      </c>
      <c r="H15" s="45">
        <v>9.8470000000000002E-2</v>
      </c>
      <c r="I15" s="46">
        <v>1.347</v>
      </c>
      <c r="J15" s="43">
        <v>0.82510000000000006</v>
      </c>
      <c r="K15" s="46">
        <v>1.649282351686481</v>
      </c>
      <c r="L15" s="43">
        <v>6.0780000000000001E-2</v>
      </c>
      <c r="M15" s="46">
        <v>0.95210000000000006</v>
      </c>
      <c r="N15" s="44">
        <v>0.81653836358636767</v>
      </c>
      <c r="O15" s="42">
        <v>605.41052506764254</v>
      </c>
      <c r="P15" s="42">
        <v>7.7866417851799952</v>
      </c>
      <c r="Q15" s="42">
        <v>610.9144738880874</v>
      </c>
      <c r="R15" s="42">
        <v>7.5994443609796463</v>
      </c>
      <c r="S15" s="42">
        <v>631.37521150341445</v>
      </c>
      <c r="T15" s="42">
        <v>20.506345119863926</v>
      </c>
      <c r="U15" s="42">
        <v>95.88759806170637</v>
      </c>
      <c r="W15" s="143"/>
      <c r="X15" s="143"/>
      <c r="Y15" s="143"/>
      <c r="Z15" s="143"/>
      <c r="AC15" s="140"/>
      <c r="AD15" s="141"/>
      <c r="AE15" s="140"/>
      <c r="AF15" s="141"/>
      <c r="AG15" s="140"/>
      <c r="AH15" s="151"/>
      <c r="AJ15" s="140"/>
      <c r="AK15" s="140"/>
      <c r="AL15" s="140"/>
      <c r="AM15" s="140"/>
      <c r="AN15" s="140"/>
    </row>
    <row r="16" spans="1:48" ht="14.25" customHeight="1" x14ac:dyDescent="0.2">
      <c r="A16" s="47" t="s">
        <v>37</v>
      </c>
      <c r="B16" s="42"/>
      <c r="C16" s="42">
        <v>201823.02702862976</v>
      </c>
      <c r="D16" s="42">
        <v>279.84147480023086</v>
      </c>
      <c r="E16" s="42">
        <v>24.951034856558319</v>
      </c>
      <c r="F16" s="44">
        <v>2.9865771314365873E-2</v>
      </c>
      <c r="G16" s="44">
        <v>5.4345658292780451E-2</v>
      </c>
      <c r="H16" s="45">
        <v>9.6329999999999999E-2</v>
      </c>
      <c r="I16" s="46">
        <v>1.39</v>
      </c>
      <c r="J16" s="43">
        <v>0.80149999999999999</v>
      </c>
      <c r="K16" s="46">
        <v>1.7863447890923287</v>
      </c>
      <c r="L16" s="43">
        <v>6.0340000000000005E-2</v>
      </c>
      <c r="M16" s="46">
        <v>1.1220000000000001</v>
      </c>
      <c r="N16" s="44">
        <v>0.77828647597484346</v>
      </c>
      <c r="O16" s="42">
        <v>592.86647923752309</v>
      </c>
      <c r="P16" s="42">
        <v>7.8796953305067063</v>
      </c>
      <c r="Q16" s="42">
        <v>597.64697929136469</v>
      </c>
      <c r="R16" s="42">
        <v>8.101795793902852</v>
      </c>
      <c r="S16" s="42">
        <v>615.82943578613185</v>
      </c>
      <c r="T16" s="42">
        <v>24.220681667273379</v>
      </c>
      <c r="U16" s="42">
        <v>96.271214850375642</v>
      </c>
      <c r="W16" s="143"/>
      <c r="X16" s="143"/>
      <c r="Y16" s="143"/>
      <c r="Z16" s="143"/>
      <c r="AC16" s="140"/>
      <c r="AD16" s="141"/>
      <c r="AE16" s="140"/>
      <c r="AF16" s="141"/>
      <c r="AG16" s="140"/>
      <c r="AH16" s="151"/>
      <c r="AJ16" s="140"/>
      <c r="AK16" s="140"/>
      <c r="AL16" s="140"/>
      <c r="AM16" s="140"/>
      <c r="AN16" s="140"/>
    </row>
    <row r="17" spans="1:40" ht="14.25" customHeight="1" x14ac:dyDescent="0.2">
      <c r="A17" s="47" t="s">
        <v>38</v>
      </c>
      <c r="B17" s="42"/>
      <c r="C17" s="42">
        <v>201083.87564051891</v>
      </c>
      <c r="D17" s="42">
        <v>277.06634358689166</v>
      </c>
      <c r="E17" s="42">
        <v>25.425996418646601</v>
      </c>
      <c r="F17" s="44">
        <v>2.975154367092878E-2</v>
      </c>
      <c r="G17" s="44">
        <v>7.731123974706447E-2</v>
      </c>
      <c r="H17" s="45">
        <v>9.9140000000000006E-2</v>
      </c>
      <c r="I17" s="46">
        <v>1.3839999999999999</v>
      </c>
      <c r="J17" s="43">
        <v>0.82210000000000005</v>
      </c>
      <c r="K17" s="46">
        <v>1.7753854747371507</v>
      </c>
      <c r="L17" s="43">
        <v>6.0139999999999999E-2</v>
      </c>
      <c r="M17" s="46">
        <v>1.111</v>
      </c>
      <c r="N17" s="44">
        <v>0.77978793355627984</v>
      </c>
      <c r="O17" s="42">
        <v>609.39484921629378</v>
      </c>
      <c r="P17" s="42">
        <v>8.0551478021775438</v>
      </c>
      <c r="Q17" s="42">
        <v>609.20933996285544</v>
      </c>
      <c r="R17" s="42">
        <v>8.1661060333407249</v>
      </c>
      <c r="S17" s="42">
        <v>608.51953647792925</v>
      </c>
      <c r="T17" s="42">
        <v>24.029913709619876</v>
      </c>
      <c r="U17" s="42">
        <v>100.14384299696124</v>
      </c>
      <c r="W17" s="143"/>
      <c r="X17" s="143"/>
      <c r="Y17" s="143"/>
      <c r="Z17" s="143"/>
      <c r="AC17" s="140"/>
      <c r="AD17" s="141"/>
      <c r="AE17" s="140"/>
      <c r="AF17" s="141"/>
      <c r="AG17" s="140"/>
      <c r="AH17" s="151"/>
      <c r="AJ17" s="140"/>
      <c r="AK17" s="140"/>
      <c r="AL17" s="140"/>
      <c r="AM17" s="140"/>
      <c r="AN17" s="140"/>
    </row>
    <row r="18" spans="1:40" ht="14.25" customHeight="1" x14ac:dyDescent="0.2">
      <c r="A18" s="47" t="s">
        <v>39</v>
      </c>
      <c r="B18" s="42"/>
      <c r="C18" s="42">
        <v>192210.12078696</v>
      </c>
      <c r="D18" s="42">
        <v>264.77672434055819</v>
      </c>
      <c r="E18" s="42">
        <v>24.057852107070801</v>
      </c>
      <c r="F18" s="44">
        <v>2.9804623170285035E-2</v>
      </c>
      <c r="G18" s="44">
        <v>7.2956047243828398E-2</v>
      </c>
      <c r="H18" s="45">
        <v>9.819E-2</v>
      </c>
      <c r="I18" s="46">
        <v>1.3440000000000001</v>
      </c>
      <c r="J18" s="43">
        <v>0.81390000000000007</v>
      </c>
      <c r="K18" s="46">
        <v>1.6813218286655707</v>
      </c>
      <c r="L18" s="43">
        <v>6.0109999999999997E-2</v>
      </c>
      <c r="M18" s="46">
        <v>1.01</v>
      </c>
      <c r="N18" s="44">
        <v>0.79963195866718584</v>
      </c>
      <c r="O18" s="42">
        <v>603.80425836477571</v>
      </c>
      <c r="P18" s="42">
        <v>7.7538598461942456</v>
      </c>
      <c r="Q18" s="42">
        <v>604.613316209956</v>
      </c>
      <c r="R18" s="42">
        <v>7.6889672066170078</v>
      </c>
      <c r="S18" s="42">
        <v>607.64731164560123</v>
      </c>
      <c r="T18" s="42">
        <v>21.831077832308804</v>
      </c>
      <c r="U18" s="42">
        <v>99.367551998145444</v>
      </c>
      <c r="W18" s="143"/>
      <c r="X18" s="143"/>
      <c r="Y18" s="143"/>
      <c r="Z18" s="143"/>
      <c r="AC18" s="140"/>
      <c r="AD18" s="141"/>
      <c r="AE18" s="140"/>
      <c r="AF18" s="141"/>
      <c r="AG18" s="140"/>
      <c r="AH18" s="151"/>
      <c r="AJ18" s="140"/>
      <c r="AK18" s="140"/>
      <c r="AL18" s="140"/>
      <c r="AM18" s="140"/>
      <c r="AN18" s="140"/>
    </row>
    <row r="19" spans="1:40" ht="14.25" customHeight="1" x14ac:dyDescent="0.2">
      <c r="A19" s="47" t="s">
        <v>40</v>
      </c>
      <c r="B19" s="42"/>
      <c r="C19" s="42">
        <v>196595.84347409531</v>
      </c>
      <c r="D19" s="42">
        <v>267.77777149894666</v>
      </c>
      <c r="E19" s="42">
        <v>24.485779280061458</v>
      </c>
      <c r="F19" s="44">
        <v>3.0157316203271931E-2</v>
      </c>
      <c r="G19" s="44">
        <v>7.7406406498611094E-2</v>
      </c>
      <c r="H19" s="45">
        <v>9.8860000000000003E-2</v>
      </c>
      <c r="I19" s="46">
        <v>1.429</v>
      </c>
      <c r="J19" s="43">
        <v>0.81180000000000008</v>
      </c>
      <c r="K19" s="46">
        <v>1.7145201893036959</v>
      </c>
      <c r="L19" s="43">
        <v>5.9560000000000002E-2</v>
      </c>
      <c r="M19" s="46">
        <v>0.94790000000000008</v>
      </c>
      <c r="N19" s="44">
        <v>0.83328290421593676</v>
      </c>
      <c r="O19" s="42">
        <v>607.73267467132223</v>
      </c>
      <c r="P19" s="42">
        <v>8.2911788236808661</v>
      </c>
      <c r="Q19" s="42">
        <v>603.47106614034021</v>
      </c>
      <c r="R19" s="42">
        <v>7.8304898809701626</v>
      </c>
      <c r="S19" s="42">
        <v>587.49640615509702</v>
      </c>
      <c r="T19" s="42">
        <v>20.565231726882047</v>
      </c>
      <c r="U19" s="42">
        <v>103.44449230739343</v>
      </c>
      <c r="W19" s="143"/>
      <c r="X19" s="143"/>
      <c r="Y19" s="143"/>
      <c r="Z19" s="143"/>
      <c r="AC19" s="140"/>
      <c r="AD19" s="141"/>
      <c r="AE19" s="140"/>
      <c r="AF19" s="141"/>
      <c r="AG19" s="140"/>
      <c r="AH19" s="151"/>
      <c r="AJ19" s="140"/>
      <c r="AK19" s="140"/>
      <c r="AL19" s="140"/>
      <c r="AM19" s="140"/>
      <c r="AN19" s="140"/>
    </row>
    <row r="20" spans="1:40" ht="14.25" customHeight="1" x14ac:dyDescent="0.2">
      <c r="A20" s="47" t="s">
        <v>41</v>
      </c>
      <c r="B20" s="42"/>
      <c r="C20" s="42">
        <v>190137.3184991774</v>
      </c>
      <c r="D20" s="42">
        <v>262.5943867439085</v>
      </c>
      <c r="E20" s="42">
        <v>24.056288193048321</v>
      </c>
      <c r="F20" s="44">
        <v>3.0267537840857589E-2</v>
      </c>
      <c r="G20" s="44">
        <v>8.9588651594549665E-2</v>
      </c>
      <c r="H20" s="45">
        <v>9.894E-2</v>
      </c>
      <c r="I20" s="46">
        <v>1.3520000000000001</v>
      </c>
      <c r="J20" s="43">
        <v>0.82299999999999995</v>
      </c>
      <c r="K20" s="46">
        <v>1.7425597263350565</v>
      </c>
      <c r="L20" s="43">
        <v>6.0330000000000002E-2</v>
      </c>
      <c r="M20" s="46">
        <v>1.099</v>
      </c>
      <c r="N20" s="44">
        <v>0.77605270604643417</v>
      </c>
      <c r="O20" s="42">
        <v>608.21477155555283</v>
      </c>
      <c r="P20" s="42">
        <v>7.8536900151223108</v>
      </c>
      <c r="Q20" s="42">
        <v>609.72762740315773</v>
      </c>
      <c r="R20" s="42">
        <v>8.0195171563926806</v>
      </c>
      <c r="S20" s="42">
        <v>615.352537076933</v>
      </c>
      <c r="T20" s="42">
        <v>23.732704122035479</v>
      </c>
      <c r="U20" s="42">
        <v>98.840052637909608</v>
      </c>
      <c r="W20" s="143"/>
      <c r="X20" s="143"/>
      <c r="Y20" s="143"/>
      <c r="Z20" s="143"/>
      <c r="AC20" s="140"/>
      <c r="AD20" s="141"/>
      <c r="AE20" s="140"/>
      <c r="AF20" s="141"/>
      <c r="AG20" s="140"/>
      <c r="AH20" s="151"/>
      <c r="AJ20" s="140"/>
      <c r="AK20" s="140"/>
      <c r="AL20" s="140"/>
      <c r="AM20" s="140"/>
      <c r="AN20" s="140"/>
    </row>
    <row r="21" spans="1:40" ht="14.25" customHeight="1" x14ac:dyDescent="0.2">
      <c r="A21" s="47" t="s">
        <v>42</v>
      </c>
      <c r="B21" s="42"/>
      <c r="C21" s="42">
        <v>188445.82909851708</v>
      </c>
      <c r="D21" s="42">
        <v>262.1614372310076</v>
      </c>
      <c r="E21" s="42">
        <v>23.737277747604267</v>
      </c>
      <c r="F21" s="44">
        <v>3.0105641505988063E-2</v>
      </c>
      <c r="G21" s="44">
        <v>5.6179125831898852E-2</v>
      </c>
      <c r="H21" s="45">
        <v>9.7860000000000003E-2</v>
      </c>
      <c r="I21" s="46">
        <v>1.3560000000000001</v>
      </c>
      <c r="J21" s="43">
        <v>0.81559999999999999</v>
      </c>
      <c r="K21" s="46">
        <v>1.752602451735247</v>
      </c>
      <c r="L21" s="43">
        <v>6.0450000000000004E-2</v>
      </c>
      <c r="M21" s="46">
        <v>1.1100000000000001</v>
      </c>
      <c r="N21" s="44">
        <v>0.77398860096794786</v>
      </c>
      <c r="O21" s="42">
        <v>601.82643279885917</v>
      </c>
      <c r="P21" s="42">
        <v>7.798967713475804</v>
      </c>
      <c r="Q21" s="42">
        <v>605.57946016895858</v>
      </c>
      <c r="R21" s="42">
        <v>8.0256403091420907</v>
      </c>
      <c r="S21" s="42">
        <v>619.64946567514835</v>
      </c>
      <c r="T21" s="42">
        <v>23.948102651165367</v>
      </c>
      <c r="U21" s="42">
        <v>97.123691076394323</v>
      </c>
      <c r="W21" s="143"/>
      <c r="X21" s="143"/>
      <c r="Y21" s="143"/>
      <c r="Z21" s="143"/>
      <c r="AC21" s="140"/>
      <c r="AD21" s="141"/>
      <c r="AE21" s="140"/>
      <c r="AF21" s="141"/>
      <c r="AG21" s="140"/>
      <c r="AH21" s="151"/>
      <c r="AJ21" s="140"/>
      <c r="AK21" s="140"/>
      <c r="AL21" s="140"/>
      <c r="AM21" s="140"/>
      <c r="AN21" s="140"/>
    </row>
    <row r="22" spans="1:40" ht="14.25" customHeight="1" x14ac:dyDescent="0.2">
      <c r="A22" s="47" t="s">
        <v>43</v>
      </c>
      <c r="B22" s="42"/>
      <c r="C22" s="42">
        <v>182972.25278881486</v>
      </c>
      <c r="D22" s="42">
        <v>256.52792033073951</v>
      </c>
      <c r="E22" s="42">
        <v>23.67763038683599</v>
      </c>
      <c r="F22" s="44">
        <v>3.0079212045183001E-2</v>
      </c>
      <c r="G22" s="44">
        <v>6.0813433959916882E-2</v>
      </c>
      <c r="H22" s="45">
        <v>9.6909999999999996E-2</v>
      </c>
      <c r="I22" s="46">
        <v>1.395</v>
      </c>
      <c r="J22" s="43">
        <v>0.80320000000000003</v>
      </c>
      <c r="K22" s="46">
        <v>1.7267299441529838</v>
      </c>
      <c r="L22" s="43">
        <v>6.0109999999999997E-2</v>
      </c>
      <c r="M22" s="46">
        <v>1.0169999999999999</v>
      </c>
      <c r="N22" s="44">
        <v>0.80809042939612319</v>
      </c>
      <c r="O22" s="42">
        <v>596.27284090574403</v>
      </c>
      <c r="P22" s="42">
        <v>7.95182145376873</v>
      </c>
      <c r="Q22" s="42">
        <v>598.63870511670063</v>
      </c>
      <c r="R22" s="42">
        <v>7.8399479639105039</v>
      </c>
      <c r="S22" s="42">
        <v>607.61095957093448</v>
      </c>
      <c r="T22" s="42">
        <v>21.993973867161742</v>
      </c>
      <c r="U22" s="42">
        <v>98.133983844992372</v>
      </c>
      <c r="W22" s="143"/>
      <c r="X22" s="143"/>
      <c r="Y22" s="143"/>
      <c r="Z22" s="143"/>
      <c r="AC22" s="140"/>
      <c r="AD22" s="141"/>
      <c r="AE22" s="140"/>
      <c r="AF22" s="141"/>
      <c r="AG22" s="140"/>
      <c r="AH22" s="151"/>
      <c r="AJ22" s="140"/>
      <c r="AK22" s="140"/>
      <c r="AL22" s="140"/>
      <c r="AM22" s="140"/>
      <c r="AN22" s="140"/>
    </row>
    <row r="23" spans="1:40" ht="14.25" customHeight="1" x14ac:dyDescent="0.2">
      <c r="A23" s="47" t="s">
        <v>44</v>
      </c>
      <c r="B23" s="42"/>
      <c r="C23" s="42">
        <v>184324.53093055746</v>
      </c>
      <c r="D23" s="42">
        <v>260.81921161949748</v>
      </c>
      <c r="E23" s="42">
        <v>23.784734399768595</v>
      </c>
      <c r="F23" s="44">
        <v>2.9171623621850742E-2</v>
      </c>
      <c r="G23" s="44">
        <v>6.1178645711907599E-2</v>
      </c>
      <c r="H23" s="45">
        <v>9.8619999999999999E-2</v>
      </c>
      <c r="I23" s="46">
        <v>1.375</v>
      </c>
      <c r="J23" s="43">
        <v>0.81799999999999995</v>
      </c>
      <c r="K23" s="46">
        <v>1.8289435687002398</v>
      </c>
      <c r="L23" s="43">
        <v>6.0160000000000005E-2</v>
      </c>
      <c r="M23" s="46">
        <v>1.206</v>
      </c>
      <c r="N23" s="44">
        <v>0.75158400928881741</v>
      </c>
      <c r="O23" s="42">
        <v>606.29212323835191</v>
      </c>
      <c r="P23" s="42">
        <v>7.9591183682640576</v>
      </c>
      <c r="Q23" s="42">
        <v>606.95942907246251</v>
      </c>
      <c r="R23" s="42">
        <v>8.3906798058402501</v>
      </c>
      <c r="S23" s="42">
        <v>609.45147321200523</v>
      </c>
      <c r="T23" s="42">
        <v>26.079106978856768</v>
      </c>
      <c r="U23" s="42">
        <v>99.481607623819073</v>
      </c>
      <c r="W23" s="143"/>
      <c r="X23" s="143"/>
      <c r="Y23" s="143"/>
      <c r="Z23" s="143"/>
      <c r="AC23" s="140"/>
      <c r="AD23" s="141"/>
      <c r="AE23" s="140"/>
      <c r="AF23" s="141"/>
      <c r="AG23" s="140"/>
      <c r="AH23" s="151"/>
      <c r="AJ23" s="140"/>
      <c r="AK23" s="140"/>
      <c r="AL23" s="140"/>
      <c r="AM23" s="140"/>
      <c r="AN23" s="140"/>
    </row>
    <row r="24" spans="1:40" ht="14.25" customHeight="1" x14ac:dyDescent="0.2">
      <c r="A24" s="47" t="s">
        <v>45</v>
      </c>
      <c r="B24" s="42"/>
      <c r="C24" s="42">
        <v>177518.59763930924</v>
      </c>
      <c r="D24" s="42">
        <v>254.58194165353584</v>
      </c>
      <c r="E24" s="42">
        <v>23.230775130665506</v>
      </c>
      <c r="F24" s="44">
        <v>2.9403964760934716E-2</v>
      </c>
      <c r="G24" s="44">
        <v>9.2721140509268246E-2</v>
      </c>
      <c r="H24" s="45">
        <v>9.8610000000000003E-2</v>
      </c>
      <c r="I24" s="46">
        <v>1.3959999999999999</v>
      </c>
      <c r="J24" s="43">
        <v>0.81420000000000003</v>
      </c>
      <c r="K24" s="46">
        <v>1.7126177123576347</v>
      </c>
      <c r="L24" s="43">
        <v>5.9880000000000003E-2</v>
      </c>
      <c r="M24" s="46">
        <v>0.99180000000000001</v>
      </c>
      <c r="N24" s="44">
        <v>0.81523694175760364</v>
      </c>
      <c r="O24" s="42">
        <v>606.26196345546475</v>
      </c>
      <c r="P24" s="42">
        <v>8.0837896321643257</v>
      </c>
      <c r="Q24" s="42">
        <v>604.79062666357015</v>
      </c>
      <c r="R24" s="42">
        <v>7.8343289289940685</v>
      </c>
      <c r="S24" s="42">
        <v>599.28073385802122</v>
      </c>
      <c r="T24" s="42">
        <v>21.476404936708505</v>
      </c>
      <c r="U24" s="42">
        <v>101.16493476312847</v>
      </c>
      <c r="W24" s="143"/>
      <c r="X24" s="143"/>
      <c r="Y24" s="143"/>
      <c r="Z24" s="143"/>
      <c r="AC24" s="140"/>
      <c r="AD24" s="141"/>
      <c r="AE24" s="140"/>
      <c r="AF24" s="141"/>
      <c r="AG24" s="140"/>
      <c r="AH24" s="151"/>
      <c r="AJ24" s="140"/>
      <c r="AK24" s="140"/>
      <c r="AL24" s="140"/>
      <c r="AM24" s="140"/>
      <c r="AN24" s="140"/>
    </row>
    <row r="25" spans="1:40" ht="14.25" customHeight="1" x14ac:dyDescent="0.2">
      <c r="A25" s="47" t="s">
        <v>46</v>
      </c>
      <c r="B25" s="42"/>
      <c r="C25" s="42">
        <v>182050.70524383822</v>
      </c>
      <c r="D25" s="42">
        <v>255.76090893719373</v>
      </c>
      <c r="E25" s="42">
        <v>23.373651314920135</v>
      </c>
      <c r="F25" s="44">
        <v>3.0467414268868627E-2</v>
      </c>
      <c r="G25" s="44">
        <v>9.1500283773499322E-2</v>
      </c>
      <c r="H25" s="45">
        <v>9.8750000000000004E-2</v>
      </c>
      <c r="I25" s="46">
        <v>1.397</v>
      </c>
      <c r="J25" s="43">
        <v>0.81699999999999995</v>
      </c>
      <c r="K25" s="46">
        <v>1.7247810446190635</v>
      </c>
      <c r="L25" s="43">
        <v>0.06</v>
      </c>
      <c r="M25" s="46">
        <v>1.0109999999999999</v>
      </c>
      <c r="N25" s="44">
        <v>0.81023745501814659</v>
      </c>
      <c r="O25" s="42">
        <v>607.07799845841498</v>
      </c>
      <c r="P25" s="42">
        <v>8.1016732585788986</v>
      </c>
      <c r="Q25" s="42">
        <v>606.37613026028782</v>
      </c>
      <c r="R25" s="42">
        <v>7.905366209951012</v>
      </c>
      <c r="S25" s="42">
        <v>603.75405275133687</v>
      </c>
      <c r="T25" s="42">
        <v>21.872999086593055</v>
      </c>
      <c r="U25" s="42">
        <v>100.55054631798011</v>
      </c>
      <c r="W25" s="143"/>
      <c r="X25" s="143"/>
      <c r="Y25" s="143"/>
      <c r="Z25" s="143"/>
      <c r="AC25" s="140"/>
      <c r="AD25" s="141"/>
      <c r="AE25" s="140"/>
      <c r="AF25" s="141"/>
      <c r="AG25" s="140"/>
      <c r="AH25" s="151"/>
      <c r="AJ25" s="140"/>
      <c r="AK25" s="140"/>
      <c r="AL25" s="140"/>
      <c r="AM25" s="140"/>
      <c r="AN25" s="140"/>
    </row>
    <row r="26" spans="1:40" ht="14.25" customHeight="1" x14ac:dyDescent="0.2">
      <c r="A26" s="47" t="s">
        <v>92</v>
      </c>
      <c r="B26" s="42"/>
      <c r="C26" s="42">
        <v>193918.2700569247</v>
      </c>
      <c r="D26" s="42">
        <v>294.97715132280246</v>
      </c>
      <c r="E26" s="42">
        <v>26.753555684231337</v>
      </c>
      <c r="F26" s="44">
        <v>2.9628820009019036E-2</v>
      </c>
      <c r="G26" s="44">
        <v>5.4830531412955796E-2</v>
      </c>
      <c r="H26" s="45">
        <v>9.8040000000000002E-2</v>
      </c>
      <c r="I26" s="46">
        <v>1.3859999999999999</v>
      </c>
      <c r="J26" s="43">
        <v>0.81220000000000003</v>
      </c>
      <c r="K26" s="46">
        <v>1.6808310608043995</v>
      </c>
      <c r="L26" s="43">
        <v>6.0080000000000001E-2</v>
      </c>
      <c r="M26" s="46">
        <v>0.9516</v>
      </c>
      <c r="N26" s="44">
        <v>0.82431126988388059</v>
      </c>
      <c r="O26" s="42">
        <v>602.93598587384031</v>
      </c>
      <c r="P26" s="42">
        <v>7.9800147904361438</v>
      </c>
      <c r="Q26" s="42">
        <v>603.66169352423901</v>
      </c>
      <c r="R26" s="42">
        <v>7.6778248520433863</v>
      </c>
      <c r="S26" s="42">
        <v>606.38754264622082</v>
      </c>
      <c r="T26" s="42">
        <v>20.580471176502126</v>
      </c>
      <c r="U26" s="42">
        <v>99.430800184760031</v>
      </c>
      <c r="W26" s="143"/>
      <c r="X26" s="143"/>
      <c r="Y26" s="143"/>
      <c r="Z26" s="143"/>
      <c r="AC26" s="140"/>
      <c r="AD26" s="141"/>
      <c r="AE26" s="140"/>
      <c r="AF26" s="141"/>
      <c r="AG26" s="140"/>
      <c r="AH26" s="151"/>
      <c r="AJ26" s="140"/>
      <c r="AK26" s="140"/>
      <c r="AL26" s="140"/>
      <c r="AM26" s="140"/>
      <c r="AN26" s="140"/>
    </row>
    <row r="27" spans="1:40" ht="14.25" customHeight="1" x14ac:dyDescent="0.2">
      <c r="A27" s="47" t="s">
        <v>93</v>
      </c>
      <c r="B27" s="42"/>
      <c r="C27" s="42">
        <v>195504.27276570696</v>
      </c>
      <c r="D27" s="42">
        <v>295.76174160082132</v>
      </c>
      <c r="E27" s="42">
        <v>26.693531573350175</v>
      </c>
      <c r="F27" s="44">
        <v>2.9812477971091086E-2</v>
      </c>
      <c r="G27" s="44">
        <v>5.9153371572574456E-2</v>
      </c>
      <c r="H27" s="45">
        <v>9.7540000000000002E-2</v>
      </c>
      <c r="I27" s="46">
        <v>1.3740000000000001</v>
      </c>
      <c r="J27" s="43">
        <v>0.80970000000000009</v>
      </c>
      <c r="K27" s="46">
        <v>1.7394106665901901</v>
      </c>
      <c r="L27" s="43">
        <v>6.021E-2</v>
      </c>
      <c r="M27" s="46">
        <v>1.0660000000000001</v>
      </c>
      <c r="N27" s="44">
        <v>0.79009185193318698</v>
      </c>
      <c r="O27" s="42">
        <v>599.98817067269192</v>
      </c>
      <c r="P27" s="42">
        <v>7.8783254431118621</v>
      </c>
      <c r="Q27" s="42">
        <v>602.30992515889977</v>
      </c>
      <c r="R27" s="42">
        <v>7.9333732557023495</v>
      </c>
      <c r="S27" s="42">
        <v>611.05805595315962</v>
      </c>
      <c r="T27" s="42">
        <v>23.042250125028964</v>
      </c>
      <c r="U27" s="42">
        <v>98.188406948796327</v>
      </c>
      <c r="W27" s="143"/>
      <c r="X27" s="143"/>
      <c r="Y27" s="143"/>
      <c r="Z27" s="143"/>
      <c r="AC27" s="140"/>
      <c r="AD27" s="141"/>
      <c r="AE27" s="140"/>
      <c r="AF27" s="141"/>
      <c r="AG27" s="140"/>
      <c r="AH27" s="151"/>
      <c r="AJ27" s="140"/>
      <c r="AK27" s="140"/>
      <c r="AL27" s="140"/>
      <c r="AM27" s="140"/>
      <c r="AN27" s="140"/>
    </row>
    <row r="28" spans="1:40" ht="14.25" customHeight="1" x14ac:dyDescent="0.2">
      <c r="A28" s="47" t="s">
        <v>94</v>
      </c>
      <c r="B28" s="42"/>
      <c r="C28" s="42">
        <v>190556.58408939693</v>
      </c>
      <c r="D28" s="42">
        <v>290.68940277647306</v>
      </c>
      <c r="E28" s="42">
        <v>26.334284642770285</v>
      </c>
      <c r="F28" s="44">
        <v>2.9778690787560631E-2</v>
      </c>
      <c r="G28" s="44">
        <v>6.8226606443749727E-2</v>
      </c>
      <c r="H28" s="45">
        <v>9.7920000000000007E-2</v>
      </c>
      <c r="I28" s="46">
        <v>1.34</v>
      </c>
      <c r="J28" s="43">
        <v>0.81140000000000012</v>
      </c>
      <c r="K28" s="46">
        <v>1.6997112658744751</v>
      </c>
      <c r="L28" s="43">
        <v>6.0100000000000001E-2</v>
      </c>
      <c r="M28" s="46">
        <v>1.046</v>
      </c>
      <c r="N28" s="44">
        <v>0.78837899806323486</v>
      </c>
      <c r="O28" s="42">
        <v>602.21723496818822</v>
      </c>
      <c r="P28" s="42">
        <v>7.7089507922174789</v>
      </c>
      <c r="Q28" s="42">
        <v>603.25537166567108</v>
      </c>
      <c r="R28" s="42">
        <v>7.7605567145244549</v>
      </c>
      <c r="S28" s="42">
        <v>607.15809667705992</v>
      </c>
      <c r="T28" s="42">
        <v>22.611955749144144</v>
      </c>
      <c r="U28" s="42">
        <v>99.186231438580378</v>
      </c>
      <c r="W28" s="143"/>
      <c r="X28" s="143"/>
      <c r="Y28" s="143"/>
      <c r="Z28" s="143"/>
      <c r="AC28" s="140"/>
      <c r="AD28" s="141"/>
      <c r="AE28" s="140"/>
      <c r="AF28" s="141"/>
      <c r="AG28" s="140"/>
      <c r="AH28" s="151"/>
      <c r="AJ28" s="140"/>
      <c r="AK28" s="140"/>
      <c r="AL28" s="140"/>
      <c r="AM28" s="140"/>
      <c r="AN28" s="140"/>
    </row>
    <row r="29" spans="1:40" ht="14.25" customHeight="1" x14ac:dyDescent="0.2">
      <c r="A29" s="47" t="s">
        <v>95</v>
      </c>
      <c r="B29" s="42"/>
      <c r="C29" s="42">
        <v>188344.86431667412</v>
      </c>
      <c r="D29" s="42">
        <v>285.72450941848439</v>
      </c>
      <c r="E29" s="42">
        <v>26.241679259849541</v>
      </c>
      <c r="F29" s="44">
        <v>3.006595693422558E-2</v>
      </c>
      <c r="G29" s="44">
        <v>7.2270109216458892E-2</v>
      </c>
      <c r="H29" s="45">
        <v>9.9269999999999997E-2</v>
      </c>
      <c r="I29" s="46">
        <v>1.399</v>
      </c>
      <c r="J29" s="43">
        <v>0.82240000000000013</v>
      </c>
      <c r="K29" s="46">
        <v>1.7080146645830871</v>
      </c>
      <c r="L29" s="43">
        <v>6.0080000000000001E-2</v>
      </c>
      <c r="M29" s="46">
        <v>0.97980000000000012</v>
      </c>
      <c r="N29" s="44">
        <v>0.81910922484724757</v>
      </c>
      <c r="O29" s="42">
        <v>610.15594667554706</v>
      </c>
      <c r="P29" s="42">
        <v>8.1500032706992442</v>
      </c>
      <c r="Q29" s="42">
        <v>609.37268043146503</v>
      </c>
      <c r="R29" s="42">
        <v>7.8565667612942889</v>
      </c>
      <c r="S29" s="42">
        <v>606.46180181554735</v>
      </c>
      <c r="T29" s="42">
        <v>21.190129967979423</v>
      </c>
      <c r="U29" s="42">
        <v>100.60913067384305</v>
      </c>
      <c r="W29" s="143"/>
      <c r="X29" s="143"/>
      <c r="Y29" s="143"/>
      <c r="Z29" s="143"/>
      <c r="AC29" s="140"/>
      <c r="AD29" s="141"/>
      <c r="AE29" s="140"/>
      <c r="AF29" s="141"/>
      <c r="AG29" s="140"/>
      <c r="AH29" s="151"/>
      <c r="AJ29" s="140"/>
      <c r="AK29" s="140"/>
      <c r="AL29" s="140"/>
      <c r="AM29" s="140"/>
      <c r="AN29" s="140"/>
    </row>
    <row r="30" spans="1:40" ht="14.25" customHeight="1" x14ac:dyDescent="0.2">
      <c r="A30" s="47" t="s">
        <v>96</v>
      </c>
      <c r="B30" s="42"/>
      <c r="C30" s="42">
        <v>185068.60548056956</v>
      </c>
      <c r="D30" s="42">
        <v>290.57717710222266</v>
      </c>
      <c r="E30" s="42">
        <v>26.521123905554713</v>
      </c>
      <c r="F30" s="44">
        <v>2.9830412296668569E-2</v>
      </c>
      <c r="G30" s="44">
        <v>7.5230112198700613E-2</v>
      </c>
      <c r="H30" s="45">
        <v>9.869E-2</v>
      </c>
      <c r="I30" s="46">
        <v>1.405</v>
      </c>
      <c r="J30" s="43">
        <v>0.81200000000000006</v>
      </c>
      <c r="K30" s="46">
        <v>1.7046617484482123</v>
      </c>
      <c r="L30" s="43">
        <v>5.9679999999999997E-2</v>
      </c>
      <c r="M30" s="46">
        <v>0.96550000000000002</v>
      </c>
      <c r="N30" s="44">
        <v>0.82413749830216954</v>
      </c>
      <c r="O30" s="42">
        <v>606.72369601792627</v>
      </c>
      <c r="P30" s="42">
        <v>8.140026735797278</v>
      </c>
      <c r="Q30" s="42">
        <v>603.60070927771824</v>
      </c>
      <c r="R30" s="42">
        <v>7.7865208087856672</v>
      </c>
      <c r="S30" s="42">
        <v>591.89053320522567</v>
      </c>
      <c r="T30" s="42">
        <v>20.932405761505393</v>
      </c>
      <c r="U30" s="42">
        <v>102.50606522330668</v>
      </c>
      <c r="W30" s="143"/>
      <c r="X30" s="143"/>
      <c r="Y30" s="143"/>
      <c r="Z30" s="143"/>
      <c r="AC30" s="140"/>
      <c r="AD30" s="141"/>
      <c r="AE30" s="140"/>
      <c r="AF30" s="141"/>
      <c r="AG30" s="140"/>
      <c r="AH30" s="151"/>
      <c r="AJ30" s="140"/>
      <c r="AK30" s="140"/>
      <c r="AL30" s="140"/>
      <c r="AM30" s="140"/>
      <c r="AN30" s="140"/>
    </row>
    <row r="31" spans="1:40" ht="14.25" customHeight="1" x14ac:dyDescent="0.2">
      <c r="A31" s="47" t="s">
        <v>97</v>
      </c>
      <c r="B31" s="42"/>
      <c r="C31" s="42">
        <v>183220.9822818774</v>
      </c>
      <c r="D31" s="42">
        <v>288.20728982898214</v>
      </c>
      <c r="E31" s="42">
        <v>26.227177263393568</v>
      </c>
      <c r="F31" s="44">
        <v>2.9387877256532618E-2</v>
      </c>
      <c r="G31" s="44">
        <v>7.6939037677718675E-2</v>
      </c>
      <c r="H31" s="45">
        <v>9.8369999999999999E-2</v>
      </c>
      <c r="I31" s="46">
        <v>1.379</v>
      </c>
      <c r="J31" s="43">
        <v>0.81440000000000012</v>
      </c>
      <c r="K31" s="46">
        <v>1.7396056809701645</v>
      </c>
      <c r="L31" s="43">
        <v>6.0050000000000006E-2</v>
      </c>
      <c r="M31" s="46">
        <v>1.0609999999999999</v>
      </c>
      <c r="N31" s="44">
        <v>0.7924240352853158</v>
      </c>
      <c r="O31" s="42">
        <v>604.85304136443153</v>
      </c>
      <c r="P31" s="42">
        <v>7.9636358844436472</v>
      </c>
      <c r="Q31" s="42">
        <v>604.92961109365285</v>
      </c>
      <c r="R31" s="42">
        <v>7.9596129257771508</v>
      </c>
      <c r="S31" s="42">
        <v>605.21649196320402</v>
      </c>
      <c r="T31" s="42">
        <v>22.953805858869661</v>
      </c>
      <c r="U31" s="42">
        <v>99.939947010103197</v>
      </c>
      <c r="W31" s="143"/>
      <c r="X31" s="143"/>
      <c r="Y31" s="143"/>
      <c r="Z31" s="143"/>
      <c r="AC31" s="140"/>
      <c r="AD31" s="141"/>
      <c r="AE31" s="140"/>
      <c r="AF31" s="141"/>
      <c r="AG31" s="140"/>
      <c r="AH31" s="151"/>
      <c r="AJ31" s="140"/>
      <c r="AK31" s="140"/>
      <c r="AL31" s="140"/>
      <c r="AM31" s="140"/>
      <c r="AN31" s="140"/>
    </row>
    <row r="32" spans="1:40" ht="14.25" customHeight="1" x14ac:dyDescent="0.2">
      <c r="A32" s="47" t="s">
        <v>98</v>
      </c>
      <c r="B32" s="42"/>
      <c r="C32" s="42">
        <v>184675.40298740449</v>
      </c>
      <c r="D32" s="42">
        <v>294.00158135280952</v>
      </c>
      <c r="E32" s="42">
        <v>26.708422339442276</v>
      </c>
      <c r="F32" s="44">
        <v>3.0352795335897461E-2</v>
      </c>
      <c r="G32" s="44">
        <v>7.8186514352996159E-2</v>
      </c>
      <c r="H32" s="45">
        <v>9.8170000000000007E-2</v>
      </c>
      <c r="I32" s="46">
        <v>1.4359999999999999</v>
      </c>
      <c r="J32" s="43">
        <v>0.8135</v>
      </c>
      <c r="K32" s="46">
        <v>1.6874210543574359</v>
      </c>
      <c r="L32" s="43">
        <v>6.0100000000000001E-2</v>
      </c>
      <c r="M32" s="46">
        <v>0.88600000000000001</v>
      </c>
      <c r="N32" s="44">
        <v>0.85107582436101581</v>
      </c>
      <c r="O32" s="42">
        <v>603.6921496848621</v>
      </c>
      <c r="P32" s="42">
        <v>8.2815096886839683</v>
      </c>
      <c r="Q32" s="42">
        <v>604.44050375724555</v>
      </c>
      <c r="R32" s="42">
        <v>7.7153461828747822</v>
      </c>
      <c r="S32" s="42">
        <v>607.24762367663561</v>
      </c>
      <c r="T32" s="42">
        <v>19.158675123046592</v>
      </c>
      <c r="U32" s="42">
        <v>99.41449355202964</v>
      </c>
      <c r="W32" s="143"/>
      <c r="X32" s="143"/>
      <c r="Y32" s="143"/>
      <c r="Z32" s="143"/>
      <c r="AC32" s="140"/>
      <c r="AD32" s="141"/>
      <c r="AE32" s="140"/>
      <c r="AF32" s="141"/>
      <c r="AG32" s="140"/>
      <c r="AH32" s="151"/>
      <c r="AJ32" s="140"/>
      <c r="AK32" s="140"/>
      <c r="AL32" s="140"/>
      <c r="AM32" s="140"/>
      <c r="AN32" s="140"/>
    </row>
    <row r="33" spans="1:40" ht="14.25" customHeight="1" x14ac:dyDescent="0.2">
      <c r="A33" s="47" t="s">
        <v>99</v>
      </c>
      <c r="B33" s="42"/>
      <c r="C33" s="42">
        <v>183316.79688654791</v>
      </c>
      <c r="D33" s="42">
        <v>293.69302990710815</v>
      </c>
      <c r="E33" s="42">
        <v>26.616617655058125</v>
      </c>
      <c r="F33" s="44">
        <v>2.97469265768373E-2</v>
      </c>
      <c r="G33" s="44">
        <v>9.3172952734791661E-2</v>
      </c>
      <c r="H33" s="45">
        <v>9.7939999999999999E-2</v>
      </c>
      <c r="I33" s="46">
        <v>1.4370000000000001</v>
      </c>
      <c r="J33" s="43">
        <v>0.80890000000000006</v>
      </c>
      <c r="K33" s="46">
        <v>1.7579583182330332</v>
      </c>
      <c r="L33" s="43">
        <v>5.9900000000000002E-2</v>
      </c>
      <c r="M33" s="46">
        <v>1.012</v>
      </c>
      <c r="N33" s="44">
        <v>0.81758192929339601</v>
      </c>
      <c r="O33" s="42">
        <v>602.33512246761097</v>
      </c>
      <c r="P33" s="42">
        <v>8.2703699557480377</v>
      </c>
      <c r="Q33" s="42">
        <v>601.84355584122795</v>
      </c>
      <c r="R33" s="42">
        <v>8.0137359481376507</v>
      </c>
      <c r="S33" s="42">
        <v>599.99235852005097</v>
      </c>
      <c r="T33" s="42">
        <v>21.916167250890194</v>
      </c>
      <c r="U33" s="42">
        <v>100.39046563081881</v>
      </c>
      <c r="W33" s="143"/>
      <c r="X33" s="143"/>
      <c r="Y33" s="143"/>
      <c r="Z33" s="143"/>
      <c r="AC33" s="140"/>
      <c r="AD33" s="141"/>
      <c r="AE33" s="140"/>
      <c r="AF33" s="141"/>
      <c r="AG33" s="140"/>
      <c r="AH33" s="151"/>
      <c r="AJ33" s="140"/>
      <c r="AK33" s="140"/>
      <c r="AL33" s="140"/>
      <c r="AM33" s="140"/>
      <c r="AN33" s="140"/>
    </row>
    <row r="34" spans="1:40" ht="14.25" customHeight="1" x14ac:dyDescent="0.2">
      <c r="A34" s="47" t="s">
        <v>148</v>
      </c>
      <c r="B34" s="42"/>
      <c r="C34" s="42">
        <v>171908.27477143318</v>
      </c>
      <c r="D34" s="42">
        <v>279.57613968012208</v>
      </c>
      <c r="E34" s="42">
        <v>25.405706515586999</v>
      </c>
      <c r="F34" s="44">
        <v>2.9231774742262712E-2</v>
      </c>
      <c r="G34" s="44">
        <v>7.1640326207719873E-2</v>
      </c>
      <c r="H34" s="45">
        <v>9.8240000000000008E-2</v>
      </c>
      <c r="I34" s="46">
        <v>1.3620000000000001</v>
      </c>
      <c r="J34" s="43">
        <v>0.81159999999999999</v>
      </c>
      <c r="K34" s="46">
        <v>1.7923555260343484</v>
      </c>
      <c r="L34" s="43">
        <v>5.9920000000000001E-2</v>
      </c>
      <c r="M34" s="46">
        <v>1.165</v>
      </c>
      <c r="N34" s="44">
        <v>0.76001238918047587</v>
      </c>
      <c r="O34" s="42">
        <v>604.07489712330414</v>
      </c>
      <c r="P34" s="42">
        <v>7.8597909237400927</v>
      </c>
      <c r="Q34" s="42">
        <v>603.35810399201421</v>
      </c>
      <c r="R34" s="42">
        <v>8.1862867887530228</v>
      </c>
      <c r="S34" s="42">
        <v>600.66615767215501</v>
      </c>
      <c r="T34" s="42">
        <v>25.21752639807168</v>
      </c>
      <c r="U34" s="42">
        <v>100.56749317530382</v>
      </c>
      <c r="W34" s="143"/>
      <c r="X34" s="143"/>
      <c r="Y34" s="143"/>
      <c r="Z34" s="143"/>
      <c r="AC34" s="140"/>
      <c r="AD34" s="141"/>
      <c r="AE34" s="140"/>
      <c r="AF34" s="141"/>
      <c r="AG34" s="140"/>
      <c r="AH34" s="151"/>
      <c r="AJ34" s="140"/>
      <c r="AK34" s="140"/>
      <c r="AL34" s="140"/>
      <c r="AM34" s="140"/>
      <c r="AN34" s="140"/>
    </row>
    <row r="35" spans="1:40" ht="14.25" customHeight="1" x14ac:dyDescent="0.2">
      <c r="A35" s="27" t="s">
        <v>558</v>
      </c>
      <c r="B35" s="28"/>
      <c r="C35" s="28"/>
      <c r="D35" s="28"/>
      <c r="E35" s="28"/>
      <c r="F35" s="28"/>
      <c r="G35" s="28"/>
      <c r="H35" s="63">
        <v>9.8241071428571441E-2</v>
      </c>
      <c r="I35" s="30"/>
      <c r="J35" s="29">
        <v>0.81416071428571435</v>
      </c>
      <c r="K35" s="28"/>
      <c r="L35" s="63">
        <v>6.0107142857142859E-2</v>
      </c>
      <c r="M35" s="30"/>
      <c r="N35" s="29"/>
      <c r="O35" s="28">
        <v>604.09393177444213</v>
      </c>
      <c r="P35" s="61"/>
      <c r="Q35" s="28">
        <v>604.78354252260306</v>
      </c>
      <c r="R35" s="31"/>
      <c r="S35" s="28">
        <v>607.37639493521328</v>
      </c>
      <c r="T35" s="30"/>
      <c r="U35" s="30"/>
      <c r="W35" s="143"/>
      <c r="X35" s="143"/>
      <c r="Y35" s="143"/>
      <c r="Z35" s="143"/>
      <c r="AC35" s="140"/>
      <c r="AD35" s="141"/>
      <c r="AE35" s="140"/>
      <c r="AF35" s="141"/>
      <c r="AG35" s="140"/>
      <c r="AH35" s="151"/>
      <c r="AJ35" s="140"/>
      <c r="AK35" s="140"/>
      <c r="AL35" s="140"/>
      <c r="AM35" s="140"/>
      <c r="AN35" s="140"/>
    </row>
    <row r="36" spans="1:40" ht="14.25" customHeight="1" x14ac:dyDescent="0.2">
      <c r="A36" s="32" t="s">
        <v>27</v>
      </c>
      <c r="B36" s="33"/>
      <c r="C36" s="33"/>
      <c r="D36" s="66"/>
      <c r="E36" s="66"/>
      <c r="F36" s="33"/>
      <c r="G36" s="34"/>
      <c r="H36" s="45">
        <v>1.2955003527676729E-3</v>
      </c>
      <c r="I36" s="48"/>
      <c r="J36" s="35">
        <v>1.1303272457742847E-2</v>
      </c>
      <c r="K36" s="33"/>
      <c r="L36" s="45">
        <v>4.827654025118572E-4</v>
      </c>
      <c r="M36" s="33"/>
      <c r="N36" s="34"/>
      <c r="O36" s="36">
        <v>7.6100387513904479</v>
      </c>
      <c r="P36" s="37"/>
      <c r="Q36" s="36">
        <v>6.3443143260046782</v>
      </c>
      <c r="R36" s="37"/>
      <c r="S36" s="36">
        <v>17.367760607894308</v>
      </c>
      <c r="T36" s="33"/>
      <c r="U36" s="33"/>
      <c r="W36" s="143"/>
      <c r="X36" s="143"/>
      <c r="Y36" s="143"/>
      <c r="Z36" s="143"/>
      <c r="AC36" s="140"/>
      <c r="AD36" s="141"/>
      <c r="AE36" s="140"/>
      <c r="AF36" s="141"/>
      <c r="AG36" s="140"/>
      <c r="AH36" s="151"/>
      <c r="AJ36" s="140"/>
      <c r="AK36" s="140"/>
      <c r="AL36" s="140"/>
      <c r="AM36" s="140"/>
      <c r="AN36" s="140"/>
    </row>
    <row r="37" spans="1:40" ht="14.25" customHeight="1" x14ac:dyDescent="0.2">
      <c r="A37" s="38" t="s">
        <v>28</v>
      </c>
      <c r="B37" s="39"/>
      <c r="C37" s="39"/>
      <c r="D37" s="67"/>
      <c r="E37" s="67"/>
      <c r="F37" s="39"/>
      <c r="G37" s="40"/>
      <c r="H37" s="41">
        <v>1.3186952604742284</v>
      </c>
      <c r="I37" s="49"/>
      <c r="J37" s="41">
        <v>1.3883343005145514</v>
      </c>
      <c r="K37" s="41"/>
      <c r="L37" s="41">
        <v>0.80317476353725503</v>
      </c>
      <c r="M37" s="39"/>
      <c r="N37" s="40"/>
      <c r="O37" s="41"/>
      <c r="P37" s="41"/>
      <c r="Q37" s="41"/>
      <c r="R37" s="41"/>
      <c r="S37" s="41"/>
      <c r="T37" s="39"/>
      <c r="U37" s="39"/>
      <c r="W37" s="143"/>
      <c r="X37" s="143"/>
      <c r="Y37" s="143"/>
      <c r="Z37" s="143"/>
      <c r="AC37" s="140"/>
      <c r="AD37" s="141"/>
      <c r="AE37" s="140"/>
      <c r="AF37" s="141"/>
      <c r="AG37" s="140"/>
      <c r="AH37" s="151"/>
      <c r="AJ37" s="140"/>
      <c r="AK37" s="140"/>
      <c r="AL37" s="140"/>
      <c r="AM37" s="140"/>
      <c r="AN37" s="140"/>
    </row>
    <row r="38" spans="1:40" ht="14.25" customHeight="1" x14ac:dyDescent="0.2">
      <c r="A38" s="62" t="s">
        <v>90</v>
      </c>
      <c r="B38" s="33"/>
      <c r="C38" s="33"/>
      <c r="D38" s="66"/>
      <c r="E38" s="66"/>
      <c r="F38" s="33"/>
      <c r="G38" s="34"/>
      <c r="H38" s="44"/>
      <c r="I38" s="48"/>
      <c r="J38" s="44"/>
      <c r="K38" s="44"/>
      <c r="L38" s="44"/>
      <c r="M38" s="33"/>
      <c r="N38" s="34"/>
      <c r="O38" s="44"/>
      <c r="P38" s="44"/>
      <c r="Q38" s="44"/>
      <c r="R38" s="44"/>
      <c r="S38" s="44"/>
      <c r="T38" s="33"/>
      <c r="U38" s="33"/>
      <c r="W38" s="143"/>
      <c r="X38" s="143"/>
      <c r="Y38" s="143"/>
      <c r="Z38" s="143"/>
      <c r="AC38" s="140"/>
      <c r="AD38" s="141"/>
      <c r="AE38" s="140"/>
      <c r="AF38" s="141"/>
      <c r="AG38" s="140"/>
      <c r="AH38" s="151"/>
      <c r="AJ38" s="140"/>
      <c r="AK38" s="140"/>
      <c r="AL38" s="140"/>
      <c r="AM38" s="140"/>
      <c r="AN38" s="140"/>
    </row>
    <row r="39" spans="1:40" ht="14.25" customHeight="1" x14ac:dyDescent="0.2">
      <c r="A39" s="47" t="s">
        <v>26</v>
      </c>
      <c r="B39" s="42"/>
      <c r="C39" s="42">
        <v>242045.08453570423</v>
      </c>
      <c r="D39" s="42">
        <v>596.70829138371107</v>
      </c>
      <c r="E39" s="42">
        <v>30.440922845673359</v>
      </c>
      <c r="F39" s="44">
        <v>0.12388360448358786</v>
      </c>
      <c r="G39" s="44">
        <v>4.4408920985006262E-16</v>
      </c>
      <c r="H39" s="45">
        <v>5.4050000000000001E-2</v>
      </c>
      <c r="I39" s="46">
        <v>1.423</v>
      </c>
      <c r="J39" s="43">
        <v>0.39720000000000005</v>
      </c>
      <c r="K39" s="46">
        <v>1.8329264129983052</v>
      </c>
      <c r="L39" s="43">
        <v>5.3289999999999997E-2</v>
      </c>
      <c r="M39" s="46">
        <v>1.155</v>
      </c>
      <c r="N39" s="44">
        <v>0.77650649249912884</v>
      </c>
      <c r="O39" s="42">
        <v>339.35354359308457</v>
      </c>
      <c r="P39" s="42">
        <v>4.7067385959452963</v>
      </c>
      <c r="Q39" s="42">
        <v>339.60038499503884</v>
      </c>
      <c r="R39" s="42">
        <v>5.3044863528551787</v>
      </c>
      <c r="S39" s="42">
        <v>341.29050967276305</v>
      </c>
      <c r="T39" s="42">
        <v>26.146990369122182</v>
      </c>
      <c r="U39" s="42">
        <v>99.432458265090446</v>
      </c>
      <c r="W39" s="143"/>
      <c r="X39" s="143"/>
      <c r="Y39" s="143"/>
      <c r="Z39" s="143"/>
      <c r="AC39" s="140"/>
      <c r="AD39" s="141"/>
      <c r="AE39" s="140"/>
      <c r="AF39" s="141"/>
      <c r="AG39" s="140"/>
      <c r="AH39" s="151"/>
      <c r="AJ39" s="140"/>
      <c r="AK39" s="140"/>
      <c r="AL39" s="140"/>
      <c r="AM39" s="140"/>
      <c r="AN39" s="140"/>
    </row>
    <row r="40" spans="1:40" ht="14.25" customHeight="1" x14ac:dyDescent="0.2">
      <c r="A40" s="47" t="s">
        <v>25</v>
      </c>
      <c r="B40" s="42"/>
      <c r="C40" s="42">
        <v>233439.17997344775</v>
      </c>
      <c r="D40" s="42">
        <v>605.31329285051606</v>
      </c>
      <c r="E40" s="42">
        <v>30.827582837205679</v>
      </c>
      <c r="F40" s="44">
        <v>0.11452513743673001</v>
      </c>
      <c r="G40" s="44" t="s">
        <v>560</v>
      </c>
      <c r="H40" s="45">
        <v>5.3899999999999997E-2</v>
      </c>
      <c r="I40" s="46">
        <v>1.502</v>
      </c>
      <c r="J40" s="43">
        <v>0.39679999999999999</v>
      </c>
      <c r="K40" s="46">
        <v>4.0462134349797969</v>
      </c>
      <c r="L40" s="43">
        <v>5.3399999999999996E-2</v>
      </c>
      <c r="M40" s="46">
        <v>3.7570000000000001</v>
      </c>
      <c r="N40" s="44">
        <v>0.37121850597948031</v>
      </c>
      <c r="O40" s="42">
        <v>338.39389582036415</v>
      </c>
      <c r="P40" s="42">
        <v>4.9535762500481155</v>
      </c>
      <c r="Q40" s="42">
        <v>339.32801764093722</v>
      </c>
      <c r="R40" s="42">
        <v>11.738910017652245</v>
      </c>
      <c r="S40" s="42">
        <v>345.73291346425265</v>
      </c>
      <c r="T40" s="42">
        <v>84.990558578749543</v>
      </c>
      <c r="U40" s="42">
        <v>97.877258034142216</v>
      </c>
      <c r="W40" s="143"/>
      <c r="X40" s="143"/>
      <c r="Y40" s="143"/>
      <c r="Z40" s="143"/>
      <c r="AC40" s="140"/>
      <c r="AD40" s="141"/>
      <c r="AE40" s="140"/>
      <c r="AF40" s="141"/>
      <c r="AG40" s="140"/>
      <c r="AH40" s="151"/>
      <c r="AJ40" s="140"/>
      <c r="AK40" s="140"/>
      <c r="AL40" s="140"/>
      <c r="AM40" s="140"/>
      <c r="AN40" s="140"/>
    </row>
    <row r="41" spans="1:40" ht="14.25" customHeight="1" x14ac:dyDescent="0.2">
      <c r="A41" s="47" t="s">
        <v>21</v>
      </c>
      <c r="B41" s="42"/>
      <c r="C41" s="42">
        <v>247450.1759283545</v>
      </c>
      <c r="D41" s="42">
        <v>616.14666415128067</v>
      </c>
      <c r="E41" s="42">
        <v>31.399829138935321</v>
      </c>
      <c r="F41" s="44">
        <v>0.12910346929341379</v>
      </c>
      <c r="G41" s="44">
        <v>4.4408920985006262E-16</v>
      </c>
      <c r="H41" s="45">
        <v>5.3939999999999995E-2</v>
      </c>
      <c r="I41" s="46">
        <v>1.4590000000000001</v>
      </c>
      <c r="J41" s="43">
        <v>0.39629999999999999</v>
      </c>
      <c r="K41" s="46">
        <v>1.8270777576068993</v>
      </c>
      <c r="L41" s="43">
        <v>5.3280000000000001E-2</v>
      </c>
      <c r="M41" s="46">
        <v>1.1000000000000001</v>
      </c>
      <c r="N41" s="44">
        <v>0.79842071988727781</v>
      </c>
      <c r="O41" s="42">
        <v>338.67744684473467</v>
      </c>
      <c r="P41" s="42">
        <v>4.8148070833688621</v>
      </c>
      <c r="Q41" s="42">
        <v>338.95718118107396</v>
      </c>
      <c r="R41" s="42">
        <v>5.2790585345984482</v>
      </c>
      <c r="S41" s="42">
        <v>340.87633576206372</v>
      </c>
      <c r="T41" s="42">
        <v>24.906824509124529</v>
      </c>
      <c r="U41" s="42">
        <v>99.354930604844355</v>
      </c>
      <c r="W41" s="143"/>
      <c r="X41" s="143"/>
      <c r="Y41" s="143"/>
      <c r="Z41" s="143"/>
      <c r="AC41" s="140"/>
      <c r="AD41" s="141"/>
      <c r="AE41" s="140"/>
      <c r="AF41" s="141"/>
      <c r="AG41" s="140"/>
      <c r="AH41" s="151"/>
      <c r="AJ41" s="140"/>
      <c r="AK41" s="140"/>
      <c r="AL41" s="140"/>
      <c r="AM41" s="140"/>
      <c r="AN41" s="140"/>
    </row>
    <row r="42" spans="1:40" ht="14.25" customHeight="1" x14ac:dyDescent="0.2">
      <c r="A42" s="47" t="s">
        <v>22</v>
      </c>
      <c r="B42" s="42"/>
      <c r="C42" s="42">
        <v>244470.38230552996</v>
      </c>
      <c r="D42" s="42">
        <v>594.83407801483861</v>
      </c>
      <c r="E42" s="42">
        <v>30.412640148590356</v>
      </c>
      <c r="F42" s="44">
        <v>0.12725101295781668</v>
      </c>
      <c r="G42" s="44">
        <v>5.7632711207808995E-2</v>
      </c>
      <c r="H42" s="45">
        <v>5.3859999999999998E-2</v>
      </c>
      <c r="I42" s="46">
        <v>1.5309999999999999</v>
      </c>
      <c r="J42" s="43">
        <v>0.39479999999999998</v>
      </c>
      <c r="K42" s="46">
        <v>2.0750137521785366</v>
      </c>
      <c r="L42" s="43">
        <v>5.3160000000000006E-2</v>
      </c>
      <c r="M42" s="46">
        <v>1.4</v>
      </c>
      <c r="N42" s="44">
        <v>0.73787946723099351</v>
      </c>
      <c r="O42" s="42">
        <v>338.19285744808866</v>
      </c>
      <c r="P42" s="42">
        <v>5.0465967952527535</v>
      </c>
      <c r="Q42" s="42">
        <v>337.88451424582161</v>
      </c>
      <c r="R42" s="42">
        <v>5.9815073173907649</v>
      </c>
      <c r="S42" s="42">
        <v>335.76317455908065</v>
      </c>
      <c r="T42" s="42">
        <v>31.737176620233132</v>
      </c>
      <c r="U42" s="42">
        <v>100.72362994905519</v>
      </c>
      <c r="W42" s="143"/>
      <c r="X42" s="143"/>
      <c r="Y42" s="143"/>
      <c r="Z42" s="143"/>
      <c r="AC42" s="140"/>
      <c r="AD42" s="141"/>
      <c r="AE42" s="140"/>
      <c r="AF42" s="141"/>
      <c r="AG42" s="140"/>
      <c r="AH42" s="151"/>
      <c r="AJ42" s="140"/>
      <c r="AK42" s="140"/>
      <c r="AL42" s="140"/>
      <c r="AM42" s="140"/>
      <c r="AN42" s="140"/>
    </row>
    <row r="43" spans="1:40" ht="14.25" customHeight="1" x14ac:dyDescent="0.2">
      <c r="A43" s="47" t="s">
        <v>105</v>
      </c>
      <c r="B43" s="42"/>
      <c r="C43" s="42">
        <v>240219.70593780291</v>
      </c>
      <c r="D43" s="42">
        <v>553.64415232011925</v>
      </c>
      <c r="E43" s="42">
        <v>28.6555473967152</v>
      </c>
      <c r="F43" s="44">
        <v>0.13321497361017465</v>
      </c>
      <c r="G43" s="44">
        <v>7.7774629812480206E-2</v>
      </c>
      <c r="H43" s="45">
        <v>5.4710000000000002E-2</v>
      </c>
      <c r="I43" s="46">
        <v>1.52</v>
      </c>
      <c r="J43" s="43">
        <v>0.40370000000000006</v>
      </c>
      <c r="K43" s="46">
        <v>1.9149370364528859</v>
      </c>
      <c r="L43" s="43">
        <v>5.3530000000000001E-2</v>
      </c>
      <c r="M43" s="46">
        <v>1.165</v>
      </c>
      <c r="N43" s="44">
        <v>0.79382111352256235</v>
      </c>
      <c r="O43" s="42">
        <v>343.34773818758231</v>
      </c>
      <c r="P43" s="42">
        <v>5.084734478512928</v>
      </c>
      <c r="Q43" s="42">
        <v>344.35803586505205</v>
      </c>
      <c r="R43" s="42">
        <v>5.6078866440560091</v>
      </c>
      <c r="S43" s="42">
        <v>351.18095342063236</v>
      </c>
      <c r="T43" s="42">
        <v>26.318776771782463</v>
      </c>
      <c r="U43" s="42">
        <v>97.769464671488691</v>
      </c>
      <c r="W43" s="143"/>
      <c r="X43" s="143"/>
      <c r="Y43" s="143"/>
      <c r="Z43" s="143"/>
      <c r="AC43" s="140"/>
      <c r="AD43" s="141"/>
      <c r="AE43" s="140"/>
      <c r="AF43" s="141"/>
      <c r="AG43" s="140"/>
      <c r="AH43" s="151"/>
      <c r="AJ43" s="140"/>
      <c r="AK43" s="140"/>
      <c r="AL43" s="140"/>
      <c r="AM43" s="140"/>
      <c r="AN43" s="140"/>
    </row>
    <row r="44" spans="1:40" ht="14.25" customHeight="1" x14ac:dyDescent="0.2">
      <c r="A44" s="47" t="s">
        <v>103</v>
      </c>
      <c r="B44" s="42"/>
      <c r="C44" s="42">
        <v>245118.97981145344</v>
      </c>
      <c r="D44" s="42">
        <v>627.0212331041264</v>
      </c>
      <c r="E44" s="42">
        <v>32.464680560397646</v>
      </c>
      <c r="F44" s="44">
        <v>0.13915649012259265</v>
      </c>
      <c r="G44" s="44">
        <v>6.945165655135499E-2</v>
      </c>
      <c r="H44" s="45">
        <v>5.4300000000000001E-2</v>
      </c>
      <c r="I44" s="46">
        <v>1.4219999999999999</v>
      </c>
      <c r="J44" s="43">
        <v>0.39900000000000002</v>
      </c>
      <c r="K44" s="46">
        <v>4.2325408919900243</v>
      </c>
      <c r="L44" s="43">
        <v>5.3300000000000007E-2</v>
      </c>
      <c r="M44" s="46">
        <v>3.9860000000000002</v>
      </c>
      <c r="N44" s="44">
        <v>0.33606718872736741</v>
      </c>
      <c r="O44" s="42">
        <v>340.84068206056611</v>
      </c>
      <c r="P44" s="42">
        <v>4.723970726006371</v>
      </c>
      <c r="Q44" s="42">
        <v>340.93977177688396</v>
      </c>
      <c r="R44" s="42">
        <v>12.332162472830021</v>
      </c>
      <c r="S44" s="42">
        <v>341.61540054052142</v>
      </c>
      <c r="T44" s="42">
        <v>90.242925837504913</v>
      </c>
      <c r="U44" s="42">
        <v>99.773219099979244</v>
      </c>
      <c r="W44" s="143"/>
      <c r="X44" s="143"/>
      <c r="Y44" s="143"/>
      <c r="Z44" s="143"/>
      <c r="AC44" s="140"/>
      <c r="AD44" s="141"/>
      <c r="AE44" s="140"/>
      <c r="AF44" s="141"/>
      <c r="AG44" s="140"/>
      <c r="AH44" s="151"/>
      <c r="AJ44" s="140"/>
      <c r="AK44" s="140"/>
      <c r="AL44" s="140"/>
      <c r="AM44" s="140"/>
      <c r="AN44" s="140"/>
    </row>
    <row r="45" spans="1:40" ht="14.25" customHeight="1" x14ac:dyDescent="0.2">
      <c r="A45" s="47" t="s">
        <v>104</v>
      </c>
      <c r="B45" s="42"/>
      <c r="C45" s="42">
        <v>251894.99087163148</v>
      </c>
      <c r="D45" s="42">
        <v>672.11633770696722</v>
      </c>
      <c r="E45" s="42">
        <v>34.067974829411725</v>
      </c>
      <c r="F45" s="44">
        <v>0.12147052689033203</v>
      </c>
      <c r="G45" s="44">
        <v>7.5384458599174711E-2</v>
      </c>
      <c r="H45" s="45">
        <v>5.3780000000000001E-2</v>
      </c>
      <c r="I45" s="46">
        <v>1.552</v>
      </c>
      <c r="J45" s="43">
        <v>0.39510000000000001</v>
      </c>
      <c r="K45" s="46">
        <v>2.035215468153631</v>
      </c>
      <c r="L45" s="43">
        <v>5.3280000000000001E-2</v>
      </c>
      <c r="M45" s="46">
        <v>1.3169999999999999</v>
      </c>
      <c r="N45" s="44">
        <v>0.76238484692200259</v>
      </c>
      <c r="O45" s="42">
        <v>337.68318095219007</v>
      </c>
      <c r="P45" s="42">
        <v>5.1067064644025777</v>
      </c>
      <c r="Q45" s="42">
        <v>338.0555371283931</v>
      </c>
      <c r="R45" s="42">
        <v>5.8689610181335183</v>
      </c>
      <c r="S45" s="42">
        <v>340.61738079506057</v>
      </c>
      <c r="T45" s="42">
        <v>29.82019835048429</v>
      </c>
      <c r="U45" s="42">
        <v>99.138564263508357</v>
      </c>
      <c r="W45" s="143"/>
      <c r="X45" s="143"/>
      <c r="Y45" s="143"/>
      <c r="Z45" s="143"/>
      <c r="AC45" s="140"/>
      <c r="AD45" s="141"/>
      <c r="AE45" s="140"/>
      <c r="AF45" s="141"/>
      <c r="AG45" s="140"/>
      <c r="AH45" s="151"/>
      <c r="AJ45" s="140"/>
      <c r="AK45" s="140"/>
      <c r="AL45" s="140"/>
      <c r="AM45" s="140"/>
      <c r="AN45" s="140"/>
    </row>
    <row r="46" spans="1:40" ht="14.25" customHeight="1" x14ac:dyDescent="0.2">
      <c r="A46" s="47" t="s">
        <v>185</v>
      </c>
      <c r="B46" s="42"/>
      <c r="C46" s="42">
        <v>254990.88694163357</v>
      </c>
      <c r="D46" s="42">
        <v>629.64943259808251</v>
      </c>
      <c r="E46" s="42">
        <v>32.089200867726284</v>
      </c>
      <c r="F46" s="44">
        <v>0.13455537738694928</v>
      </c>
      <c r="G46" s="44">
        <v>5.5963752228872732E-2</v>
      </c>
      <c r="H46" s="45">
        <v>5.3829999999999996E-2</v>
      </c>
      <c r="I46" s="46">
        <v>1.4450000000000001</v>
      </c>
      <c r="J46" s="43">
        <v>0.39529999999999998</v>
      </c>
      <c r="K46" s="46">
        <v>1.9349524284898207</v>
      </c>
      <c r="L46" s="43">
        <v>5.3259999999999995E-2</v>
      </c>
      <c r="M46" s="46">
        <v>1.2869999999999999</v>
      </c>
      <c r="N46" s="44">
        <v>0.74688110284729659</v>
      </c>
      <c r="O46" s="42">
        <v>337.98252730460382</v>
      </c>
      <c r="P46" s="42">
        <v>4.7603750142894796</v>
      </c>
      <c r="Q46" s="42">
        <v>338.2462453476175</v>
      </c>
      <c r="R46" s="42">
        <v>5.5816956484016487</v>
      </c>
      <c r="S46" s="42">
        <v>340.05942726395938</v>
      </c>
      <c r="T46" s="42">
        <v>29.135330042155424</v>
      </c>
      <c r="U46" s="42">
        <v>99.389253820702507</v>
      </c>
      <c r="W46" s="143"/>
      <c r="X46" s="143"/>
      <c r="Y46" s="143"/>
      <c r="Z46" s="143"/>
      <c r="AC46" s="140"/>
      <c r="AD46" s="141"/>
      <c r="AE46" s="140"/>
      <c r="AF46" s="141"/>
      <c r="AG46" s="140"/>
      <c r="AH46" s="151"/>
      <c r="AJ46" s="140"/>
      <c r="AK46" s="140"/>
      <c r="AL46" s="140"/>
      <c r="AM46" s="140"/>
      <c r="AN46" s="140"/>
    </row>
    <row r="47" spans="1:40" ht="14.25" customHeight="1" x14ac:dyDescent="0.2">
      <c r="A47" s="47" t="s">
        <v>186</v>
      </c>
      <c r="B47" s="42"/>
      <c r="C47" s="42">
        <v>237245.42181418752</v>
      </c>
      <c r="D47" s="42">
        <v>588.94052485967313</v>
      </c>
      <c r="E47" s="42">
        <v>30.189254542115737</v>
      </c>
      <c r="F47" s="44">
        <v>0.13110737039506609</v>
      </c>
      <c r="G47" s="44">
        <v>6.6612143008855484E-2</v>
      </c>
      <c r="H47" s="45">
        <v>5.4210000000000001E-2</v>
      </c>
      <c r="I47" s="46">
        <v>2.2440000000000002</v>
      </c>
      <c r="J47" s="43">
        <v>0.40100000000000002</v>
      </c>
      <c r="K47" s="46">
        <v>2.4419962684763257</v>
      </c>
      <c r="L47" s="43">
        <v>5.3649999999999996E-2</v>
      </c>
      <c r="M47" s="46">
        <v>0.96420000000000006</v>
      </c>
      <c r="N47" s="44">
        <v>0.9187485509370702</v>
      </c>
      <c r="O47" s="42">
        <v>340.30520902434785</v>
      </c>
      <c r="P47" s="42">
        <v>7.4412886820664994</v>
      </c>
      <c r="Q47" s="42">
        <v>342.39139026689787</v>
      </c>
      <c r="R47" s="42">
        <v>7.1223415777758987</v>
      </c>
      <c r="S47" s="42">
        <v>356.57651793003765</v>
      </c>
      <c r="T47" s="42">
        <v>21.769802779778285</v>
      </c>
      <c r="U47" s="42">
        <v>95.436797408829278</v>
      </c>
      <c r="W47" s="143"/>
      <c r="X47" s="143"/>
      <c r="Y47" s="143"/>
      <c r="Z47" s="143"/>
      <c r="AC47" s="140"/>
      <c r="AD47" s="141"/>
      <c r="AE47" s="140"/>
      <c r="AF47" s="141"/>
      <c r="AG47" s="140"/>
      <c r="AH47" s="151"/>
      <c r="AJ47" s="140"/>
      <c r="AK47" s="140"/>
      <c r="AL47" s="140"/>
      <c r="AM47" s="140"/>
      <c r="AN47" s="140"/>
    </row>
    <row r="48" spans="1:40" ht="14.25" customHeight="1" x14ac:dyDescent="0.2">
      <c r="A48" s="47" t="s">
        <v>231</v>
      </c>
      <c r="B48" s="42"/>
      <c r="C48" s="42">
        <v>288633.88736027502</v>
      </c>
      <c r="D48" s="42">
        <v>709.26588591718473</v>
      </c>
      <c r="E48" s="42">
        <v>36.532592595485426</v>
      </c>
      <c r="F48" s="44">
        <v>0.18094708225220174</v>
      </c>
      <c r="G48" s="44">
        <v>7.3647801620272249E-2</v>
      </c>
      <c r="H48" s="45">
        <v>5.3929999999999999E-2</v>
      </c>
      <c r="I48" s="46">
        <v>1.4119999999999999</v>
      </c>
      <c r="J48" s="43">
        <v>0.39620000000000005</v>
      </c>
      <c r="K48" s="46">
        <v>1.7377493090766296</v>
      </c>
      <c r="L48" s="43">
        <v>5.3280000000000001E-2</v>
      </c>
      <c r="M48" s="46">
        <v>1.0129999999999999</v>
      </c>
      <c r="N48" s="44">
        <v>0.81248998302494102</v>
      </c>
      <c r="O48" s="42">
        <v>338.59384108945403</v>
      </c>
      <c r="P48" s="42">
        <v>4.6589228579614996</v>
      </c>
      <c r="Q48" s="42">
        <v>338.86882381220676</v>
      </c>
      <c r="R48" s="42">
        <v>5.0192135190510498</v>
      </c>
      <c r="S48" s="42">
        <v>340.75588067647823</v>
      </c>
      <c r="T48" s="42">
        <v>22.937135874527087</v>
      </c>
      <c r="U48" s="42">
        <v>99.365516573703133</v>
      </c>
      <c r="W48" s="143"/>
      <c r="X48" s="143"/>
      <c r="Y48" s="143"/>
      <c r="Z48" s="143"/>
      <c r="AC48" s="140"/>
      <c r="AD48" s="141"/>
      <c r="AE48" s="140"/>
      <c r="AF48" s="141"/>
      <c r="AG48" s="140"/>
      <c r="AH48" s="151"/>
      <c r="AJ48" s="140"/>
      <c r="AK48" s="140"/>
      <c r="AL48" s="140"/>
      <c r="AM48" s="140"/>
      <c r="AN48" s="140"/>
    </row>
    <row r="49" spans="1:40" ht="14.25" customHeight="1" x14ac:dyDescent="0.2">
      <c r="A49" s="47" t="s">
        <v>232</v>
      </c>
      <c r="B49" s="42"/>
      <c r="C49" s="42">
        <v>267703.69564188417</v>
      </c>
      <c r="D49" s="42">
        <v>679.14980478133236</v>
      </c>
      <c r="E49" s="42">
        <v>34.617781817911052</v>
      </c>
      <c r="F49" s="44">
        <v>0.1643642833951201</v>
      </c>
      <c r="G49" s="44">
        <v>6.0472052938082554E-2</v>
      </c>
      <c r="H49" s="45">
        <v>5.3600000000000002E-2</v>
      </c>
      <c r="I49" s="46">
        <v>1.3759999999999999</v>
      </c>
      <c r="J49" s="43">
        <v>0.39300000000000002</v>
      </c>
      <c r="K49" s="46">
        <v>1.8113980388857767</v>
      </c>
      <c r="L49" s="43">
        <v>5.3179999999999998E-2</v>
      </c>
      <c r="M49" s="46">
        <v>1.1779999999999999</v>
      </c>
      <c r="N49" s="44">
        <v>0.75944460927990143</v>
      </c>
      <c r="O49" s="42">
        <v>336.57250792544158</v>
      </c>
      <c r="P49" s="42">
        <v>4.5128670178987136</v>
      </c>
      <c r="Q49" s="42">
        <v>336.57139792947748</v>
      </c>
      <c r="R49" s="42">
        <v>5.2024909012104104</v>
      </c>
      <c r="S49" s="42">
        <v>336.56372861616285</v>
      </c>
      <c r="T49" s="42">
        <v>26.701425705832552</v>
      </c>
      <c r="U49" s="42">
        <v>100.00260851319744</v>
      </c>
      <c r="W49" s="143"/>
      <c r="X49" s="143"/>
      <c r="Y49" s="143"/>
      <c r="Z49" s="143"/>
      <c r="AC49" s="140"/>
      <c r="AD49" s="141"/>
      <c r="AE49" s="140"/>
      <c r="AF49" s="141"/>
      <c r="AG49" s="140"/>
      <c r="AH49" s="151"/>
      <c r="AJ49" s="140"/>
      <c r="AK49" s="140"/>
      <c r="AL49" s="140"/>
      <c r="AM49" s="140"/>
      <c r="AN49" s="140"/>
    </row>
    <row r="50" spans="1:40" ht="14.25" customHeight="1" x14ac:dyDescent="0.2">
      <c r="A50" s="47" t="s">
        <v>273</v>
      </c>
      <c r="B50" s="42"/>
      <c r="C50" s="42">
        <v>310933.51403218479</v>
      </c>
      <c r="D50" s="42">
        <v>755.84648673064646</v>
      </c>
      <c r="E50" s="42">
        <v>38.877055079590697</v>
      </c>
      <c r="F50" s="44">
        <v>0.20035912587074281</v>
      </c>
      <c r="G50" s="44">
        <v>4.1786002403815456E-2</v>
      </c>
      <c r="H50" s="45">
        <v>5.364E-2</v>
      </c>
      <c r="I50" s="46">
        <v>1.3640000000000001</v>
      </c>
      <c r="J50" s="43">
        <v>0.39380000000000004</v>
      </c>
      <c r="K50" s="46">
        <v>1.7362569423644914</v>
      </c>
      <c r="L50" s="43">
        <v>5.3249999999999999E-2</v>
      </c>
      <c r="M50" s="46">
        <v>1.0740000000000001</v>
      </c>
      <c r="N50" s="44">
        <v>0.78551226701597288</v>
      </c>
      <c r="O50" s="42">
        <v>336.81574569998747</v>
      </c>
      <c r="P50" s="42">
        <v>4.4772766735554228</v>
      </c>
      <c r="Q50" s="42">
        <v>337.16832331854107</v>
      </c>
      <c r="R50" s="42">
        <v>4.993622973707204</v>
      </c>
      <c r="S50" s="42">
        <v>339.60065089858244</v>
      </c>
      <c r="T50" s="42">
        <v>24.332554012980083</v>
      </c>
      <c r="U50" s="42">
        <v>99.179947037431731</v>
      </c>
      <c r="W50" s="143"/>
      <c r="X50" s="143"/>
      <c r="Y50" s="143"/>
      <c r="Z50" s="143"/>
      <c r="AC50" s="140"/>
      <c r="AD50" s="141"/>
      <c r="AE50" s="140"/>
      <c r="AF50" s="141"/>
      <c r="AG50" s="140"/>
      <c r="AH50" s="151"/>
      <c r="AJ50" s="140"/>
      <c r="AK50" s="140"/>
      <c r="AL50" s="140"/>
      <c r="AM50" s="140"/>
      <c r="AN50" s="140"/>
    </row>
    <row r="51" spans="1:40" ht="14.25" customHeight="1" x14ac:dyDescent="0.2">
      <c r="A51" s="47" t="s">
        <v>275</v>
      </c>
      <c r="B51" s="42"/>
      <c r="C51" s="42">
        <v>242317.41364008174</v>
      </c>
      <c r="D51" s="42">
        <v>594.35976091284988</v>
      </c>
      <c r="E51" s="42">
        <v>30.33843919350187</v>
      </c>
      <c r="F51" s="44">
        <v>0.13973667528158018</v>
      </c>
      <c r="G51" s="44">
        <v>8.9175737678908587E-2</v>
      </c>
      <c r="H51" s="45">
        <v>5.3660000000000006E-2</v>
      </c>
      <c r="I51" s="46">
        <v>1.3680000000000001</v>
      </c>
      <c r="J51" s="43">
        <v>0.39400000000000002</v>
      </c>
      <c r="K51" s="46">
        <v>1.9581392191504379</v>
      </c>
      <c r="L51" s="43">
        <v>5.3259999999999995E-2</v>
      </c>
      <c r="M51" s="46">
        <v>1.401</v>
      </c>
      <c r="N51" s="44">
        <v>0.69882376902811105</v>
      </c>
      <c r="O51" s="42">
        <v>336.95290611571647</v>
      </c>
      <c r="P51" s="42">
        <v>4.4939786264175723</v>
      </c>
      <c r="Q51" s="42">
        <v>337.30095007581468</v>
      </c>
      <c r="R51" s="42">
        <v>5.6354221665825435</v>
      </c>
      <c r="S51" s="42">
        <v>339.70101582700369</v>
      </c>
      <c r="T51" s="42">
        <v>31.718408898327059</v>
      </c>
      <c r="U51" s="42">
        <v>99.191021049908571</v>
      </c>
      <c r="W51" s="143"/>
      <c r="X51" s="143"/>
      <c r="Y51" s="143"/>
      <c r="Z51" s="143"/>
      <c r="AC51" s="140"/>
      <c r="AD51" s="141"/>
      <c r="AE51" s="140"/>
      <c r="AF51" s="141"/>
      <c r="AG51" s="140"/>
      <c r="AH51" s="151"/>
      <c r="AJ51" s="140"/>
      <c r="AK51" s="140"/>
      <c r="AL51" s="140"/>
      <c r="AM51" s="140"/>
      <c r="AN51" s="140"/>
    </row>
    <row r="52" spans="1:40" ht="14.25" customHeight="1" x14ac:dyDescent="0.2">
      <c r="A52" s="47" t="s">
        <v>317</v>
      </c>
      <c r="B52" s="42"/>
      <c r="C52" s="42">
        <v>235194.02955228282</v>
      </c>
      <c r="D52" s="42">
        <v>564.02791932924958</v>
      </c>
      <c r="E52" s="42">
        <v>28.655049615085435</v>
      </c>
      <c r="F52" s="44">
        <v>0.13494364332803424</v>
      </c>
      <c r="G52" s="44">
        <v>6.0016691958783362E-2</v>
      </c>
      <c r="H52" s="45">
        <v>5.3679999999999999E-2</v>
      </c>
      <c r="I52" s="46">
        <v>1.399</v>
      </c>
      <c r="J52" s="43">
        <v>0.39470000000000005</v>
      </c>
      <c r="K52" s="46">
        <v>1.7963132361584762</v>
      </c>
      <c r="L52" s="43">
        <v>5.3329999999999995E-2</v>
      </c>
      <c r="M52" s="46">
        <v>1.127</v>
      </c>
      <c r="N52" s="44">
        <v>0.77891557952226542</v>
      </c>
      <c r="O52" s="42">
        <v>337.07044716590912</v>
      </c>
      <c r="P52" s="42">
        <v>4.5966690183375363</v>
      </c>
      <c r="Q52" s="42">
        <v>337.8233783897669</v>
      </c>
      <c r="R52" s="42">
        <v>5.1752726066356445</v>
      </c>
      <c r="S52" s="42">
        <v>343.00893679136016</v>
      </c>
      <c r="T52" s="42">
        <v>25.49571801871091</v>
      </c>
      <c r="U52" s="42">
        <v>98.268707025244879</v>
      </c>
      <c r="W52" s="143"/>
      <c r="X52" s="143"/>
      <c r="Y52" s="143"/>
      <c r="Z52" s="143"/>
      <c r="AC52" s="140"/>
      <c r="AD52" s="141"/>
      <c r="AE52" s="140"/>
      <c r="AF52" s="141"/>
      <c r="AG52" s="140"/>
      <c r="AH52" s="151"/>
      <c r="AJ52" s="140"/>
      <c r="AK52" s="140"/>
      <c r="AL52" s="140"/>
      <c r="AM52" s="140"/>
      <c r="AN52" s="140"/>
    </row>
    <row r="53" spans="1:40" ht="14.25" customHeight="1" x14ac:dyDescent="0.2">
      <c r="A53" s="47" t="s">
        <v>318</v>
      </c>
      <c r="B53" s="42"/>
      <c r="C53" s="42">
        <v>230582.88068656466</v>
      </c>
      <c r="D53" s="42">
        <v>563.75787342421825</v>
      </c>
      <c r="E53" s="42">
        <v>28.422440097646565</v>
      </c>
      <c r="F53" s="44">
        <v>0.12970961184903318</v>
      </c>
      <c r="G53" s="44">
        <v>0</v>
      </c>
      <c r="H53" s="45">
        <v>5.3420000000000002E-2</v>
      </c>
      <c r="I53" s="46">
        <v>1.4039999999999999</v>
      </c>
      <c r="J53" s="43">
        <v>0.39250000000000002</v>
      </c>
      <c r="K53" s="46">
        <v>1.8706578182074189</v>
      </c>
      <c r="L53" s="43">
        <v>5.3280000000000001E-2</v>
      </c>
      <c r="M53" s="46">
        <v>1.2370000000000001</v>
      </c>
      <c r="N53" s="44">
        <v>0.75029772026459718</v>
      </c>
      <c r="O53" s="42">
        <v>335.49923626776632</v>
      </c>
      <c r="P53" s="42">
        <v>4.5900969305228045</v>
      </c>
      <c r="Q53" s="42">
        <v>336.18361276302284</v>
      </c>
      <c r="R53" s="42">
        <v>5.3679050777688531</v>
      </c>
      <c r="S53" s="42">
        <v>340.92053821032982</v>
      </c>
      <c r="T53" s="42">
        <v>27.999540287018814</v>
      </c>
      <c r="U53" s="42">
        <v>98.409804826948019</v>
      </c>
      <c r="W53" s="143"/>
      <c r="X53" s="143"/>
      <c r="Y53" s="143"/>
      <c r="Z53" s="143"/>
      <c r="AC53" s="140"/>
      <c r="AD53" s="141"/>
      <c r="AE53" s="140"/>
      <c r="AF53" s="141"/>
      <c r="AG53" s="140"/>
      <c r="AH53" s="151"/>
      <c r="AJ53" s="140"/>
      <c r="AK53" s="140"/>
      <c r="AL53" s="140"/>
      <c r="AM53" s="140"/>
      <c r="AN53" s="140"/>
    </row>
    <row r="54" spans="1:40" ht="14.25" customHeight="1" x14ac:dyDescent="0.2">
      <c r="A54" s="47" t="s">
        <v>360</v>
      </c>
      <c r="B54" s="42"/>
      <c r="C54" s="42">
        <v>254519.27983604406</v>
      </c>
      <c r="D54" s="42">
        <v>650.14302448421984</v>
      </c>
      <c r="E54" s="42">
        <v>33.699106172856006</v>
      </c>
      <c r="F54" s="44">
        <v>0.18972915800958559</v>
      </c>
      <c r="G54" s="44">
        <v>0</v>
      </c>
      <c r="H54" s="45">
        <v>5.4090000000000006E-2</v>
      </c>
      <c r="I54" s="46">
        <v>1.4530000000000001</v>
      </c>
      <c r="J54" s="43">
        <v>0.39700000000000002</v>
      </c>
      <c r="K54" s="46">
        <v>3.7567330996525827</v>
      </c>
      <c r="L54" s="43">
        <v>5.3230000000000006E-2</v>
      </c>
      <c r="M54" s="46">
        <v>3.464</v>
      </c>
      <c r="N54" s="44">
        <v>0.38684778942506243</v>
      </c>
      <c r="O54" s="42">
        <v>339.57831500214644</v>
      </c>
      <c r="P54" s="42">
        <v>4.809101265842969</v>
      </c>
      <c r="Q54" s="42">
        <v>339.45659204918542</v>
      </c>
      <c r="R54" s="42">
        <v>10.898039913768969</v>
      </c>
      <c r="S54" s="42">
        <v>338.62304311080896</v>
      </c>
      <c r="T54" s="42">
        <v>78.464877884559471</v>
      </c>
      <c r="U54" s="42">
        <v>100.28210480969095</v>
      </c>
      <c r="W54" s="143"/>
      <c r="X54" s="143"/>
      <c r="Y54" s="143"/>
      <c r="Z54" s="143"/>
      <c r="AC54" s="140"/>
      <c r="AD54" s="141"/>
      <c r="AE54" s="140"/>
      <c r="AF54" s="141"/>
      <c r="AG54" s="140"/>
      <c r="AH54" s="151"/>
      <c r="AJ54" s="140"/>
      <c r="AK54" s="140"/>
      <c r="AL54" s="140"/>
      <c r="AM54" s="140"/>
      <c r="AN54" s="140"/>
    </row>
    <row r="55" spans="1:40" ht="14.25" customHeight="1" x14ac:dyDescent="0.2">
      <c r="A55" s="47" t="s">
        <v>361</v>
      </c>
      <c r="B55" s="42"/>
      <c r="C55" s="42">
        <v>207505.21712323467</v>
      </c>
      <c r="D55" s="42">
        <v>547.77207648209048</v>
      </c>
      <c r="E55" s="42">
        <v>27.764222642319044</v>
      </c>
      <c r="F55" s="44">
        <v>0.11784704133917823</v>
      </c>
      <c r="G55" s="44">
        <v>0</v>
      </c>
      <c r="H55" s="45">
        <v>5.3850000000000002E-2</v>
      </c>
      <c r="I55" s="46">
        <v>1.4390000000000001</v>
      </c>
      <c r="J55" s="43">
        <v>0.39579999999999999</v>
      </c>
      <c r="K55" s="46">
        <v>1.7308702465257801</v>
      </c>
      <c r="L55" s="43">
        <v>5.3310000000000003E-2</v>
      </c>
      <c r="M55" s="46">
        <v>0.96220000000000006</v>
      </c>
      <c r="N55" s="44">
        <v>0.83122815265865779</v>
      </c>
      <c r="O55" s="42">
        <v>338.08888300215955</v>
      </c>
      <c r="P55" s="42">
        <v>4.7406357273917479</v>
      </c>
      <c r="Q55" s="42">
        <v>338.59042942177621</v>
      </c>
      <c r="R55" s="42">
        <v>4.9958266147585846</v>
      </c>
      <c r="S55" s="42">
        <v>342.03584459013888</v>
      </c>
      <c r="T55" s="42">
        <v>21.781567984086674</v>
      </c>
      <c r="U55" s="42">
        <v>98.846038609576439</v>
      </c>
      <c r="W55" s="143"/>
      <c r="X55" s="143"/>
      <c r="Y55" s="143"/>
      <c r="Z55" s="143"/>
      <c r="AC55" s="140"/>
      <c r="AD55" s="141"/>
      <c r="AE55" s="140"/>
      <c r="AF55" s="141"/>
      <c r="AG55" s="140"/>
      <c r="AH55" s="151"/>
      <c r="AJ55" s="140"/>
      <c r="AK55" s="140"/>
      <c r="AL55" s="140"/>
      <c r="AM55" s="140"/>
      <c r="AN55" s="140"/>
    </row>
    <row r="56" spans="1:40" ht="14.25" customHeight="1" x14ac:dyDescent="0.2">
      <c r="A56" s="47" t="s">
        <v>413</v>
      </c>
      <c r="B56" s="42"/>
      <c r="C56" s="42">
        <v>251874.99402059597</v>
      </c>
      <c r="D56" s="42">
        <v>689.69230370598711</v>
      </c>
      <c r="E56" s="42">
        <v>34.758937170802987</v>
      </c>
      <c r="F56" s="44">
        <v>0.12193140896802945</v>
      </c>
      <c r="G56" s="44">
        <v>0</v>
      </c>
      <c r="H56" s="45">
        <v>5.3530000000000001E-2</v>
      </c>
      <c r="I56" s="46">
        <v>1.361</v>
      </c>
      <c r="J56" s="43">
        <v>0.3931</v>
      </c>
      <c r="K56" s="46">
        <v>1.6188952260308718</v>
      </c>
      <c r="L56" s="43">
        <v>5.3249999999999999E-2</v>
      </c>
      <c r="M56" s="46">
        <v>0.87640000000000007</v>
      </c>
      <c r="N56" s="44">
        <v>0.84077558348660641</v>
      </c>
      <c r="O56" s="42">
        <v>336.17668304535835</v>
      </c>
      <c r="P56" s="42">
        <v>4.4600708825520883</v>
      </c>
      <c r="Q56" s="42">
        <v>336.60740090119936</v>
      </c>
      <c r="R56" s="42">
        <v>4.648759014817017</v>
      </c>
      <c r="S56" s="42">
        <v>339.58410982403529</v>
      </c>
      <c r="T56" s="42">
        <v>19.847980524958221</v>
      </c>
      <c r="U56" s="42">
        <v>98.996588273684949</v>
      </c>
      <c r="W56" s="143"/>
      <c r="X56" s="143"/>
      <c r="Y56" s="143"/>
      <c r="Z56" s="143"/>
      <c r="AC56" s="140"/>
      <c r="AD56" s="141"/>
      <c r="AE56" s="140"/>
      <c r="AF56" s="141"/>
      <c r="AG56" s="140"/>
      <c r="AH56" s="151"/>
      <c r="AJ56" s="140"/>
      <c r="AK56" s="140"/>
      <c r="AL56" s="140"/>
      <c r="AM56" s="140"/>
      <c r="AN56" s="140"/>
    </row>
    <row r="57" spans="1:40" ht="14.25" customHeight="1" x14ac:dyDescent="0.2">
      <c r="A57" s="47" t="s">
        <v>414</v>
      </c>
      <c r="B57" s="42"/>
      <c r="C57" s="42">
        <v>245648.44414634997</v>
      </c>
      <c r="D57" s="42">
        <v>647.2121022159281</v>
      </c>
      <c r="E57" s="42">
        <v>32.600227422595452</v>
      </c>
      <c r="F57" s="44">
        <v>0.12922404672441398</v>
      </c>
      <c r="G57" s="44">
        <v>0</v>
      </c>
      <c r="H57" s="45">
        <v>5.3439999999999994E-2</v>
      </c>
      <c r="I57" s="46">
        <v>1.353</v>
      </c>
      <c r="J57" s="43">
        <v>0.39230000000000004</v>
      </c>
      <c r="K57" s="46">
        <v>1.7390837089261098</v>
      </c>
      <c r="L57" s="43">
        <v>5.3240000000000003E-2</v>
      </c>
      <c r="M57" s="46">
        <v>1.093</v>
      </c>
      <c r="N57" s="44">
        <v>0.77773347868975373</v>
      </c>
      <c r="O57" s="42">
        <v>335.62108068835937</v>
      </c>
      <c r="P57" s="42">
        <v>4.424795633548456</v>
      </c>
      <c r="Q57" s="42">
        <v>336.068783328233</v>
      </c>
      <c r="R57" s="42">
        <v>4.9879790231784114</v>
      </c>
      <c r="S57" s="42">
        <v>339.16804756339553</v>
      </c>
      <c r="T57" s="42">
        <v>24.757981674529539</v>
      </c>
      <c r="U57" s="42">
        <v>98.954215498624421</v>
      </c>
      <c r="W57" s="143"/>
      <c r="X57" s="143"/>
      <c r="Y57" s="143"/>
      <c r="Z57" s="143"/>
      <c r="AC57" s="140"/>
      <c r="AD57" s="141"/>
      <c r="AE57" s="140"/>
      <c r="AF57" s="141"/>
      <c r="AG57" s="140"/>
      <c r="AH57" s="151"/>
      <c r="AJ57" s="140"/>
      <c r="AK57" s="140"/>
      <c r="AL57" s="140"/>
      <c r="AM57" s="140"/>
      <c r="AN57" s="140"/>
    </row>
    <row r="58" spans="1:40" ht="14.25" customHeight="1" x14ac:dyDescent="0.2">
      <c r="A58" s="47" t="s">
        <v>466</v>
      </c>
      <c r="B58" s="42"/>
      <c r="C58" s="42">
        <v>242755.05907391684</v>
      </c>
      <c r="D58" s="42">
        <v>653.4700791324592</v>
      </c>
      <c r="E58" s="42">
        <v>32.970276879649475</v>
      </c>
      <c r="F58" s="44">
        <v>0.12894250637440263</v>
      </c>
      <c r="G58" s="44">
        <v>0</v>
      </c>
      <c r="H58" s="45">
        <v>5.3550000000000007E-2</v>
      </c>
      <c r="I58" s="46">
        <v>1.387</v>
      </c>
      <c r="J58" s="43">
        <v>0.39320000000000005</v>
      </c>
      <c r="K58" s="46">
        <v>1.6354840697498063</v>
      </c>
      <c r="L58" s="43">
        <v>5.3249999999999999E-2</v>
      </c>
      <c r="M58" s="46">
        <v>0.86670000000000003</v>
      </c>
      <c r="N58" s="44">
        <v>0.84805038402993271</v>
      </c>
      <c r="O58" s="42">
        <v>336.30241686512687</v>
      </c>
      <c r="P58" s="42">
        <v>4.5464457379117675</v>
      </c>
      <c r="Q58" s="42">
        <v>336.70447047034503</v>
      </c>
      <c r="R58" s="42">
        <v>4.6976500962431373</v>
      </c>
      <c r="S58" s="42">
        <v>339.48218463509716</v>
      </c>
      <c r="T58" s="42">
        <v>19.626967755384566</v>
      </c>
      <c r="U58" s="42">
        <v>99.063347676583334</v>
      </c>
      <c r="W58" s="143"/>
      <c r="X58" s="143"/>
      <c r="Y58" s="143"/>
      <c r="Z58" s="143"/>
      <c r="AC58" s="140"/>
      <c r="AD58" s="141"/>
      <c r="AE58" s="140"/>
      <c r="AF58" s="141"/>
      <c r="AG58" s="140"/>
      <c r="AH58" s="151"/>
      <c r="AJ58" s="140"/>
      <c r="AK58" s="140"/>
      <c r="AL58" s="140"/>
      <c r="AM58" s="140"/>
      <c r="AN58" s="140"/>
    </row>
    <row r="59" spans="1:40" ht="14.25" customHeight="1" x14ac:dyDescent="0.2">
      <c r="A59" s="47" t="s">
        <v>467</v>
      </c>
      <c r="B59" s="42"/>
      <c r="C59" s="42">
        <v>241592.07200884304</v>
      </c>
      <c r="D59" s="42">
        <v>660.94167883159753</v>
      </c>
      <c r="E59" s="42">
        <v>33.396922968889868</v>
      </c>
      <c r="F59" s="44">
        <v>0.12565010319176842</v>
      </c>
      <c r="G59" s="44">
        <v>0</v>
      </c>
      <c r="H59" s="45">
        <v>5.3679999999999999E-2</v>
      </c>
      <c r="I59" s="46">
        <v>1.3340000000000001</v>
      </c>
      <c r="J59" s="43">
        <v>0.39390000000000003</v>
      </c>
      <c r="K59" s="46">
        <v>1.8871455417334246</v>
      </c>
      <c r="L59" s="43">
        <v>5.3219999999999996E-2</v>
      </c>
      <c r="M59" s="46">
        <v>1.335</v>
      </c>
      <c r="N59" s="44">
        <v>0.70696819625240814</v>
      </c>
      <c r="O59" s="42">
        <v>337.0468509749316</v>
      </c>
      <c r="P59" s="42">
        <v>4.3826745575138943</v>
      </c>
      <c r="Q59" s="42">
        <v>337.19757605681605</v>
      </c>
      <c r="R59" s="42">
        <v>5.4291517197991084</v>
      </c>
      <c r="S59" s="42">
        <v>338.23711526192801</v>
      </c>
      <c r="T59" s="42">
        <v>30.23233262604127</v>
      </c>
      <c r="U59" s="42">
        <v>99.648097670749507</v>
      </c>
      <c r="W59" s="143"/>
      <c r="X59" s="143"/>
      <c r="Y59" s="143"/>
      <c r="Z59" s="143"/>
      <c r="AC59" s="140"/>
      <c r="AD59" s="141"/>
      <c r="AE59" s="140"/>
      <c r="AF59" s="141"/>
      <c r="AG59" s="140"/>
      <c r="AH59" s="151"/>
      <c r="AJ59" s="140"/>
      <c r="AK59" s="140"/>
      <c r="AL59" s="140"/>
      <c r="AM59" s="140"/>
      <c r="AN59" s="140"/>
    </row>
    <row r="60" spans="1:40" ht="14.25" customHeight="1" x14ac:dyDescent="0.2">
      <c r="A60" s="47" t="s">
        <v>520</v>
      </c>
      <c r="B60" s="42"/>
      <c r="C60" s="42">
        <v>226758.69239750883</v>
      </c>
      <c r="D60" s="42">
        <v>635.72963300495553</v>
      </c>
      <c r="E60" s="42">
        <v>32.104973413818982</v>
      </c>
      <c r="F60" s="44">
        <v>0.12477959840810562</v>
      </c>
      <c r="G60" s="44">
        <v>0</v>
      </c>
      <c r="H60" s="45">
        <v>5.3600000000000002E-2</v>
      </c>
      <c r="I60" s="46">
        <v>1.417</v>
      </c>
      <c r="J60" s="43">
        <v>0.39350000000000002</v>
      </c>
      <c r="K60" s="46">
        <v>1.7309561211465585</v>
      </c>
      <c r="L60" s="43">
        <v>5.3240000000000003E-2</v>
      </c>
      <c r="M60" s="46">
        <v>0.99380000000000002</v>
      </c>
      <c r="N60" s="44">
        <v>0.81875210858611291</v>
      </c>
      <c r="O60" s="42">
        <v>336.60940369236715</v>
      </c>
      <c r="P60" s="42">
        <v>4.6497758171422561</v>
      </c>
      <c r="Q60" s="42">
        <v>336.92295372242006</v>
      </c>
      <c r="R60" s="42">
        <v>4.9752774253502707</v>
      </c>
      <c r="S60" s="42">
        <v>339.0876004322551</v>
      </c>
      <c r="T60" s="42">
        <v>22.508154892760473</v>
      </c>
      <c r="U60" s="42">
        <v>99.269157369149198</v>
      </c>
      <c r="W60" s="143"/>
      <c r="X60" s="143"/>
      <c r="Y60" s="143"/>
      <c r="Z60" s="143"/>
      <c r="AC60" s="140"/>
      <c r="AD60" s="141"/>
      <c r="AE60" s="140"/>
      <c r="AF60" s="141"/>
      <c r="AG60" s="140"/>
      <c r="AH60" s="151"/>
      <c r="AJ60" s="140"/>
      <c r="AK60" s="140"/>
      <c r="AL60" s="140"/>
      <c r="AM60" s="140"/>
      <c r="AN60" s="140"/>
    </row>
    <row r="61" spans="1:40" ht="14.25" customHeight="1" x14ac:dyDescent="0.2">
      <c r="A61" s="47" t="s">
        <v>521</v>
      </c>
      <c r="B61" s="42"/>
      <c r="C61" s="42">
        <v>232467.7476084315</v>
      </c>
      <c r="D61" s="42">
        <v>648.18949197886923</v>
      </c>
      <c r="E61" s="42">
        <v>32.723948793146839</v>
      </c>
      <c r="F61" s="44">
        <v>0.12776499403169583</v>
      </c>
      <c r="G61" s="44">
        <v>0</v>
      </c>
      <c r="H61" s="45">
        <v>5.3560000000000003E-2</v>
      </c>
      <c r="I61" s="46">
        <v>1.377</v>
      </c>
      <c r="J61" s="43">
        <v>0.39500000000000002</v>
      </c>
      <c r="K61" s="46">
        <v>1.7246787713143221</v>
      </c>
      <c r="L61" s="43">
        <v>5.3480000000000007E-2</v>
      </c>
      <c r="M61" s="46">
        <v>1.038</v>
      </c>
      <c r="N61" s="44">
        <v>0.79852822477337759</v>
      </c>
      <c r="O61" s="42">
        <v>336.37075090113279</v>
      </c>
      <c r="P61" s="42">
        <v>4.5153085571609495</v>
      </c>
      <c r="Q61" s="42">
        <v>337.98889022339472</v>
      </c>
      <c r="R61" s="42">
        <v>4.9704407203616938</v>
      </c>
      <c r="S61" s="42">
        <v>349.13566863601613</v>
      </c>
      <c r="T61" s="42">
        <v>23.470956688583055</v>
      </c>
      <c r="U61" s="42">
        <v>96.343851722525912</v>
      </c>
      <c r="W61" s="143"/>
      <c r="X61" s="143"/>
      <c r="Y61" s="143"/>
      <c r="Z61" s="143"/>
      <c r="AC61" s="140"/>
      <c r="AD61" s="141"/>
      <c r="AE61" s="140"/>
      <c r="AF61" s="141"/>
      <c r="AG61" s="140"/>
      <c r="AH61" s="151"/>
      <c r="AJ61" s="140"/>
      <c r="AK61" s="140"/>
      <c r="AL61" s="140"/>
      <c r="AM61" s="140"/>
      <c r="AN61" s="140"/>
    </row>
    <row r="62" spans="1:40" ht="14.25" customHeight="1" x14ac:dyDescent="0.2">
      <c r="A62" s="47" t="s">
        <v>547</v>
      </c>
      <c r="B62" s="42"/>
      <c r="C62" s="42">
        <v>204628.88069958528</v>
      </c>
      <c r="D62" s="42">
        <v>575.70213500575903</v>
      </c>
      <c r="E62" s="42">
        <v>28.915812684530774</v>
      </c>
      <c r="F62" s="44">
        <v>0.14084142312727585</v>
      </c>
      <c r="G62" s="44">
        <v>0</v>
      </c>
      <c r="H62" s="45">
        <v>5.3200000000000004E-2</v>
      </c>
      <c r="I62" s="46">
        <v>1.413</v>
      </c>
      <c r="J62" s="43">
        <v>0.39130000000000004</v>
      </c>
      <c r="K62" s="46">
        <v>1.8029944770157484</v>
      </c>
      <c r="L62" s="43">
        <v>5.3340000000000005E-2</v>
      </c>
      <c r="M62" s="46">
        <v>1.1200000000000001</v>
      </c>
      <c r="N62" s="44">
        <v>0.78380800014076513</v>
      </c>
      <c r="O62" s="42">
        <v>334.1535458988991</v>
      </c>
      <c r="P62" s="42">
        <v>4.6036033245960084</v>
      </c>
      <c r="Q62" s="42">
        <v>335.32235676734689</v>
      </c>
      <c r="R62" s="42">
        <v>5.1620345294209073</v>
      </c>
      <c r="S62" s="42">
        <v>343.43709755620841</v>
      </c>
      <c r="T62" s="42">
        <v>25.338664460007113</v>
      </c>
      <c r="U62" s="42">
        <v>97.296869871260796</v>
      </c>
      <c r="W62" s="143"/>
      <c r="X62" s="143"/>
      <c r="Y62" s="143"/>
      <c r="Z62" s="143"/>
      <c r="AC62" s="140"/>
      <c r="AD62" s="141"/>
      <c r="AE62" s="140"/>
      <c r="AF62" s="141"/>
      <c r="AG62" s="140"/>
      <c r="AH62" s="151"/>
      <c r="AJ62" s="140"/>
      <c r="AK62" s="140"/>
      <c r="AL62" s="140"/>
      <c r="AM62" s="140"/>
      <c r="AN62" s="140"/>
    </row>
    <row r="63" spans="1:40" ht="14.25" customHeight="1" x14ac:dyDescent="0.2">
      <c r="A63" s="47" t="s">
        <v>548</v>
      </c>
      <c r="B63" s="42"/>
      <c r="C63" s="42">
        <v>198644.15929225975</v>
      </c>
      <c r="D63" s="42">
        <v>542.43478093386966</v>
      </c>
      <c r="E63" s="42">
        <v>27.539196839416277</v>
      </c>
      <c r="F63" s="44">
        <v>0.13607380196001453</v>
      </c>
      <c r="G63" s="44">
        <v>0</v>
      </c>
      <c r="H63" s="45">
        <v>5.3770000000000005E-2</v>
      </c>
      <c r="I63" s="46">
        <v>1.536</v>
      </c>
      <c r="J63" s="43">
        <v>0.39450000000000002</v>
      </c>
      <c r="K63" s="46">
        <v>1.9047866024050515</v>
      </c>
      <c r="L63" s="43">
        <v>5.321E-2</v>
      </c>
      <c r="M63" s="46">
        <v>1.127</v>
      </c>
      <c r="N63" s="44">
        <v>0.80634234566936924</v>
      </c>
      <c r="O63" s="42">
        <v>337.64086328138586</v>
      </c>
      <c r="P63" s="42">
        <v>5.054372694235326</v>
      </c>
      <c r="Q63" s="42">
        <v>337.66060936099473</v>
      </c>
      <c r="R63" s="42">
        <v>5.4864010396382241</v>
      </c>
      <c r="S63" s="42">
        <v>337.79658861990833</v>
      </c>
      <c r="T63" s="42">
        <v>25.520773173390005</v>
      </c>
      <c r="U63" s="42">
        <v>99.953899671053904</v>
      </c>
      <c r="W63" s="143"/>
      <c r="X63" s="143"/>
      <c r="Y63" s="143"/>
      <c r="Z63" s="143"/>
      <c r="AC63" s="140"/>
      <c r="AD63" s="141"/>
      <c r="AE63" s="140"/>
      <c r="AF63" s="141"/>
      <c r="AG63" s="140"/>
      <c r="AH63" s="151"/>
      <c r="AJ63" s="140"/>
      <c r="AK63" s="140"/>
      <c r="AL63" s="140"/>
      <c r="AM63" s="140"/>
      <c r="AN63" s="140"/>
    </row>
    <row r="64" spans="1:40" ht="14.25" customHeight="1" x14ac:dyDescent="0.2">
      <c r="A64" s="47" t="s">
        <v>555</v>
      </c>
      <c r="B64" s="42"/>
      <c r="C64" s="42">
        <v>200905.19668681157</v>
      </c>
      <c r="D64" s="42">
        <v>569.67863303257684</v>
      </c>
      <c r="E64" s="42">
        <v>29.066614394945191</v>
      </c>
      <c r="F64" s="44">
        <v>0.13853457609087816</v>
      </c>
      <c r="G64" s="44">
        <v>0</v>
      </c>
      <c r="H64" s="45">
        <v>5.4020000000000006E-2</v>
      </c>
      <c r="I64" s="46">
        <v>1.4319999999999999</v>
      </c>
      <c r="J64" s="43">
        <v>0.39690000000000003</v>
      </c>
      <c r="K64" s="46">
        <v>1.8307532778034661</v>
      </c>
      <c r="L64" s="43">
        <v>5.3280000000000001E-2</v>
      </c>
      <c r="M64" s="46">
        <v>1.1399999999999999</v>
      </c>
      <c r="N64" s="44">
        <v>0.78231087498162089</v>
      </c>
      <c r="O64" s="42">
        <v>339.18152453188105</v>
      </c>
      <c r="P64" s="42">
        <v>4.7339711422771416</v>
      </c>
      <c r="Q64" s="42">
        <v>339.36726653092148</v>
      </c>
      <c r="R64" s="42">
        <v>5.2951099382145799</v>
      </c>
      <c r="S64" s="42">
        <v>340.63988247902938</v>
      </c>
      <c r="T64" s="42">
        <v>25.819681066289387</v>
      </c>
      <c r="U64" s="42">
        <v>99.571876922768112</v>
      </c>
      <c r="W64" s="143"/>
      <c r="X64" s="143"/>
      <c r="Y64" s="143"/>
      <c r="Z64" s="143"/>
      <c r="AC64" s="140"/>
      <c r="AD64" s="141"/>
      <c r="AE64" s="140"/>
      <c r="AF64" s="141"/>
      <c r="AG64" s="140"/>
      <c r="AH64" s="151"/>
      <c r="AJ64" s="140"/>
      <c r="AK64" s="140"/>
      <c r="AL64" s="140"/>
      <c r="AM64" s="140"/>
      <c r="AN64" s="140"/>
    </row>
    <row r="65" spans="1:40" ht="14.25" customHeight="1" x14ac:dyDescent="0.2">
      <c r="A65" s="47" t="s">
        <v>556</v>
      </c>
      <c r="B65" s="42"/>
      <c r="C65" s="42">
        <v>209265.74657084924</v>
      </c>
      <c r="D65" s="42">
        <v>593.42885758299815</v>
      </c>
      <c r="E65" s="42">
        <v>30.015028191199434</v>
      </c>
      <c r="F65" s="44">
        <v>0.13909691893342108</v>
      </c>
      <c r="G65" s="44">
        <v>0</v>
      </c>
      <c r="H65" s="45">
        <v>5.3550000000000007E-2</v>
      </c>
      <c r="I65" s="46">
        <v>1.4390000000000001</v>
      </c>
      <c r="J65" s="43">
        <v>0.39300000000000002</v>
      </c>
      <c r="K65" s="46">
        <v>1.9146308010058184</v>
      </c>
      <c r="L65" s="43">
        <v>5.3219999999999996E-2</v>
      </c>
      <c r="M65" s="46">
        <v>1.2629999999999999</v>
      </c>
      <c r="N65" s="44">
        <v>0.75150685402008266</v>
      </c>
      <c r="O65" s="42">
        <v>336.30000335403776</v>
      </c>
      <c r="P65" s="42">
        <v>4.7165529997002977</v>
      </c>
      <c r="Q65" s="42">
        <v>336.52477918407868</v>
      </c>
      <c r="R65" s="42">
        <v>5.4991444098656075</v>
      </c>
      <c r="S65" s="42">
        <v>338.07834161233171</v>
      </c>
      <c r="T65" s="42">
        <v>28.612550927408925</v>
      </c>
      <c r="U65" s="42">
        <v>99.473986340026144</v>
      </c>
      <c r="W65" s="143"/>
      <c r="X65" s="143"/>
      <c r="Y65" s="143"/>
      <c r="Z65" s="143"/>
      <c r="AC65" s="140"/>
      <c r="AD65" s="141"/>
      <c r="AE65" s="140"/>
      <c r="AF65" s="141"/>
      <c r="AG65" s="140"/>
      <c r="AH65" s="151"/>
      <c r="AJ65" s="140"/>
      <c r="AK65" s="140"/>
      <c r="AL65" s="140"/>
      <c r="AM65" s="140"/>
      <c r="AN65" s="140"/>
    </row>
    <row r="66" spans="1:40" ht="14.25" customHeight="1" x14ac:dyDescent="0.2">
      <c r="A66" s="27" t="s">
        <v>559</v>
      </c>
      <c r="B66" s="28"/>
      <c r="C66" s="28"/>
      <c r="D66" s="28"/>
      <c r="E66" s="28"/>
      <c r="F66" s="28"/>
      <c r="G66" s="28"/>
      <c r="H66" s="63">
        <v>5.3790740740740736E-2</v>
      </c>
      <c r="I66" s="30"/>
      <c r="J66" s="29">
        <v>0.39529259259259258</v>
      </c>
      <c r="K66" s="28"/>
      <c r="L66" s="63">
        <v>5.3296296296296293E-2</v>
      </c>
      <c r="M66" s="30"/>
      <c r="N66" s="29"/>
      <c r="O66" s="28">
        <v>337.75378099028234</v>
      </c>
      <c r="P66" s="61"/>
      <c r="Q66" s="28">
        <v>338.22554343530578</v>
      </c>
      <c r="R66" s="31"/>
      <c r="S66" s="28">
        <v>341.46551439812754</v>
      </c>
      <c r="T66" s="30"/>
      <c r="U66" s="30"/>
      <c r="W66" s="143"/>
      <c r="X66" s="143"/>
      <c r="Y66" s="143"/>
      <c r="Z66" s="143"/>
      <c r="AC66" s="140"/>
      <c r="AD66" s="141"/>
      <c r="AE66" s="140"/>
      <c r="AF66" s="141"/>
      <c r="AG66" s="140"/>
      <c r="AH66" s="151"/>
      <c r="AJ66" s="140"/>
      <c r="AK66" s="140"/>
      <c r="AL66" s="140"/>
      <c r="AM66" s="140"/>
      <c r="AN66" s="140"/>
    </row>
    <row r="67" spans="1:40" ht="14.25" customHeight="1" x14ac:dyDescent="0.2">
      <c r="A67" s="32" t="s">
        <v>27</v>
      </c>
      <c r="B67" s="33"/>
      <c r="C67" s="33"/>
      <c r="D67" s="66"/>
      <c r="E67" s="66"/>
      <c r="F67" s="33"/>
      <c r="G67" s="34"/>
      <c r="H67" s="45">
        <v>6.2476890314433974E-4</v>
      </c>
      <c r="I67" s="48"/>
      <c r="J67" s="35">
        <v>5.4532773281975762E-3</v>
      </c>
      <c r="K67" s="33"/>
      <c r="L67" s="45">
        <v>2.147734511703791E-4</v>
      </c>
      <c r="M67" s="33"/>
      <c r="N67" s="34"/>
      <c r="O67" s="36">
        <v>3.8241190350669854</v>
      </c>
      <c r="P67" s="37"/>
      <c r="Q67" s="36">
        <v>3.9734848160926504</v>
      </c>
      <c r="R67" s="37"/>
      <c r="S67" s="36">
        <v>9.1229123080912622</v>
      </c>
      <c r="T67" s="33"/>
      <c r="U67" s="33"/>
      <c r="W67" s="143"/>
      <c r="X67" s="143"/>
      <c r="Y67" s="143"/>
      <c r="Z67" s="143"/>
      <c r="AC67" s="140"/>
      <c r="AD67" s="141"/>
      <c r="AE67" s="140"/>
      <c r="AF67" s="141"/>
      <c r="AG67" s="140"/>
      <c r="AH67" s="151"/>
      <c r="AJ67" s="140"/>
      <c r="AK67" s="140"/>
      <c r="AL67" s="140"/>
      <c r="AM67" s="140"/>
      <c r="AN67" s="140"/>
    </row>
    <row r="68" spans="1:40" ht="14.25" customHeight="1" x14ac:dyDescent="0.2">
      <c r="A68" s="38" t="s">
        <v>28</v>
      </c>
      <c r="B68" s="39"/>
      <c r="C68" s="39"/>
      <c r="D68" s="67"/>
      <c r="E68" s="67"/>
      <c r="F68" s="39"/>
      <c r="G68" s="40"/>
      <c r="H68" s="41">
        <v>1.1614803859191776</v>
      </c>
      <c r="I68" s="49"/>
      <c r="J68" s="41">
        <v>1.3795546464534902</v>
      </c>
      <c r="K68" s="41"/>
      <c r="L68" s="41">
        <v>0.40298006821405397</v>
      </c>
      <c r="M68" s="39"/>
      <c r="N68" s="40"/>
      <c r="O68" s="41"/>
      <c r="P68" s="41"/>
      <c r="Q68" s="41"/>
      <c r="R68" s="41"/>
      <c r="S68" s="41"/>
      <c r="T68" s="39"/>
      <c r="U68" s="39"/>
      <c r="W68" s="143"/>
      <c r="X68" s="143"/>
      <c r="Y68" s="143"/>
      <c r="Z68" s="143"/>
      <c r="AC68" s="140"/>
      <c r="AD68" s="141"/>
      <c r="AE68" s="140"/>
      <c r="AF68" s="141"/>
      <c r="AG68" s="140"/>
      <c r="AH68" s="151"/>
      <c r="AJ68" s="140"/>
      <c r="AK68" s="140"/>
      <c r="AL68" s="140"/>
      <c r="AM68" s="140"/>
      <c r="AN68" s="140"/>
    </row>
    <row r="69" spans="1:40" x14ac:dyDescent="0.2">
      <c r="A69" s="50" t="s">
        <v>570</v>
      </c>
      <c r="B69" s="42"/>
      <c r="C69" s="42"/>
      <c r="D69" s="42"/>
      <c r="E69" s="42"/>
      <c r="F69" s="44"/>
      <c r="G69" s="44"/>
      <c r="H69" s="45"/>
      <c r="I69" s="46"/>
      <c r="J69" s="43"/>
      <c r="K69" s="46"/>
      <c r="L69" s="43"/>
      <c r="M69" s="46"/>
      <c r="N69" s="44"/>
      <c r="O69" s="42"/>
      <c r="P69" s="42"/>
      <c r="Q69" s="42"/>
      <c r="R69" s="42"/>
      <c r="S69" s="42"/>
      <c r="T69" s="42"/>
      <c r="U69" s="42"/>
    </row>
    <row r="70" spans="1:40" x14ac:dyDescent="0.2">
      <c r="A70" s="3" t="s">
        <v>569</v>
      </c>
      <c r="B70" s="42"/>
      <c r="C70" s="42"/>
      <c r="D70" s="42"/>
      <c r="E70" s="42"/>
      <c r="F70" s="44"/>
      <c r="G70" s="44"/>
      <c r="H70" s="45"/>
      <c r="I70" s="46"/>
      <c r="J70" s="43"/>
      <c r="K70" s="46"/>
      <c r="L70" s="43"/>
      <c r="M70" s="46"/>
      <c r="N70" s="44"/>
      <c r="O70" s="42"/>
      <c r="P70" s="42"/>
      <c r="Q70" s="42"/>
      <c r="R70" s="42"/>
      <c r="S70" s="42"/>
      <c r="T70" s="42"/>
      <c r="U70" s="42"/>
    </row>
    <row r="71" spans="1:40" x14ac:dyDescent="0.2">
      <c r="A71" s="47" t="s">
        <v>29</v>
      </c>
      <c r="B71" s="42"/>
      <c r="C71" s="42">
        <v>363773.23636330944</v>
      </c>
      <c r="D71" s="42">
        <v>281.48486850098402</v>
      </c>
      <c r="E71" s="42">
        <v>25.391641193537495</v>
      </c>
      <c r="F71" s="44">
        <v>2.9521077916518788E-2</v>
      </c>
      <c r="G71" s="44">
        <v>1.3163436351021574E-2</v>
      </c>
      <c r="H71" s="45">
        <v>9.7549999999999998E-2</v>
      </c>
      <c r="I71" s="46">
        <v>1.583</v>
      </c>
      <c r="J71" s="43">
        <v>0.81440000000000012</v>
      </c>
      <c r="K71" s="46">
        <v>1.7510017694720987</v>
      </c>
      <c r="L71" s="43">
        <v>6.0550000000000007E-2</v>
      </c>
      <c r="M71" s="46">
        <v>0.74890000000000012</v>
      </c>
      <c r="N71" s="44">
        <v>0.90392872231297916</v>
      </c>
      <c r="O71" s="42">
        <v>600.04142820214122</v>
      </c>
      <c r="P71" s="42">
        <v>9.0751134541686724</v>
      </c>
      <c r="Q71" s="42">
        <v>604.90337500115515</v>
      </c>
      <c r="R71" s="42">
        <v>8.0117070975595652</v>
      </c>
      <c r="S71" s="42">
        <v>623.1619159305443</v>
      </c>
      <c r="T71" s="42">
        <v>16.151071227367087</v>
      </c>
      <c r="U71" s="42">
        <v>96.289810539227489</v>
      </c>
    </row>
    <row r="72" spans="1:40" x14ac:dyDescent="0.2">
      <c r="A72" s="47" t="s">
        <v>30</v>
      </c>
      <c r="B72" s="42"/>
      <c r="C72" s="42">
        <v>360205.12519702641</v>
      </c>
      <c r="D72" s="42">
        <v>277.22704850448798</v>
      </c>
      <c r="E72" s="42">
        <v>25.23325934815816</v>
      </c>
      <c r="F72" s="44">
        <v>2.9346210593324561E-2</v>
      </c>
      <c r="G72" s="44">
        <v>1.3241342865092154E-2</v>
      </c>
      <c r="H72" s="45">
        <v>9.8460000000000006E-2</v>
      </c>
      <c r="I72" s="46">
        <v>1.629</v>
      </c>
      <c r="J72" s="43">
        <v>0.8197000000000001</v>
      </c>
      <c r="K72" s="46">
        <v>1.8222754733708659</v>
      </c>
      <c r="L72" s="43">
        <v>6.0380000000000003E-2</v>
      </c>
      <c r="M72" s="46">
        <v>0.81690000000000007</v>
      </c>
      <c r="N72" s="44">
        <v>0.89388001790464</v>
      </c>
      <c r="O72" s="42">
        <v>605.3780873588945</v>
      </c>
      <c r="P72" s="42">
        <v>9.4189963403518959</v>
      </c>
      <c r="Q72" s="42">
        <v>607.87749985408402</v>
      </c>
      <c r="R72" s="42">
        <v>8.3692361501508685</v>
      </c>
      <c r="S72" s="42">
        <v>617.20473662460222</v>
      </c>
      <c r="T72" s="42">
        <v>17.636532663149506</v>
      </c>
      <c r="U72" s="42">
        <v>98.0838369241322</v>
      </c>
    </row>
    <row r="73" spans="1:40" x14ac:dyDescent="0.2">
      <c r="A73" s="47" t="s">
        <v>31</v>
      </c>
      <c r="B73" s="42"/>
      <c r="C73" s="42">
        <v>366218.99949477956</v>
      </c>
      <c r="D73" s="42">
        <v>283.24399463045557</v>
      </c>
      <c r="E73" s="42">
        <v>25.651040462969039</v>
      </c>
      <c r="F73" s="44">
        <v>2.9248431222116962E-2</v>
      </c>
      <c r="G73" s="44">
        <v>1.8123718789045729E-2</v>
      </c>
      <c r="H73" s="45">
        <v>9.7990000000000008E-2</v>
      </c>
      <c r="I73" s="46">
        <v>1.6060000000000001</v>
      </c>
      <c r="J73" s="43">
        <v>0.8115</v>
      </c>
      <c r="K73" s="46">
        <v>1.7983831450051757</v>
      </c>
      <c r="L73" s="43">
        <v>6.0060000000000002E-2</v>
      </c>
      <c r="M73" s="46">
        <v>0.81020000000000003</v>
      </c>
      <c r="N73" s="44">
        <v>0.89277638723847197</v>
      </c>
      <c r="O73" s="42">
        <v>602.60575393087879</v>
      </c>
      <c r="P73" s="42">
        <v>9.243338925474859</v>
      </c>
      <c r="Q73" s="42">
        <v>603.29548551786684</v>
      </c>
      <c r="R73" s="42">
        <v>8.2133019119938808</v>
      </c>
      <c r="S73" s="42">
        <v>605.88781923573254</v>
      </c>
      <c r="T73" s="42">
        <v>17.523596933159663</v>
      </c>
      <c r="U73" s="42">
        <v>99.458304788336278</v>
      </c>
    </row>
    <row r="74" spans="1:40" x14ac:dyDescent="0.2">
      <c r="A74" s="47" t="s">
        <v>32</v>
      </c>
      <c r="B74" s="42"/>
      <c r="C74" s="42">
        <v>372907.49759880552</v>
      </c>
      <c r="D74" s="42">
        <v>279.91756489012306</v>
      </c>
      <c r="E74" s="42">
        <v>25.549152960134098</v>
      </c>
      <c r="F74" s="44">
        <v>2.9670187411855439E-2</v>
      </c>
      <c r="G74" s="44">
        <v>1.3330851247393737E-2</v>
      </c>
      <c r="H74" s="45">
        <v>9.8760000000000001E-2</v>
      </c>
      <c r="I74" s="46">
        <v>1.587</v>
      </c>
      <c r="J74" s="43">
        <v>0.81820000000000004</v>
      </c>
      <c r="K74" s="46">
        <v>1.8152621063818546</v>
      </c>
      <c r="L74" s="43">
        <v>6.0080000000000001E-2</v>
      </c>
      <c r="M74" s="46">
        <v>0.88060000000000005</v>
      </c>
      <c r="N74" s="44">
        <v>0.87444609261461215</v>
      </c>
      <c r="O74" s="42">
        <v>607.16717815587458</v>
      </c>
      <c r="P74" s="42">
        <v>9.2044702178693569</v>
      </c>
      <c r="Q74" s="42">
        <v>607.05241939069356</v>
      </c>
      <c r="R74" s="42">
        <v>8.3285910797700353</v>
      </c>
      <c r="S74" s="42">
        <v>606.62408231060294</v>
      </c>
      <c r="T74" s="42">
        <v>19.045113513255377</v>
      </c>
      <c r="U74" s="42">
        <v>100.08952757747484</v>
      </c>
    </row>
    <row r="75" spans="1:40" x14ac:dyDescent="0.2">
      <c r="A75" s="47" t="s">
        <v>33</v>
      </c>
      <c r="B75" s="42"/>
      <c r="C75" s="42">
        <v>371317.11096881278</v>
      </c>
      <c r="D75" s="42">
        <v>280.39750016929543</v>
      </c>
      <c r="E75" s="42">
        <v>25.419757203701323</v>
      </c>
      <c r="F75" s="44">
        <v>2.9252155679465177E-2</v>
      </c>
      <c r="G75" s="44">
        <v>1.9616669714726323E-2</v>
      </c>
      <c r="H75" s="45">
        <v>9.8089999999999997E-2</v>
      </c>
      <c r="I75" s="46">
        <v>1.59</v>
      </c>
      <c r="J75" s="43">
        <v>0.81170000000000009</v>
      </c>
      <c r="K75" s="46">
        <v>1.8202244251665056</v>
      </c>
      <c r="L75" s="43">
        <v>6.0010000000000001E-2</v>
      </c>
      <c r="M75" s="46">
        <v>0.88690000000000013</v>
      </c>
      <c r="N75" s="44">
        <v>0.87326335887739526</v>
      </c>
      <c r="O75" s="42">
        <v>603.21409510600859</v>
      </c>
      <c r="P75" s="42">
        <v>9.1598710094076523</v>
      </c>
      <c r="Q75" s="42">
        <v>603.40075088602009</v>
      </c>
      <c r="R75" s="42">
        <v>8.3145279109480725</v>
      </c>
      <c r="S75" s="42">
        <v>604.10199337461734</v>
      </c>
      <c r="T75" s="42">
        <v>19.188962149458909</v>
      </c>
      <c r="U75" s="42">
        <v>99.853021794606434</v>
      </c>
    </row>
    <row r="76" spans="1:40" x14ac:dyDescent="0.2">
      <c r="A76" s="47" t="s">
        <v>34</v>
      </c>
      <c r="B76" s="42"/>
      <c r="C76" s="42">
        <v>375755.17062985076</v>
      </c>
      <c r="D76" s="42">
        <v>278.07810372917601</v>
      </c>
      <c r="E76" s="42">
        <v>25.1178700983873</v>
      </c>
      <c r="F76" s="44">
        <v>2.9997460555059564E-2</v>
      </c>
      <c r="G76" s="44">
        <v>2.0027611317526825E-2</v>
      </c>
      <c r="H76" s="45">
        <v>9.7729999999999997E-2</v>
      </c>
      <c r="I76" s="46">
        <v>1.581</v>
      </c>
      <c r="J76" s="43">
        <v>0.80770000000000008</v>
      </c>
      <c r="K76" s="46">
        <v>1.7656166336093835</v>
      </c>
      <c r="L76" s="43">
        <v>5.994E-2</v>
      </c>
      <c r="M76" s="46">
        <v>0.78690000000000004</v>
      </c>
      <c r="N76" s="44">
        <v>0.89518543298217979</v>
      </c>
      <c r="O76" s="42">
        <v>601.06600940915882</v>
      </c>
      <c r="P76" s="42">
        <v>9.0771128147812306</v>
      </c>
      <c r="Q76" s="42">
        <v>601.14179210052589</v>
      </c>
      <c r="R76" s="42">
        <v>8.0418789234853421</v>
      </c>
      <c r="S76" s="42">
        <v>601.42761192156593</v>
      </c>
      <c r="T76" s="42">
        <v>17.033492901746389</v>
      </c>
      <c r="U76" s="42">
        <v>99.939875970900005</v>
      </c>
    </row>
    <row r="77" spans="1:40" x14ac:dyDescent="0.2">
      <c r="A77" s="47" t="s">
        <v>35</v>
      </c>
      <c r="B77" s="42"/>
      <c r="C77" s="42">
        <v>370978.39392872143</v>
      </c>
      <c r="D77" s="42">
        <v>280.31025522014204</v>
      </c>
      <c r="E77" s="42">
        <v>25.091589228399915</v>
      </c>
      <c r="F77" s="44">
        <v>2.9801591100019956E-2</v>
      </c>
      <c r="G77" s="44">
        <v>1.5543915398007702E-2</v>
      </c>
      <c r="H77" s="45">
        <v>9.6890000000000004E-2</v>
      </c>
      <c r="I77" s="46">
        <v>1.575</v>
      </c>
      <c r="J77" s="43">
        <v>0.80020000000000002</v>
      </c>
      <c r="K77" s="46">
        <v>1.7634488673647817</v>
      </c>
      <c r="L77" s="43">
        <v>5.9900000000000002E-2</v>
      </c>
      <c r="M77" s="46">
        <v>0.79270000000000007</v>
      </c>
      <c r="N77" s="44">
        <v>0.89326990692433816</v>
      </c>
      <c r="O77" s="42">
        <v>596.14326202972222</v>
      </c>
      <c r="P77" s="42">
        <v>8.9757801077332715</v>
      </c>
      <c r="Q77" s="42">
        <v>596.93201590836168</v>
      </c>
      <c r="R77" s="42">
        <v>7.9904868876611772</v>
      </c>
      <c r="S77" s="42">
        <v>599.93001795552686</v>
      </c>
      <c r="T77" s="42">
        <v>17.162961395458247</v>
      </c>
      <c r="U77" s="42">
        <v>99.368800391300752</v>
      </c>
    </row>
    <row r="78" spans="1:40" x14ac:dyDescent="0.2">
      <c r="A78" s="47" t="s">
        <v>36</v>
      </c>
      <c r="B78" s="42"/>
      <c r="C78" s="42">
        <v>378149.49859102251</v>
      </c>
      <c r="D78" s="42">
        <v>283.58361490661014</v>
      </c>
      <c r="E78" s="42">
        <v>25.743285399576695</v>
      </c>
      <c r="F78" s="44">
        <v>2.945166524488985E-2</v>
      </c>
      <c r="G78" s="44">
        <v>3.0874454933302535E-2</v>
      </c>
      <c r="H78" s="45">
        <v>9.819E-2</v>
      </c>
      <c r="I78" s="46">
        <v>1.5860000000000001</v>
      </c>
      <c r="J78" s="43">
        <v>0.81590000000000007</v>
      </c>
      <c r="K78" s="46">
        <v>1.7920737910619964</v>
      </c>
      <c r="L78" s="43">
        <v>6.0270000000000004E-2</v>
      </c>
      <c r="M78" s="46">
        <v>0.83520000000000005</v>
      </c>
      <c r="N78" s="44">
        <v>0.88475162063327273</v>
      </c>
      <c r="O78" s="42">
        <v>603.80151790869172</v>
      </c>
      <c r="P78" s="42">
        <v>9.1453259386140644</v>
      </c>
      <c r="Q78" s="42">
        <v>605.78111812891962</v>
      </c>
      <c r="R78" s="42">
        <v>8.2091290992569839</v>
      </c>
      <c r="S78" s="42">
        <v>613.1937080711665</v>
      </c>
      <c r="T78" s="42">
        <v>18.043290953786517</v>
      </c>
      <c r="U78" s="42">
        <v>98.468315959728542</v>
      </c>
    </row>
    <row r="79" spans="1:40" x14ac:dyDescent="0.2">
      <c r="A79" s="47" t="s">
        <v>550</v>
      </c>
      <c r="B79" s="42"/>
      <c r="C79" s="42">
        <v>379275.72362982371</v>
      </c>
      <c r="D79" s="42">
        <v>277.97837449436634</v>
      </c>
      <c r="E79" s="42">
        <v>25.447073704186195</v>
      </c>
      <c r="F79" s="44">
        <v>2.9772221887996698E-2</v>
      </c>
      <c r="G79" s="44">
        <v>2.336176564355788E-2</v>
      </c>
      <c r="H79" s="45">
        <v>9.9049999999999999E-2</v>
      </c>
      <c r="I79" s="46">
        <v>1.5760000000000001</v>
      </c>
      <c r="J79" s="43">
        <v>0.81810000000000005</v>
      </c>
      <c r="K79" s="46">
        <v>1.7712451434179735</v>
      </c>
      <c r="L79" s="43">
        <v>5.9900000000000002E-2</v>
      </c>
      <c r="M79" s="46">
        <v>0.80940000000000012</v>
      </c>
      <c r="N79" s="44">
        <v>0.88948973998449665</v>
      </c>
      <c r="O79" s="42">
        <v>608.83136397745091</v>
      </c>
      <c r="P79" s="42">
        <v>9.1596329839372856</v>
      </c>
      <c r="Q79" s="42">
        <v>606.98634788429899</v>
      </c>
      <c r="R79" s="42">
        <v>8.1251780505314173</v>
      </c>
      <c r="S79" s="42">
        <v>600.10465940772144</v>
      </c>
      <c r="T79" s="42">
        <v>17.523432129941796</v>
      </c>
      <c r="U79" s="42">
        <v>101.45419710260913</v>
      </c>
    </row>
    <row r="80" spans="1:40" x14ac:dyDescent="0.2">
      <c r="A80" s="47" t="s">
        <v>37</v>
      </c>
      <c r="B80" s="42"/>
      <c r="C80" s="42">
        <v>378482.68862398545</v>
      </c>
      <c r="D80" s="42">
        <v>279.88796428873576</v>
      </c>
      <c r="E80" s="42">
        <v>25.230275584218745</v>
      </c>
      <c r="F80" s="44">
        <v>2.9822552713682882E-2</v>
      </c>
      <c r="G80" s="44">
        <v>3.5763131955991234E-2</v>
      </c>
      <c r="H80" s="45">
        <v>9.7519999999999996E-2</v>
      </c>
      <c r="I80" s="46">
        <v>1.552</v>
      </c>
      <c r="J80" s="43">
        <v>0.80670000000000008</v>
      </c>
      <c r="K80" s="46">
        <v>1.6985553978419954</v>
      </c>
      <c r="L80" s="43">
        <v>5.9990000000000002E-2</v>
      </c>
      <c r="M80" s="46">
        <v>0.69090000000000007</v>
      </c>
      <c r="N80" s="44">
        <v>0.91354556105061402</v>
      </c>
      <c r="O80" s="42">
        <v>599.88208182806204</v>
      </c>
      <c r="P80" s="42">
        <v>8.8945724610767911</v>
      </c>
      <c r="Q80" s="42">
        <v>600.60519518761043</v>
      </c>
      <c r="R80" s="42">
        <v>7.7301857220417105</v>
      </c>
      <c r="S80" s="42">
        <v>603.33588450262084</v>
      </c>
      <c r="T80" s="42">
        <v>14.949426483913198</v>
      </c>
      <c r="U80" s="42">
        <v>99.427548938613839</v>
      </c>
    </row>
    <row r="81" spans="1:21" x14ac:dyDescent="0.2">
      <c r="A81" s="47" t="s">
        <v>38</v>
      </c>
      <c r="B81" s="42"/>
      <c r="C81" s="42">
        <v>375951.65127264254</v>
      </c>
      <c r="D81" s="42">
        <v>277.61853263186657</v>
      </c>
      <c r="E81" s="42">
        <v>25.179569596427452</v>
      </c>
      <c r="F81" s="44">
        <v>2.9618936144554932E-2</v>
      </c>
      <c r="G81" s="44">
        <v>4.1747295554348973E-2</v>
      </c>
      <c r="H81" s="45">
        <v>9.8089999999999997E-2</v>
      </c>
      <c r="I81" s="46">
        <v>1.5549999999999999</v>
      </c>
      <c r="J81" s="43">
        <v>0.81410000000000005</v>
      </c>
      <c r="K81" s="46">
        <v>1.7356274552619191</v>
      </c>
      <c r="L81" s="43">
        <v>6.019E-2</v>
      </c>
      <c r="M81" s="46">
        <v>0.77049999999999996</v>
      </c>
      <c r="N81" s="44">
        <v>0.89606832253231372</v>
      </c>
      <c r="O81" s="42">
        <v>603.21492097890598</v>
      </c>
      <c r="P81" s="42">
        <v>8.962119401106861</v>
      </c>
      <c r="Q81" s="42">
        <v>604.74272583936602</v>
      </c>
      <c r="R81" s="42">
        <v>7.9395371805080686</v>
      </c>
      <c r="S81" s="42">
        <v>610.47271370187264</v>
      </c>
      <c r="T81" s="42">
        <v>16.652154650111807</v>
      </c>
      <c r="U81" s="42">
        <v>98.811119226123012</v>
      </c>
    </row>
    <row r="82" spans="1:21" x14ac:dyDescent="0.2">
      <c r="A82" s="47" t="s">
        <v>39</v>
      </c>
      <c r="B82" s="42"/>
      <c r="C82" s="42">
        <v>374531.22699059552</v>
      </c>
      <c r="D82" s="42">
        <v>276.46318526815043</v>
      </c>
      <c r="E82" s="42">
        <v>25.324528387288897</v>
      </c>
      <c r="F82" s="44">
        <v>2.9956124144799128E-2</v>
      </c>
      <c r="G82" s="44">
        <v>4.1861213111524138E-2</v>
      </c>
      <c r="H82" s="45">
        <v>9.9100000000000008E-2</v>
      </c>
      <c r="I82" s="46">
        <v>1.534</v>
      </c>
      <c r="J82" s="43">
        <v>0.82099999999999995</v>
      </c>
      <c r="K82" s="46">
        <v>1.713450592242914</v>
      </c>
      <c r="L82" s="43">
        <v>6.0090000000000005E-2</v>
      </c>
      <c r="M82" s="46">
        <v>0.7632000000000001</v>
      </c>
      <c r="N82" s="44">
        <v>0.89532367520187228</v>
      </c>
      <c r="O82" s="42">
        <v>609.12541821592993</v>
      </c>
      <c r="P82" s="42">
        <v>8.9228191907969858</v>
      </c>
      <c r="Q82" s="42">
        <v>608.60084131836493</v>
      </c>
      <c r="R82" s="42">
        <v>7.8743520055043064</v>
      </c>
      <c r="S82" s="42">
        <v>606.64849199135324</v>
      </c>
      <c r="T82" s="42">
        <v>16.505487951773695</v>
      </c>
      <c r="U82" s="42">
        <v>100.40829677437193</v>
      </c>
    </row>
    <row r="83" spans="1:21" x14ac:dyDescent="0.2">
      <c r="A83" s="47" t="s">
        <v>40</v>
      </c>
      <c r="B83" s="42"/>
      <c r="C83" s="42">
        <v>377430.02214300266</v>
      </c>
      <c r="D83" s="42">
        <v>281.10238127609381</v>
      </c>
      <c r="E83" s="42">
        <v>25.395696533752407</v>
      </c>
      <c r="F83" s="44">
        <v>2.9559989990827634E-2</v>
      </c>
      <c r="G83" s="44">
        <v>4.445280350614346E-2</v>
      </c>
      <c r="H83" s="45">
        <v>9.7750000000000004E-2</v>
      </c>
      <c r="I83" s="46">
        <v>1.5449999999999999</v>
      </c>
      <c r="J83" s="43">
        <v>0.80670000000000008</v>
      </c>
      <c r="K83" s="46">
        <v>1.6806685511680524</v>
      </c>
      <c r="L83" s="43">
        <v>5.985E-2</v>
      </c>
      <c r="M83" s="46">
        <v>0.6624000000000001</v>
      </c>
      <c r="N83" s="44">
        <v>0.91906206516934497</v>
      </c>
      <c r="O83" s="42">
        <v>601.18130237408786</v>
      </c>
      <c r="P83" s="42">
        <v>8.8723324260042773</v>
      </c>
      <c r="Q83" s="42">
        <v>600.5795025707157</v>
      </c>
      <c r="R83" s="42">
        <v>7.6482338711009561</v>
      </c>
      <c r="S83" s="42">
        <v>598.30826531557079</v>
      </c>
      <c r="T83" s="42">
        <v>14.344994513711622</v>
      </c>
      <c r="U83" s="42">
        <v>100.48019344292389</v>
      </c>
    </row>
    <row r="84" spans="1:21" x14ac:dyDescent="0.2">
      <c r="A84" s="47" t="s">
        <v>41</v>
      </c>
      <c r="B84" s="42"/>
      <c r="C84" s="42">
        <v>366932.24275008735</v>
      </c>
      <c r="D84" s="42">
        <v>279.44463230200984</v>
      </c>
      <c r="E84" s="42">
        <v>25.067319139421958</v>
      </c>
      <c r="F84" s="44">
        <v>2.9545782563915171E-2</v>
      </c>
      <c r="G84" s="44">
        <v>3.8600172939905822E-2</v>
      </c>
      <c r="H84" s="45">
        <v>9.7009999999999999E-2</v>
      </c>
      <c r="I84" s="46">
        <v>1.5649999999999999</v>
      </c>
      <c r="J84" s="43">
        <v>0.80670000000000008</v>
      </c>
      <c r="K84" s="46">
        <v>1.719642722333117</v>
      </c>
      <c r="L84" s="43">
        <v>6.0310000000000002E-2</v>
      </c>
      <c r="M84" s="46">
        <v>0.71190000000000009</v>
      </c>
      <c r="N84" s="44">
        <v>0.9102771022477355</v>
      </c>
      <c r="O84" s="42">
        <v>596.8647878292802</v>
      </c>
      <c r="P84" s="42">
        <v>8.9297296778718191</v>
      </c>
      <c r="Q84" s="42">
        <v>600.62093210972671</v>
      </c>
      <c r="R84" s="42">
        <v>7.8266766346959002</v>
      </c>
      <c r="S84" s="42">
        <v>614.82551836036771</v>
      </c>
      <c r="T84" s="42">
        <v>15.375704160563107</v>
      </c>
      <c r="U84" s="42">
        <v>97.078727216953254</v>
      </c>
    </row>
    <row r="85" spans="1:21" x14ac:dyDescent="0.2">
      <c r="A85" s="47" t="s">
        <v>42</v>
      </c>
      <c r="B85" s="42"/>
      <c r="C85" s="42">
        <v>366217.15518388338</v>
      </c>
      <c r="D85" s="42">
        <v>278.28859275896701</v>
      </c>
      <c r="E85" s="42">
        <v>24.96572664967174</v>
      </c>
      <c r="F85" s="44">
        <v>2.996884760716121E-2</v>
      </c>
      <c r="G85" s="44">
        <v>2.7409015891185124E-2</v>
      </c>
      <c r="H85" s="45">
        <v>9.7040000000000001E-2</v>
      </c>
      <c r="I85" s="46">
        <v>1.5629999999999999</v>
      </c>
      <c r="J85" s="43">
        <v>0.80920000000000003</v>
      </c>
      <c r="K85" s="46">
        <v>1.744544845005269</v>
      </c>
      <c r="L85" s="43">
        <v>6.0480000000000006E-2</v>
      </c>
      <c r="M85" s="46">
        <v>0.77449999999999997</v>
      </c>
      <c r="N85" s="44">
        <v>0.8960496633488958</v>
      </c>
      <c r="O85" s="42">
        <v>597.01304267240459</v>
      </c>
      <c r="P85" s="42">
        <v>8.9195570526437677</v>
      </c>
      <c r="Q85" s="42">
        <v>602.02440033822131</v>
      </c>
      <c r="R85" s="42">
        <v>7.9541075775695163</v>
      </c>
      <c r="S85" s="42">
        <v>620.94056248114589</v>
      </c>
      <c r="T85" s="42">
        <v>16.709885942601414</v>
      </c>
      <c r="U85" s="42">
        <v>96.146568406945093</v>
      </c>
    </row>
    <row r="86" spans="1:21" x14ac:dyDescent="0.2">
      <c r="A86" s="47" t="s">
        <v>43</v>
      </c>
      <c r="B86" s="42"/>
      <c r="C86" s="42">
        <v>360255.17422032933</v>
      </c>
      <c r="D86" s="42">
        <v>282.59942567069447</v>
      </c>
      <c r="E86" s="42">
        <v>25.247022832845435</v>
      </c>
      <c r="F86" s="44">
        <v>2.8714540611009389E-2</v>
      </c>
      <c r="G86" s="44">
        <v>3.7736059737554721E-2</v>
      </c>
      <c r="H86" s="45">
        <v>9.6700000000000008E-2</v>
      </c>
      <c r="I86" s="46">
        <v>1.581</v>
      </c>
      <c r="J86" s="43">
        <v>0.79849999999999999</v>
      </c>
      <c r="K86" s="46">
        <v>1.7676692821094722</v>
      </c>
      <c r="L86" s="43">
        <v>5.9889999999999999E-2</v>
      </c>
      <c r="M86" s="46">
        <v>0.79100000000000004</v>
      </c>
      <c r="N86" s="44">
        <v>0.89430063952804417</v>
      </c>
      <c r="O86" s="42">
        <v>595.03035075107732</v>
      </c>
      <c r="P86" s="42">
        <v>8.9916026928146948</v>
      </c>
      <c r="Q86" s="42">
        <v>595.97402143126931</v>
      </c>
      <c r="R86" s="42">
        <v>8.000200084706421</v>
      </c>
      <c r="S86" s="42">
        <v>599.56720295675871</v>
      </c>
      <c r="T86" s="42">
        <v>17.126464115786497</v>
      </c>
      <c r="U86" s="42">
        <v>99.243312145276136</v>
      </c>
    </row>
    <row r="87" spans="1:21" x14ac:dyDescent="0.2">
      <c r="A87" s="47" t="s">
        <v>44</v>
      </c>
      <c r="B87" s="42"/>
      <c r="C87" s="42">
        <v>375745.38233846478</v>
      </c>
      <c r="D87" s="42">
        <v>282.38021342970455</v>
      </c>
      <c r="E87" s="42">
        <v>25.38660391426545</v>
      </c>
      <c r="F87" s="44">
        <v>2.9952224612802589E-2</v>
      </c>
      <c r="G87" s="44">
        <v>4.1129379811230368E-2</v>
      </c>
      <c r="H87" s="45">
        <v>9.7259999999999999E-2</v>
      </c>
      <c r="I87" s="46">
        <v>1.5249999999999999</v>
      </c>
      <c r="J87" s="43">
        <v>0.80410000000000004</v>
      </c>
      <c r="K87" s="46">
        <v>1.6761020657424455</v>
      </c>
      <c r="L87" s="43">
        <v>5.9959999999999999E-2</v>
      </c>
      <c r="M87" s="46">
        <v>0.69550000000000001</v>
      </c>
      <c r="N87" s="44">
        <v>0.90984140209192443</v>
      </c>
      <c r="O87" s="42">
        <v>598.35568463849177</v>
      </c>
      <c r="P87" s="42">
        <v>8.720062173201427</v>
      </c>
      <c r="Q87" s="42">
        <v>599.13377439395367</v>
      </c>
      <c r="R87" s="42">
        <v>7.6138516930305968</v>
      </c>
      <c r="S87" s="42">
        <v>602.07976277194302</v>
      </c>
      <c r="T87" s="42">
        <v>15.053096667631424</v>
      </c>
      <c r="U87" s="42">
        <v>99.381464323546467</v>
      </c>
    </row>
    <row r="88" spans="1:21" x14ac:dyDescent="0.2">
      <c r="A88" s="68" t="s">
        <v>561</v>
      </c>
      <c r="B88" s="42"/>
      <c r="C88" s="69"/>
      <c r="D88" s="69"/>
      <c r="E88" s="69"/>
      <c r="F88" s="69"/>
      <c r="G88" s="69"/>
      <c r="H88" s="70">
        <v>9.7834117647058835E-2</v>
      </c>
      <c r="I88" s="71"/>
      <c r="J88" s="70">
        <v>0.81084705882352937</v>
      </c>
      <c r="K88" s="69"/>
      <c r="L88" s="70">
        <v>6.0108823529411749E-2</v>
      </c>
      <c r="M88" s="71"/>
      <c r="N88" s="70"/>
      <c r="O88" s="69">
        <v>601.70095796276826</v>
      </c>
      <c r="P88" s="72"/>
      <c r="Q88" s="69">
        <v>602.92071752124434</v>
      </c>
      <c r="R88" s="71"/>
      <c r="S88" s="69">
        <v>607.51852628904192</v>
      </c>
      <c r="T88" s="71"/>
      <c r="U88" s="71"/>
    </row>
    <row r="89" spans="1:21" x14ac:dyDescent="0.2">
      <c r="A89" s="62" t="s">
        <v>27</v>
      </c>
      <c r="B89" s="69"/>
      <c r="C89" s="73"/>
      <c r="D89" s="73"/>
      <c r="E89" s="73"/>
      <c r="F89" s="73"/>
      <c r="G89" s="25"/>
      <c r="H89" s="74">
        <v>1.4685036401645287E-3</v>
      </c>
      <c r="I89" s="75"/>
      <c r="J89" s="74">
        <v>1.33562939558582E-2</v>
      </c>
      <c r="K89" s="73"/>
      <c r="L89" s="74">
        <v>4.3565366708781629E-4</v>
      </c>
      <c r="M89" s="73"/>
      <c r="N89" s="25"/>
      <c r="O89" s="1">
        <v>8.6261968372740512</v>
      </c>
      <c r="P89" s="73"/>
      <c r="Q89" s="1">
        <v>7.5085503536449778</v>
      </c>
      <c r="R89" s="73"/>
      <c r="S89" s="1">
        <v>15.672292254567147</v>
      </c>
      <c r="T89" s="73"/>
      <c r="U89" s="73"/>
    </row>
    <row r="90" spans="1:21" x14ac:dyDescent="0.2">
      <c r="A90" s="76" t="s">
        <v>28</v>
      </c>
      <c r="B90" s="73"/>
      <c r="C90" s="77"/>
      <c r="D90" s="77"/>
      <c r="E90" s="77"/>
      <c r="F90" s="77"/>
      <c r="G90" s="78"/>
      <c r="H90" s="79">
        <v>1.5010138339083554</v>
      </c>
      <c r="I90" s="80"/>
      <c r="J90" s="79">
        <v>1.6472026149095309</v>
      </c>
      <c r="K90" s="79"/>
      <c r="L90" s="79">
        <v>0.72477490243116682</v>
      </c>
      <c r="M90" s="77"/>
      <c r="N90" s="78"/>
      <c r="O90" s="79"/>
      <c r="P90" s="79"/>
      <c r="Q90" s="79"/>
      <c r="R90" s="79"/>
      <c r="S90" s="79"/>
      <c r="T90" s="77"/>
      <c r="U90" s="77"/>
    </row>
    <row r="91" spans="1:21" x14ac:dyDescent="0.2">
      <c r="A91" s="3" t="s">
        <v>568</v>
      </c>
      <c r="B91" s="77"/>
      <c r="C91" s="42"/>
      <c r="D91" s="46"/>
      <c r="E91" s="46"/>
      <c r="F91" s="44"/>
      <c r="G91" s="44"/>
      <c r="H91" s="45"/>
      <c r="I91" s="46"/>
      <c r="J91" s="43"/>
      <c r="K91" s="46"/>
      <c r="L91" s="43"/>
      <c r="M91" s="46"/>
      <c r="N91" s="44"/>
      <c r="O91" s="42"/>
      <c r="P91" s="42"/>
      <c r="Q91" s="42"/>
      <c r="R91" s="42"/>
      <c r="S91" s="42"/>
      <c r="T91" s="42"/>
      <c r="U91" s="42"/>
    </row>
    <row r="92" spans="1:21" x14ac:dyDescent="0.2">
      <c r="A92" s="47" t="s">
        <v>562</v>
      </c>
      <c r="B92" s="42"/>
      <c r="C92" s="42">
        <v>1778946.6583295418</v>
      </c>
      <c r="D92" s="42">
        <v>218.04464434112114</v>
      </c>
      <c r="E92" s="42">
        <v>196.58743950261839</v>
      </c>
      <c r="F92" s="44">
        <v>0.90707229865620187</v>
      </c>
      <c r="G92" s="44">
        <v>1.3318666452342252</v>
      </c>
      <c r="H92" s="45">
        <v>0.67810000000000004</v>
      </c>
      <c r="I92" s="46">
        <v>1.7909999999999999</v>
      </c>
      <c r="J92" s="43">
        <v>27.48</v>
      </c>
      <c r="K92" s="46">
        <v>1.8799029829788043</v>
      </c>
      <c r="L92" s="43">
        <v>0.29399999999999998</v>
      </c>
      <c r="M92" s="46">
        <v>0.5726</v>
      </c>
      <c r="N92" s="44">
        <v>0.95248175645845101</v>
      </c>
      <c r="O92" s="42">
        <v>3337.1376037469872</v>
      </c>
      <c r="P92" s="42">
        <v>46.813313692159227</v>
      </c>
      <c r="Q92" s="42">
        <v>3400.879347712621</v>
      </c>
      <c r="R92" s="42">
        <v>18.587178381409558</v>
      </c>
      <c r="S92" s="42">
        <v>3438.6491495313658</v>
      </c>
      <c r="T92" s="42">
        <v>8.8902019652754447</v>
      </c>
      <c r="U92" s="42">
        <v>97.047923723238441</v>
      </c>
    </row>
    <row r="93" spans="1:21" x14ac:dyDescent="0.2">
      <c r="A93" s="47" t="s">
        <v>563</v>
      </c>
      <c r="B93" s="42"/>
      <c r="C93" s="42">
        <v>1275878.3808362782</v>
      </c>
      <c r="D93" s="42">
        <v>122.2546074092879</v>
      </c>
      <c r="E93" s="42">
        <v>132.59219655378021</v>
      </c>
      <c r="F93" s="44">
        <v>1.2719677253085455</v>
      </c>
      <c r="G93" s="44">
        <v>1.1750652552757084</v>
      </c>
      <c r="H93" s="45">
        <v>0.78510000000000002</v>
      </c>
      <c r="I93" s="46">
        <v>1.585</v>
      </c>
      <c r="J93" s="43">
        <v>32.39</v>
      </c>
      <c r="K93" s="46">
        <v>1.6570011864536611</v>
      </c>
      <c r="L93" s="43">
        <v>0.29919999999999997</v>
      </c>
      <c r="M93" s="46">
        <v>0.48440000000000005</v>
      </c>
      <c r="N93" s="44">
        <v>0.95632020054325162</v>
      </c>
      <c r="O93" s="42">
        <v>3735.6570179757578</v>
      </c>
      <c r="P93" s="42">
        <v>45.085335226446659</v>
      </c>
      <c r="Q93" s="42">
        <v>3562.3283587777028</v>
      </c>
      <c r="R93" s="42">
        <v>16.453663923511613</v>
      </c>
      <c r="S93" s="42">
        <v>3466.264824009505</v>
      </c>
      <c r="T93" s="42">
        <v>7.5050932764649474</v>
      </c>
      <c r="U93" s="42">
        <v>107.77182955267224</v>
      </c>
    </row>
    <row r="94" spans="1:21" x14ac:dyDescent="0.2">
      <c r="A94" s="47" t="s">
        <v>23</v>
      </c>
      <c r="B94" s="42"/>
      <c r="C94" s="42">
        <v>1753317.0966406676</v>
      </c>
      <c r="D94" s="42">
        <v>188.54606025987056</v>
      </c>
      <c r="E94" s="42">
        <v>186.02919053729326</v>
      </c>
      <c r="F94" s="44">
        <v>1.2713913350481023</v>
      </c>
      <c r="G94" s="44">
        <v>0.66702561007722638</v>
      </c>
      <c r="H94" s="45">
        <v>0.7137</v>
      </c>
      <c r="I94" s="46">
        <v>1.7729999999999999</v>
      </c>
      <c r="J94" s="43">
        <v>29.52</v>
      </c>
      <c r="K94" s="46">
        <v>1.8021869888691882</v>
      </c>
      <c r="L94" s="43">
        <v>0.3</v>
      </c>
      <c r="M94" s="46">
        <v>0.32430000000000003</v>
      </c>
      <c r="N94" s="44">
        <v>0.98367445265745423</v>
      </c>
      <c r="O94" s="42">
        <v>3472.2947887389237</v>
      </c>
      <c r="P94" s="42">
        <v>47.769347239143826</v>
      </c>
      <c r="Q94" s="42">
        <v>3470.9536917827145</v>
      </c>
      <c r="R94" s="42">
        <v>17.855595670748698</v>
      </c>
      <c r="S94" s="42">
        <v>3470.1798178202725</v>
      </c>
      <c r="T94" s="42">
        <v>5.0236326247466216</v>
      </c>
      <c r="U94" s="42">
        <v>100.06094701224964</v>
      </c>
    </row>
    <row r="95" spans="1:21" x14ac:dyDescent="0.2">
      <c r="A95" s="47" t="s">
        <v>101</v>
      </c>
      <c r="B95" s="42"/>
      <c r="C95" s="42">
        <v>1325943.4691416337</v>
      </c>
      <c r="D95" s="42">
        <v>137.01118971779823</v>
      </c>
      <c r="E95" s="42">
        <v>130.09069555281741</v>
      </c>
      <c r="F95" s="44">
        <v>1.0610760618949342</v>
      </c>
      <c r="G95" s="44">
        <v>0.26503733336140473</v>
      </c>
      <c r="H95" s="45">
        <v>0.71410000000000007</v>
      </c>
      <c r="I95" s="46">
        <v>1.6879999999999999</v>
      </c>
      <c r="J95" s="43">
        <v>29.37</v>
      </c>
      <c r="K95" s="46">
        <v>1.7230149167625339</v>
      </c>
      <c r="L95" s="43">
        <v>0.29819999999999997</v>
      </c>
      <c r="M95" s="46">
        <v>0.34740000000000004</v>
      </c>
      <c r="N95" s="44">
        <v>0.97946344923574225</v>
      </c>
      <c r="O95" s="42">
        <v>3474.0768504665984</v>
      </c>
      <c r="P95" s="42">
        <v>45.484837081191927</v>
      </c>
      <c r="Q95" s="42">
        <v>3465.8598661251444</v>
      </c>
      <c r="R95" s="42">
        <v>17.061618304710919</v>
      </c>
      <c r="S95" s="42">
        <v>3461.1141311960705</v>
      </c>
      <c r="T95" s="42">
        <v>5.3847178905972539</v>
      </c>
      <c r="U95" s="42">
        <v>100.37452446753174</v>
      </c>
    </row>
    <row r="96" spans="1:21" x14ac:dyDescent="0.2">
      <c r="A96" s="47" t="s">
        <v>551</v>
      </c>
      <c r="B96" s="42"/>
      <c r="C96" s="42">
        <v>1403401.7174697809</v>
      </c>
      <c r="D96" s="42">
        <v>140.70660416893099</v>
      </c>
      <c r="E96" s="42">
        <v>139.40010809899587</v>
      </c>
      <c r="F96" s="44">
        <v>1.4302979518869698</v>
      </c>
      <c r="G96" s="44">
        <v>0.15764494996813941</v>
      </c>
      <c r="H96" s="45">
        <v>0.71160000000000001</v>
      </c>
      <c r="I96" s="46">
        <v>1.58</v>
      </c>
      <c r="J96" s="43">
        <v>29.25</v>
      </c>
      <c r="K96" s="46">
        <v>1.6231486927114425</v>
      </c>
      <c r="L96" s="43">
        <v>0.29810000000000003</v>
      </c>
      <c r="M96" s="46">
        <v>0.37320000000000003</v>
      </c>
      <c r="N96" s="44">
        <v>0.97320767231713834</v>
      </c>
      <c r="O96" s="42">
        <v>3464.4660590953381</v>
      </c>
      <c r="P96" s="42">
        <v>42.476008173845457</v>
      </c>
      <c r="Q96" s="42">
        <v>3461.9666558295289</v>
      </c>
      <c r="R96" s="42">
        <v>16.062740333720285</v>
      </c>
      <c r="S96" s="42">
        <v>3460.5207595150664</v>
      </c>
      <c r="T96" s="42">
        <v>5.785024413304952</v>
      </c>
      <c r="U96" s="42">
        <v>100.11400884012684</v>
      </c>
    </row>
    <row r="97" spans="1:21" x14ac:dyDescent="0.2">
      <c r="A97" s="47" t="s">
        <v>187</v>
      </c>
      <c r="B97" s="42"/>
      <c r="C97" s="42">
        <v>950636.23720262921</v>
      </c>
      <c r="D97" s="42">
        <v>96.864546121820609</v>
      </c>
      <c r="E97" s="42">
        <v>92.914970028326579</v>
      </c>
      <c r="F97" s="44">
        <v>1.0317697709599687</v>
      </c>
      <c r="G97" s="44">
        <v>1.3375426362896434</v>
      </c>
      <c r="H97" s="45">
        <v>0.7117</v>
      </c>
      <c r="I97" s="46">
        <v>1.579</v>
      </c>
      <c r="J97" s="43">
        <v>29.09</v>
      </c>
      <c r="K97" s="46">
        <v>1.688604258488251</v>
      </c>
      <c r="L97" s="43">
        <v>0.29640000000000005</v>
      </c>
      <c r="M97" s="46">
        <v>0.59730000000000005</v>
      </c>
      <c r="N97" s="44">
        <v>0.9353600465205878</v>
      </c>
      <c r="O97" s="42">
        <v>3464.9222674565185</v>
      </c>
      <c r="P97" s="42">
        <v>42.474639589866001</v>
      </c>
      <c r="Q97" s="42">
        <v>3456.4136117620483</v>
      </c>
      <c r="R97" s="42">
        <v>16.712691891136728</v>
      </c>
      <c r="S97" s="42">
        <v>3451.4860130317243</v>
      </c>
      <c r="T97" s="42">
        <v>9.2640728083124397</v>
      </c>
      <c r="U97" s="42">
        <v>100.38928897217207</v>
      </c>
    </row>
    <row r="98" spans="1:21" x14ac:dyDescent="0.2">
      <c r="A98" s="47" t="s">
        <v>233</v>
      </c>
      <c r="B98" s="42"/>
      <c r="C98" s="42">
        <v>1404673.1981759048</v>
      </c>
      <c r="D98" s="42">
        <v>145.45023305875321</v>
      </c>
      <c r="E98" s="42">
        <v>137.48897081992547</v>
      </c>
      <c r="F98" s="44">
        <v>1.0269740841744248</v>
      </c>
      <c r="G98" s="44">
        <v>0.60627059149444051</v>
      </c>
      <c r="H98" s="45">
        <v>0.71520000000000006</v>
      </c>
      <c r="I98" s="46">
        <v>1.5489999999999999</v>
      </c>
      <c r="J98" s="43">
        <v>29.38</v>
      </c>
      <c r="K98" s="46">
        <v>1.5778054757649262</v>
      </c>
      <c r="L98" s="43">
        <v>0.29790000000000005</v>
      </c>
      <c r="M98" s="46">
        <v>0.29769999999999996</v>
      </c>
      <c r="N98" s="44">
        <v>0.9820391692158893</v>
      </c>
      <c r="O98" s="42">
        <v>3478.0507132310204</v>
      </c>
      <c r="P98" s="42">
        <v>41.78513012649546</v>
      </c>
      <c r="Q98" s="42">
        <v>3466.3458816101729</v>
      </c>
      <c r="R98" s="42">
        <v>15.612869346597563</v>
      </c>
      <c r="S98" s="42">
        <v>3459.5887519694647</v>
      </c>
      <c r="T98" s="42">
        <v>4.6148507896458923</v>
      </c>
      <c r="U98" s="42">
        <v>100.53364612343145</v>
      </c>
    </row>
    <row r="99" spans="1:21" x14ac:dyDescent="0.2">
      <c r="A99" s="47" t="s">
        <v>276</v>
      </c>
      <c r="B99" s="42"/>
      <c r="C99" s="42">
        <v>1880891.2360935803</v>
      </c>
      <c r="D99" s="42">
        <v>193.18039138941091</v>
      </c>
      <c r="E99" s="42">
        <v>175.13968589087742</v>
      </c>
      <c r="F99" s="44">
        <v>0.70874744414420277</v>
      </c>
      <c r="G99" s="44">
        <v>1.2526979246981733</v>
      </c>
      <c r="H99" s="45">
        <v>0.71150000000000002</v>
      </c>
      <c r="I99" s="46">
        <v>1.659</v>
      </c>
      <c r="J99" s="43">
        <v>29.1</v>
      </c>
      <c r="K99" s="46">
        <v>1.7902139498558174</v>
      </c>
      <c r="L99" s="43">
        <v>0.29660000000000003</v>
      </c>
      <c r="M99" s="46">
        <v>0.67349999999999999</v>
      </c>
      <c r="N99" s="44">
        <v>0.92652386887997584</v>
      </c>
      <c r="O99" s="42">
        <v>3464.1945649733138</v>
      </c>
      <c r="P99" s="42">
        <v>44.605391636239801</v>
      </c>
      <c r="Q99" s="42">
        <v>3456.8728515475109</v>
      </c>
      <c r="R99" s="42">
        <v>17.727464259910903</v>
      </c>
      <c r="S99" s="42">
        <v>3452.6327697661554</v>
      </c>
      <c r="T99" s="42">
        <v>10.446514782524376</v>
      </c>
      <c r="U99" s="42">
        <v>100.33486895300312</v>
      </c>
    </row>
    <row r="100" spans="1:21" x14ac:dyDescent="0.2">
      <c r="A100" s="47" t="s">
        <v>306</v>
      </c>
      <c r="B100" s="42"/>
      <c r="C100" s="42">
        <v>1525018.3240868247</v>
      </c>
      <c r="D100" s="42">
        <v>160.7846499434408</v>
      </c>
      <c r="E100" s="42">
        <v>158.47638818889573</v>
      </c>
      <c r="F100" s="44">
        <v>1.15368317693867</v>
      </c>
      <c r="G100" s="44">
        <v>1.3748722347685161</v>
      </c>
      <c r="H100" s="45">
        <v>0.71840000000000004</v>
      </c>
      <c r="I100" s="46">
        <v>1.6140000000000001</v>
      </c>
      <c r="J100" s="43">
        <v>29.58</v>
      </c>
      <c r="K100" s="46">
        <v>1.6822892354277643</v>
      </c>
      <c r="L100" s="43">
        <v>0.29860000000000003</v>
      </c>
      <c r="M100" s="46">
        <v>0.47420000000000007</v>
      </c>
      <c r="N100" s="44">
        <v>0.95945049269697091</v>
      </c>
      <c r="O100" s="42">
        <v>3489.933765381722</v>
      </c>
      <c r="P100" s="42">
        <v>43.645774859074663</v>
      </c>
      <c r="Q100" s="42">
        <v>3472.8979086124709</v>
      </c>
      <c r="R100" s="42">
        <v>16.658968948933762</v>
      </c>
      <c r="S100" s="42">
        <v>3463.0864536109348</v>
      </c>
      <c r="T100" s="42">
        <v>7.3491043016283237</v>
      </c>
      <c r="U100" s="42">
        <v>100.77524232012152</v>
      </c>
    </row>
    <row r="101" spans="1:21" x14ac:dyDescent="0.2">
      <c r="A101" s="68" t="s">
        <v>564</v>
      </c>
      <c r="B101" s="42"/>
      <c r="C101" s="69"/>
      <c r="D101" s="69"/>
      <c r="E101" s="69"/>
      <c r="F101" s="69"/>
      <c r="G101" s="69"/>
      <c r="H101" s="70">
        <v>0.71374285714285712</v>
      </c>
      <c r="I101" s="71"/>
      <c r="J101" s="70">
        <v>29.32714285714286</v>
      </c>
      <c r="K101" s="69"/>
      <c r="L101" s="70">
        <v>0.29797142857142861</v>
      </c>
      <c r="M101" s="71"/>
      <c r="N101" s="70"/>
      <c r="O101" s="69">
        <v>3472.5627156204905</v>
      </c>
      <c r="P101" s="72"/>
      <c r="Q101" s="69">
        <v>3464.4729238956561</v>
      </c>
      <c r="R101" s="71"/>
      <c r="S101" s="69">
        <v>3459.8012424156695</v>
      </c>
      <c r="T101" s="71"/>
      <c r="U101" s="71"/>
    </row>
    <row r="102" spans="1:21" x14ac:dyDescent="0.2">
      <c r="A102" s="62" t="s">
        <v>27</v>
      </c>
      <c r="B102" s="69"/>
      <c r="C102" s="73"/>
      <c r="D102" s="73"/>
      <c r="E102" s="73"/>
      <c r="F102" s="73"/>
      <c r="G102" s="25"/>
      <c r="H102" s="74">
        <v>5.0157846084232455E-3</v>
      </c>
      <c r="I102" s="75"/>
      <c r="J102" s="74">
        <v>0.38257274440405675</v>
      </c>
      <c r="K102" s="73"/>
      <c r="L102" s="74">
        <v>2.4405307775544026E-3</v>
      </c>
      <c r="M102" s="73"/>
      <c r="N102" s="25"/>
      <c r="O102" s="1">
        <v>18.904754085234345</v>
      </c>
      <c r="P102" s="73"/>
      <c r="Q102" s="1">
        <v>12.832562704748398</v>
      </c>
      <c r="R102" s="73"/>
      <c r="S102" s="1">
        <v>12.696695373400628</v>
      </c>
      <c r="T102" s="73"/>
      <c r="U102" s="73"/>
    </row>
    <row r="103" spans="1:21" x14ac:dyDescent="0.2">
      <c r="A103" s="76" t="s">
        <v>28</v>
      </c>
      <c r="B103" s="73"/>
      <c r="C103" s="77"/>
      <c r="D103" s="77"/>
      <c r="E103" s="77"/>
      <c r="F103" s="77"/>
      <c r="G103" s="78"/>
      <c r="H103" s="79">
        <v>0.70274393056648488</v>
      </c>
      <c r="I103" s="80"/>
      <c r="J103" s="79">
        <v>1.3045005654578385</v>
      </c>
      <c r="K103" s="79"/>
      <c r="L103" s="79">
        <v>0.81904858773040634</v>
      </c>
      <c r="M103" s="77"/>
      <c r="N103" s="78"/>
      <c r="O103" s="79"/>
      <c r="P103" s="79"/>
      <c r="Q103" s="79"/>
      <c r="R103" s="79"/>
      <c r="S103" s="79"/>
      <c r="T103" s="77"/>
      <c r="U103" s="77"/>
    </row>
    <row r="104" spans="1:21" x14ac:dyDescent="0.2">
      <c r="A104" s="50" t="s">
        <v>567</v>
      </c>
      <c r="B104" s="77"/>
      <c r="C104" s="42"/>
      <c r="D104" s="46"/>
      <c r="E104" s="46"/>
      <c r="F104" s="44"/>
      <c r="G104" s="44"/>
      <c r="H104" s="45"/>
      <c r="I104" s="46"/>
      <c r="J104" s="43"/>
      <c r="K104" s="46"/>
      <c r="L104" s="43"/>
      <c r="M104" s="46"/>
      <c r="N104" s="44"/>
      <c r="O104" s="42"/>
      <c r="P104" s="42"/>
      <c r="Q104" s="42"/>
      <c r="R104" s="42"/>
      <c r="S104" s="42"/>
      <c r="T104" s="42"/>
      <c r="U104" s="42"/>
    </row>
    <row r="105" spans="1:21" x14ac:dyDescent="0.2">
      <c r="A105" s="47" t="s">
        <v>26</v>
      </c>
      <c r="B105" s="42"/>
      <c r="C105" s="42">
        <v>463587.16543239844</v>
      </c>
      <c r="D105" s="42">
        <v>646.23262922701565</v>
      </c>
      <c r="E105" s="42">
        <v>32.581084105525782</v>
      </c>
      <c r="F105" s="44">
        <v>0.11712997554903995</v>
      </c>
      <c r="G105" s="44">
        <v>3.6039340384563662E-2</v>
      </c>
      <c r="H105" s="45">
        <v>5.3679999999999999E-2</v>
      </c>
      <c r="I105" s="46">
        <v>1.6060000000000001</v>
      </c>
      <c r="J105" s="43">
        <v>0.39540000000000003</v>
      </c>
      <c r="K105" s="46">
        <v>1.7244127265375877</v>
      </c>
      <c r="L105" s="43">
        <v>5.3429999999999998E-2</v>
      </c>
      <c r="M105" s="46">
        <v>0.62720000000000009</v>
      </c>
      <c r="N105" s="44">
        <v>0.93149838938750551</v>
      </c>
      <c r="O105" s="42">
        <v>337.04560175293813</v>
      </c>
      <c r="P105" s="42">
        <v>5.2769846512421736</v>
      </c>
      <c r="Q105" s="42">
        <v>338.34240830473448</v>
      </c>
      <c r="R105" s="42">
        <v>4.9740628849534119</v>
      </c>
      <c r="S105" s="42">
        <v>347.26358681106956</v>
      </c>
      <c r="T105" s="42">
        <v>14.185337126346639</v>
      </c>
      <c r="U105" s="42">
        <v>97.057570834891322</v>
      </c>
    </row>
    <row r="106" spans="1:21" x14ac:dyDescent="0.2">
      <c r="A106" s="47" t="s">
        <v>25</v>
      </c>
      <c r="B106" s="42"/>
      <c r="C106" s="42">
        <v>446157.55352795596</v>
      </c>
      <c r="D106" s="42">
        <v>620.73780996462642</v>
      </c>
      <c r="E106" s="42">
        <v>31.4142058757961</v>
      </c>
      <c r="F106" s="44">
        <v>0.13603634436768941</v>
      </c>
      <c r="G106" s="44">
        <v>1.1040901413795821E-2</v>
      </c>
      <c r="H106" s="45">
        <v>5.3710000000000001E-2</v>
      </c>
      <c r="I106" s="46">
        <v>1.5940000000000001</v>
      </c>
      <c r="J106" s="43">
        <v>0.39429999999999998</v>
      </c>
      <c r="K106" s="46">
        <v>1.7555826052802939</v>
      </c>
      <c r="L106" s="43">
        <v>5.3240000000000003E-2</v>
      </c>
      <c r="M106" s="46">
        <v>0.73599999999999999</v>
      </c>
      <c r="N106" s="44">
        <v>0.90789090604975942</v>
      </c>
      <c r="O106" s="42">
        <v>337.2878928036759</v>
      </c>
      <c r="P106" s="42">
        <v>5.2398660587138579</v>
      </c>
      <c r="Q106" s="42">
        <v>337.51152368491483</v>
      </c>
      <c r="R106" s="42">
        <v>5.0536872015579206</v>
      </c>
      <c r="S106" s="42">
        <v>339.05249843453987</v>
      </c>
      <c r="T106" s="42">
        <v>16.667965740055486</v>
      </c>
      <c r="U106" s="42">
        <v>99.47954796410248</v>
      </c>
    </row>
    <row r="107" spans="1:21" x14ac:dyDescent="0.2">
      <c r="A107" s="47" t="s">
        <v>21</v>
      </c>
      <c r="B107" s="42"/>
      <c r="C107" s="42">
        <v>405867.12378565414</v>
      </c>
      <c r="D107" s="42">
        <v>560.29702934836189</v>
      </c>
      <c r="E107" s="42">
        <v>28.969128617506296</v>
      </c>
      <c r="F107" s="44">
        <v>0.1652193523404715</v>
      </c>
      <c r="G107" s="44">
        <v>0.9690099460345758</v>
      </c>
      <c r="H107" s="45">
        <v>5.3719999999999997E-2</v>
      </c>
      <c r="I107" s="46">
        <v>1.641</v>
      </c>
      <c r="J107" s="43">
        <v>0.39560000000000001</v>
      </c>
      <c r="K107" s="46">
        <v>3.318453297351581</v>
      </c>
      <c r="L107" s="43">
        <v>5.3410000000000006E-2</v>
      </c>
      <c r="M107" s="46">
        <v>2.8839999999999999</v>
      </c>
      <c r="N107" s="44">
        <v>0.49447261405268311</v>
      </c>
      <c r="O107" s="42">
        <v>337.31376782910684</v>
      </c>
      <c r="P107" s="42">
        <v>5.3948686620334456</v>
      </c>
      <c r="Q107" s="42">
        <v>338.45292128297189</v>
      </c>
      <c r="R107" s="42">
        <v>9.5964947165971353</v>
      </c>
      <c r="S107" s="42">
        <v>346.2858726951572</v>
      </c>
      <c r="T107" s="42">
        <v>65.242133922349652</v>
      </c>
      <c r="U107" s="42">
        <v>97.409046809729745</v>
      </c>
    </row>
    <row r="108" spans="1:21" x14ac:dyDescent="0.2">
      <c r="A108" s="47" t="s">
        <v>22</v>
      </c>
      <c r="B108" s="42"/>
      <c r="C108" s="42">
        <v>421123.51528432674</v>
      </c>
      <c r="D108" s="42">
        <v>569.81732094584856</v>
      </c>
      <c r="E108" s="42">
        <v>29.071221199280778</v>
      </c>
      <c r="F108" s="44">
        <v>0.14202301778107021</v>
      </c>
      <c r="G108" s="44">
        <v>3.5878506772556142E-2</v>
      </c>
      <c r="H108" s="45">
        <v>5.4079999999999996E-2</v>
      </c>
      <c r="I108" s="46">
        <v>1.643</v>
      </c>
      <c r="J108" s="43">
        <v>0.39700000000000002</v>
      </c>
      <c r="K108" s="46">
        <v>3.3074873397105833</v>
      </c>
      <c r="L108" s="43">
        <v>5.3240000000000003E-2</v>
      </c>
      <c r="M108" s="46">
        <v>2.87</v>
      </c>
      <c r="N108" s="44">
        <v>0.49682653888736572</v>
      </c>
      <c r="O108" s="42">
        <v>339.53596150065727</v>
      </c>
      <c r="P108" s="42">
        <v>5.4373193459691151</v>
      </c>
      <c r="Q108" s="42">
        <v>339.44646906617527</v>
      </c>
      <c r="R108" s="42">
        <v>9.5883908572491805</v>
      </c>
      <c r="S108" s="42">
        <v>338.83359688902152</v>
      </c>
      <c r="T108" s="42">
        <v>65.011917019932199</v>
      </c>
      <c r="U108" s="42">
        <v>100.20728895188802</v>
      </c>
    </row>
    <row r="109" spans="1:21" x14ac:dyDescent="0.2">
      <c r="A109" s="47" t="s">
        <v>103</v>
      </c>
      <c r="B109" s="42"/>
      <c r="C109" s="42">
        <v>440032.12903385173</v>
      </c>
      <c r="D109" s="42">
        <v>598.18354488792534</v>
      </c>
      <c r="E109" s="42">
        <v>30.3523763320526</v>
      </c>
      <c r="F109" s="44">
        <v>0.14432722517793337</v>
      </c>
      <c r="G109" s="44">
        <v>3.6716467759926853E-2</v>
      </c>
      <c r="H109" s="45">
        <v>5.3840000000000006E-2</v>
      </c>
      <c r="I109" s="46">
        <v>1.583</v>
      </c>
      <c r="J109" s="43">
        <v>0.39380000000000004</v>
      </c>
      <c r="K109" s="46">
        <v>1.7417498887130072</v>
      </c>
      <c r="L109" s="43">
        <v>5.3050000000000007E-2</v>
      </c>
      <c r="M109" s="46">
        <v>0.72660000000000002</v>
      </c>
      <c r="N109" s="44">
        <v>0.90881860623975752</v>
      </c>
      <c r="O109" s="42">
        <v>338.03529524111741</v>
      </c>
      <c r="P109" s="42">
        <v>5.2151134213163459</v>
      </c>
      <c r="Q109" s="42">
        <v>337.15358710678095</v>
      </c>
      <c r="R109" s="42">
        <v>5.0092751334381092</v>
      </c>
      <c r="S109" s="42">
        <v>331.07691022936717</v>
      </c>
      <c r="T109" s="42">
        <v>16.480480981833203</v>
      </c>
      <c r="U109" s="42">
        <v>102.10174276633472</v>
      </c>
    </row>
    <row r="110" spans="1:21" x14ac:dyDescent="0.2">
      <c r="A110" s="47" t="s">
        <v>104</v>
      </c>
      <c r="B110" s="42"/>
      <c r="C110" s="42">
        <v>425946.73004748556</v>
      </c>
      <c r="D110" s="42">
        <v>577.70771383229783</v>
      </c>
      <c r="E110" s="42">
        <v>29.297509361242387</v>
      </c>
      <c r="F110" s="44">
        <v>0.14289992192125617</v>
      </c>
      <c r="G110" s="44">
        <v>4.4516935894102341E-2</v>
      </c>
      <c r="H110" s="45">
        <v>5.3780000000000001E-2</v>
      </c>
      <c r="I110" s="46">
        <v>1.597</v>
      </c>
      <c r="J110" s="43">
        <v>0.39450000000000002</v>
      </c>
      <c r="K110" s="46">
        <v>1.7442824647625319</v>
      </c>
      <c r="L110" s="43">
        <v>5.3200000000000004E-2</v>
      </c>
      <c r="M110" s="46">
        <v>0.70140000000000013</v>
      </c>
      <c r="N110" s="44">
        <v>0.91558996500201795</v>
      </c>
      <c r="O110" s="42">
        <v>337.69869585577084</v>
      </c>
      <c r="P110" s="42">
        <v>5.2565229483097369</v>
      </c>
      <c r="Q110" s="42">
        <v>337.67011279937145</v>
      </c>
      <c r="R110" s="42">
        <v>5.0230712584358344</v>
      </c>
      <c r="S110" s="42">
        <v>337.47329228025143</v>
      </c>
      <c r="T110" s="42">
        <v>15.889864587204917</v>
      </c>
      <c r="U110" s="42">
        <v>100.06679153007825</v>
      </c>
    </row>
    <row r="111" spans="1:21" x14ac:dyDescent="0.2">
      <c r="A111" s="47" t="s">
        <v>231</v>
      </c>
      <c r="B111" s="42"/>
      <c r="C111" s="42">
        <v>431965.92263415782</v>
      </c>
      <c r="D111" s="42">
        <v>581.77964097793119</v>
      </c>
      <c r="E111" s="42">
        <v>29.522009716864588</v>
      </c>
      <c r="F111" s="44">
        <v>0.16087098714540313</v>
      </c>
      <c r="G111" s="44">
        <v>0.45151658512980425</v>
      </c>
      <c r="H111" s="45">
        <v>5.3149999999999996E-2</v>
      </c>
      <c r="I111" s="46">
        <v>1.5369999999999999</v>
      </c>
      <c r="J111" s="43">
        <v>0.39320000000000005</v>
      </c>
      <c r="K111" s="46">
        <v>1.9018793837744783</v>
      </c>
      <c r="L111" s="43">
        <v>5.3649999999999996E-2</v>
      </c>
      <c r="M111" s="46">
        <v>1.1200000000000001</v>
      </c>
      <c r="N111" s="44">
        <v>0.80802401725269646</v>
      </c>
      <c r="O111" s="42">
        <v>333.86218016756231</v>
      </c>
      <c r="P111" s="42">
        <v>5.0020191151122617</v>
      </c>
      <c r="Q111" s="42">
        <v>336.72110452177742</v>
      </c>
      <c r="R111" s="42">
        <v>5.4651162307627033</v>
      </c>
      <c r="S111" s="42">
        <v>356.51259615471815</v>
      </c>
      <c r="T111" s="42">
        <v>25.298707638426311</v>
      </c>
      <c r="U111" s="42">
        <v>93.646671609514158</v>
      </c>
    </row>
    <row r="112" spans="1:21" x14ac:dyDescent="0.2">
      <c r="A112" s="47" t="s">
        <v>232</v>
      </c>
      <c r="B112" s="42"/>
      <c r="C112" s="42">
        <v>423832.01704417518</v>
      </c>
      <c r="D112" s="42">
        <v>574.05671982336435</v>
      </c>
      <c r="E112" s="42">
        <v>29.019834514907444</v>
      </c>
      <c r="F112" s="44">
        <v>0.15157396772716661</v>
      </c>
      <c r="G112" s="44">
        <v>5.3859785410959947E-2</v>
      </c>
      <c r="H112" s="45">
        <v>5.3560000000000003E-2</v>
      </c>
      <c r="I112" s="46">
        <v>1.56</v>
      </c>
      <c r="J112" s="43">
        <v>0.39250000000000002</v>
      </c>
      <c r="K112" s="46">
        <v>1.7330687109143132</v>
      </c>
      <c r="L112" s="43">
        <v>5.314E-2</v>
      </c>
      <c r="M112" s="46">
        <v>0.75449999999999995</v>
      </c>
      <c r="N112" s="44">
        <v>0.90026641624100856</v>
      </c>
      <c r="O112" s="42">
        <v>336.33362483631424</v>
      </c>
      <c r="P112" s="42">
        <v>5.115042868259593</v>
      </c>
      <c r="Q112" s="42">
        <v>336.15910676394111</v>
      </c>
      <c r="R112" s="42">
        <v>4.9718144676919565</v>
      </c>
      <c r="S112" s="42">
        <v>334.95195182757556</v>
      </c>
      <c r="T112" s="42">
        <v>17.099888847667646</v>
      </c>
      <c r="U112" s="42">
        <v>100.41249886773312</v>
      </c>
    </row>
    <row r="113" spans="1:21" x14ac:dyDescent="0.2">
      <c r="A113" s="47" t="s">
        <v>304</v>
      </c>
      <c r="B113" s="42"/>
      <c r="C113" s="42">
        <v>474709.25840434898</v>
      </c>
      <c r="D113" s="42">
        <v>654.25897276005196</v>
      </c>
      <c r="E113" s="42">
        <v>33.096808633122606</v>
      </c>
      <c r="F113" s="44">
        <v>0.12594586537236913</v>
      </c>
      <c r="G113" s="44">
        <v>0.18049067014197012</v>
      </c>
      <c r="H113" s="45">
        <v>5.3719999999999997E-2</v>
      </c>
      <c r="I113" s="46">
        <v>1.58</v>
      </c>
      <c r="J113" s="43">
        <v>0.39390000000000003</v>
      </c>
      <c r="K113" s="46">
        <v>1.7925181843018045</v>
      </c>
      <c r="L113" s="43">
        <v>5.3179999999999998E-2</v>
      </c>
      <c r="M113" s="46">
        <v>0.84710000000000008</v>
      </c>
      <c r="N113" s="44">
        <v>0.88130514226423029</v>
      </c>
      <c r="O113" s="42">
        <v>337.32080985810995</v>
      </c>
      <c r="P113" s="42">
        <v>5.1939152664772337</v>
      </c>
      <c r="Q113" s="42">
        <v>337.19478542066423</v>
      </c>
      <c r="R113" s="42">
        <v>5.156188645378279</v>
      </c>
      <c r="S113" s="42">
        <v>336.32579735271287</v>
      </c>
      <c r="T113" s="42">
        <v>19.19343501720228</v>
      </c>
      <c r="U113" s="42">
        <v>100.29584780984064</v>
      </c>
    </row>
    <row r="114" spans="1:21" x14ac:dyDescent="0.2">
      <c r="A114" s="47" t="s">
        <v>305</v>
      </c>
      <c r="B114" s="42"/>
      <c r="C114" s="42">
        <v>448651.76686870516</v>
      </c>
      <c r="D114" s="42">
        <v>618.76243956138262</v>
      </c>
      <c r="E114" s="42">
        <v>31.599548769631692</v>
      </c>
      <c r="F114" s="44">
        <v>0.14314702842199167</v>
      </c>
      <c r="G114" s="44">
        <v>0.42101481541865315</v>
      </c>
      <c r="H114" s="45">
        <v>5.3749999999999999E-2</v>
      </c>
      <c r="I114" s="46">
        <v>1.5569999999999999</v>
      </c>
      <c r="J114" s="43">
        <v>0.39460000000000001</v>
      </c>
      <c r="K114" s="46">
        <v>1.855924549221257</v>
      </c>
      <c r="L114" s="43">
        <v>5.3249999999999999E-2</v>
      </c>
      <c r="M114" s="46">
        <v>1.0089999999999999</v>
      </c>
      <c r="N114" s="44">
        <v>0.83914553475402365</v>
      </c>
      <c r="O114" s="42">
        <v>337.52473952141645</v>
      </c>
      <c r="P114" s="42">
        <v>5.1233718939960795</v>
      </c>
      <c r="Q114" s="42">
        <v>337.7596839950067</v>
      </c>
      <c r="R114" s="42">
        <v>5.3466168863070607</v>
      </c>
      <c r="S114" s="42">
        <v>339.37740250687676</v>
      </c>
      <c r="T114" s="42">
        <v>22.860892740525866</v>
      </c>
      <c r="U114" s="42">
        <v>99.454099485771522</v>
      </c>
    </row>
    <row r="115" spans="1:21" x14ac:dyDescent="0.2">
      <c r="A115" s="68" t="s">
        <v>565</v>
      </c>
      <c r="B115" s="42"/>
      <c r="C115" s="69"/>
      <c r="D115" s="69"/>
      <c r="E115" s="69"/>
      <c r="F115" s="69"/>
      <c r="G115" s="69"/>
      <c r="H115" s="70">
        <v>5.3698999999999997E-2</v>
      </c>
      <c r="I115" s="71"/>
      <c r="J115" s="70">
        <v>0.39448000000000005</v>
      </c>
      <c r="K115" s="69"/>
      <c r="L115" s="70">
        <v>5.3279E-2</v>
      </c>
      <c r="M115" s="71"/>
      <c r="N115" s="70"/>
      <c r="O115" s="69">
        <v>337.19585693666693</v>
      </c>
      <c r="P115" s="72"/>
      <c r="Q115" s="69">
        <v>337.64117029463375</v>
      </c>
      <c r="R115" s="71"/>
      <c r="S115" s="69">
        <v>340.71535051812901</v>
      </c>
      <c r="T115" s="71"/>
      <c r="U115" s="71"/>
    </row>
    <row r="116" spans="1:21" x14ac:dyDescent="0.2">
      <c r="A116" s="62" t="s">
        <v>27</v>
      </c>
      <c r="B116" s="69"/>
      <c r="C116" s="73"/>
      <c r="D116" s="73"/>
      <c r="E116" s="73"/>
      <c r="F116" s="73"/>
      <c r="G116" s="25"/>
      <c r="H116" s="74">
        <v>4.6965235369721543E-4</v>
      </c>
      <c r="I116" s="75"/>
      <c r="J116" s="74">
        <v>2.569565462615542E-3</v>
      </c>
      <c r="K116" s="73"/>
      <c r="L116" s="74">
        <v>3.4595439648086869E-4</v>
      </c>
      <c r="M116" s="73"/>
      <c r="N116" s="25"/>
      <c r="O116" s="1">
        <v>2.878284214281905</v>
      </c>
      <c r="P116" s="73"/>
      <c r="Q116" s="1">
        <v>1.8771282198249537</v>
      </c>
      <c r="R116" s="73"/>
      <c r="S116" s="1">
        <v>14.701760668742638</v>
      </c>
      <c r="T116" s="73"/>
      <c r="U116" s="73"/>
    </row>
    <row r="117" spans="1:21" x14ac:dyDescent="0.2">
      <c r="A117" s="76" t="s">
        <v>28</v>
      </c>
      <c r="B117" s="73"/>
      <c r="C117" s="77"/>
      <c r="D117" s="77"/>
      <c r="E117" s="77"/>
      <c r="F117" s="77"/>
      <c r="G117" s="78"/>
      <c r="H117" s="79">
        <v>0.87460167544500911</v>
      </c>
      <c r="I117" s="80"/>
      <c r="J117" s="79">
        <v>0.65138041538621516</v>
      </c>
      <c r="K117" s="79"/>
      <c r="L117" s="79">
        <v>0.64932599425827942</v>
      </c>
      <c r="M117" s="77"/>
      <c r="N117" s="78"/>
      <c r="O117" s="79"/>
      <c r="P117" s="79"/>
      <c r="Q117" s="79"/>
      <c r="R117" s="79"/>
      <c r="S117" s="79"/>
      <c r="T117" s="77"/>
      <c r="U117" s="77"/>
    </row>
    <row r="118" spans="1:21" x14ac:dyDescent="0.2">
      <c r="A118" s="3" t="s">
        <v>730</v>
      </c>
      <c r="B118" s="77"/>
      <c r="C118" s="42"/>
      <c r="D118" s="46"/>
      <c r="E118" s="46"/>
      <c r="F118" s="44"/>
      <c r="G118" s="44"/>
      <c r="H118" s="45"/>
      <c r="I118" s="46"/>
      <c r="J118" s="43"/>
      <c r="K118" s="46"/>
      <c r="L118" s="43"/>
      <c r="M118" s="46"/>
      <c r="N118" s="44"/>
      <c r="O118" s="42"/>
      <c r="P118" s="42"/>
      <c r="Q118" s="42"/>
      <c r="R118" s="42"/>
      <c r="S118" s="42"/>
      <c r="T118" s="42"/>
      <c r="U118" s="42"/>
    </row>
    <row r="119" spans="1:21" x14ac:dyDescent="0.2">
      <c r="A119" s="47" t="s">
        <v>24</v>
      </c>
      <c r="B119" s="42"/>
      <c r="C119" s="42">
        <v>374005.20057474886</v>
      </c>
      <c r="D119" s="42">
        <v>300.38481611432434</v>
      </c>
      <c r="E119" s="42">
        <v>26.648417625143161</v>
      </c>
      <c r="F119" s="44">
        <v>0.33498998721174117</v>
      </c>
      <c r="G119" s="44">
        <v>6.2786811274352039E-2</v>
      </c>
      <c r="H119" s="45">
        <v>8.9719999999999994E-2</v>
      </c>
      <c r="I119" s="46">
        <v>1.5569999999999999</v>
      </c>
      <c r="J119" s="43">
        <v>0.72620000000000007</v>
      </c>
      <c r="K119" s="46">
        <v>1.798045709467889</v>
      </c>
      <c r="L119" s="43">
        <v>5.8700000000000002E-2</v>
      </c>
      <c r="M119" s="46">
        <v>0.89870000000000005</v>
      </c>
      <c r="N119" s="44">
        <v>0.8661450559869992</v>
      </c>
      <c r="O119" s="42">
        <v>553.89725480180698</v>
      </c>
      <c r="P119" s="42">
        <v>8.2713183992508448</v>
      </c>
      <c r="Q119" s="42">
        <v>554.31762656775174</v>
      </c>
      <c r="R119" s="42">
        <v>7.7097781090093349</v>
      </c>
      <c r="S119" s="42">
        <v>556.04475737804955</v>
      </c>
      <c r="T119" s="42">
        <v>19.601142373343862</v>
      </c>
      <c r="U119" s="42">
        <v>99.613789618956432</v>
      </c>
    </row>
    <row r="120" spans="1:21" x14ac:dyDescent="0.2">
      <c r="A120" s="47" t="s">
        <v>105</v>
      </c>
      <c r="B120" s="42"/>
      <c r="C120" s="42">
        <v>379992.13451766543</v>
      </c>
      <c r="D120" s="42">
        <v>297.71777515556101</v>
      </c>
      <c r="E120" s="42">
        <v>26.478230957610347</v>
      </c>
      <c r="F120" s="44">
        <v>0.33606809245874891</v>
      </c>
      <c r="G120" s="44">
        <v>6.7487863833671558E-2</v>
      </c>
      <c r="H120" s="45">
        <v>8.9710000000000012E-2</v>
      </c>
      <c r="I120" s="46">
        <v>1.673</v>
      </c>
      <c r="J120" s="43">
        <v>0.7249000000000001</v>
      </c>
      <c r="K120" s="46">
        <v>1.8826766304414642</v>
      </c>
      <c r="L120" s="43">
        <v>5.8610000000000002E-2</v>
      </c>
      <c r="M120" s="46">
        <v>0.86320000000000008</v>
      </c>
      <c r="N120" s="44">
        <v>0.88869057287030384</v>
      </c>
      <c r="O120" s="42">
        <v>553.79878478251976</v>
      </c>
      <c r="P120" s="42">
        <v>8.8849790265638831</v>
      </c>
      <c r="Q120" s="42">
        <v>553.57029109451503</v>
      </c>
      <c r="R120" s="42">
        <v>8.0658917691963552</v>
      </c>
      <c r="S120" s="42">
        <v>552.6304887985566</v>
      </c>
      <c r="T120" s="42">
        <v>18.839267564327912</v>
      </c>
      <c r="U120" s="42">
        <v>100.21140635698605</v>
      </c>
    </row>
    <row r="121" spans="1:21" x14ac:dyDescent="0.2">
      <c r="A121" s="47" t="s">
        <v>185</v>
      </c>
      <c r="B121" s="42"/>
      <c r="C121" s="42">
        <v>372421.53416163649</v>
      </c>
      <c r="D121" s="42">
        <v>297.25906049852222</v>
      </c>
      <c r="E121" s="42">
        <v>25.839318824533091</v>
      </c>
      <c r="F121" s="44">
        <v>0.34103003137681676</v>
      </c>
      <c r="G121" s="44">
        <v>0.18927719968952772</v>
      </c>
      <c r="H121" s="45">
        <v>8.7919999999999998E-2</v>
      </c>
      <c r="I121" s="46">
        <v>1.552</v>
      </c>
      <c r="J121" s="43">
        <v>0.7098000000000001</v>
      </c>
      <c r="K121" s="46">
        <v>1.836144148545269</v>
      </c>
      <c r="L121" s="43">
        <v>5.8550000000000005E-2</v>
      </c>
      <c r="M121" s="46">
        <v>0.98170000000000002</v>
      </c>
      <c r="N121" s="44">
        <v>0.84508736112710503</v>
      </c>
      <c r="O121" s="42">
        <v>543.2074516161664</v>
      </c>
      <c r="P121" s="42">
        <v>8.0886695644755946</v>
      </c>
      <c r="Q121" s="42">
        <v>544.59822486942426</v>
      </c>
      <c r="R121" s="42">
        <v>7.769089707634862</v>
      </c>
      <c r="S121" s="42">
        <v>550.42256424991319</v>
      </c>
      <c r="T121" s="42">
        <v>21.432019036521062</v>
      </c>
      <c r="U121" s="42">
        <v>98.689168449411383</v>
      </c>
    </row>
    <row r="122" spans="1:21" x14ac:dyDescent="0.2">
      <c r="A122" s="47" t="s">
        <v>186</v>
      </c>
      <c r="B122" s="42"/>
      <c r="C122" s="42">
        <v>368184.93959813443</v>
      </c>
      <c r="D122" s="42">
        <v>292.14997968809524</v>
      </c>
      <c r="E122" s="42">
        <v>25.413927791740534</v>
      </c>
      <c r="F122" s="44">
        <v>0.34058253262085658</v>
      </c>
      <c r="G122" s="44">
        <v>0.16448105212773298</v>
      </c>
      <c r="H122" s="45">
        <v>8.8010000000000005E-2</v>
      </c>
      <c r="I122" s="46">
        <v>1.5429999999999999</v>
      </c>
      <c r="J122" s="43">
        <v>0.70830000000000004</v>
      </c>
      <c r="K122" s="46">
        <v>1.7556824040069916</v>
      </c>
      <c r="L122" s="43">
        <v>5.8360000000000002E-2</v>
      </c>
      <c r="M122" s="46">
        <v>0.83820000000000006</v>
      </c>
      <c r="N122" s="44">
        <v>0.87866166056723038</v>
      </c>
      <c r="O122" s="42">
        <v>543.77293545324437</v>
      </c>
      <c r="P122" s="42">
        <v>8.0494853987007673</v>
      </c>
      <c r="Q122" s="42">
        <v>543.71850149958345</v>
      </c>
      <c r="R122" s="42">
        <v>7.4182880487027205</v>
      </c>
      <c r="S122" s="42">
        <v>543.49032645853777</v>
      </c>
      <c r="T122" s="42">
        <v>18.322488922346842</v>
      </c>
      <c r="U122" s="42">
        <v>100.05199890061488</v>
      </c>
    </row>
    <row r="123" spans="1:21" x14ac:dyDescent="0.2">
      <c r="A123" s="47" t="s">
        <v>274</v>
      </c>
      <c r="B123" s="42"/>
      <c r="C123" s="42">
        <v>360807.88065472728</v>
      </c>
      <c r="D123" s="42">
        <v>290.28813331924584</v>
      </c>
      <c r="E123" s="42">
        <v>25.509842954374314</v>
      </c>
      <c r="F123" s="44">
        <v>0.3420993565848835</v>
      </c>
      <c r="G123" s="44">
        <v>0.20063173383483501</v>
      </c>
      <c r="H123" s="45">
        <v>8.8790000000000008E-2</v>
      </c>
      <c r="I123" s="46">
        <v>1.57</v>
      </c>
      <c r="J123" s="43">
        <v>0.71980000000000011</v>
      </c>
      <c r="K123" s="46">
        <v>1.8017821423802669</v>
      </c>
      <c r="L123" s="43">
        <v>5.8790000000000002E-2</v>
      </c>
      <c r="M123" s="46">
        <v>0.88380000000000003</v>
      </c>
      <c r="N123" s="44">
        <v>0.8714210775654827</v>
      </c>
      <c r="O123" s="42">
        <v>548.38904212092177</v>
      </c>
      <c r="P123" s="42">
        <v>8.259538423705294</v>
      </c>
      <c r="Q123" s="42">
        <v>550.52539718943308</v>
      </c>
      <c r="R123" s="42">
        <v>7.6859015816348801</v>
      </c>
      <c r="S123" s="42">
        <v>559.37427809930057</v>
      </c>
      <c r="T123" s="42">
        <v>19.267214801451285</v>
      </c>
      <c r="U123" s="42">
        <v>98.036156396803662</v>
      </c>
    </row>
    <row r="124" spans="1:21" x14ac:dyDescent="0.2">
      <c r="A124" s="47" t="s">
        <v>275</v>
      </c>
      <c r="B124" s="42"/>
      <c r="C124" s="42">
        <v>370498.91377791314</v>
      </c>
      <c r="D124" s="42">
        <v>298.73482828631791</v>
      </c>
      <c r="E124" s="42">
        <v>26.303985371806352</v>
      </c>
      <c r="F124" s="44">
        <v>0.33976097125892424</v>
      </c>
      <c r="G124" s="44">
        <v>0.20767250150586136</v>
      </c>
      <c r="H124" s="45">
        <v>8.9029999999999998E-2</v>
      </c>
      <c r="I124" s="46">
        <v>1.5629999999999999</v>
      </c>
      <c r="J124" s="43">
        <v>0.71980000000000011</v>
      </c>
      <c r="K124" s="46">
        <v>1.8574602622677729</v>
      </c>
      <c r="L124" s="43">
        <v>5.8639999999999998E-2</v>
      </c>
      <c r="M124" s="46">
        <v>1.004</v>
      </c>
      <c r="N124" s="44">
        <v>0.84131019596273904</v>
      </c>
      <c r="O124" s="42">
        <v>549.78927392109676</v>
      </c>
      <c r="P124" s="42">
        <v>8.2406502884806514</v>
      </c>
      <c r="Q124" s="42">
        <v>550.54741582585643</v>
      </c>
      <c r="R124" s="42">
        <v>7.9245778021867181</v>
      </c>
      <c r="S124" s="42">
        <v>553.6852884916301</v>
      </c>
      <c r="T124" s="42">
        <v>21.908962536079063</v>
      </c>
      <c r="U124" s="42">
        <v>99.296348548261591</v>
      </c>
    </row>
    <row r="125" spans="1:21" x14ac:dyDescent="0.2">
      <c r="A125" s="68" t="s">
        <v>566</v>
      </c>
      <c r="B125" s="42"/>
      <c r="C125" s="69"/>
      <c r="D125" s="69"/>
      <c r="E125" s="69"/>
      <c r="F125" s="69"/>
      <c r="G125" s="69"/>
      <c r="H125" s="70">
        <v>8.8863333333333336E-2</v>
      </c>
      <c r="I125" s="71"/>
      <c r="J125" s="70">
        <v>0.7181333333333334</v>
      </c>
      <c r="K125" s="69"/>
      <c r="L125" s="70">
        <v>5.8608333333333339E-2</v>
      </c>
      <c r="M125" s="71"/>
      <c r="N125" s="70"/>
      <c r="O125" s="69">
        <v>548.80912378262599</v>
      </c>
      <c r="P125" s="72"/>
      <c r="Q125" s="69">
        <v>549.54624284109389</v>
      </c>
      <c r="R125" s="71"/>
      <c r="S125" s="69">
        <v>552.60795057933126</v>
      </c>
      <c r="T125" s="71"/>
      <c r="U125" s="71"/>
    </row>
    <row r="126" spans="1:21" x14ac:dyDescent="0.2">
      <c r="A126" s="62" t="s">
        <v>27</v>
      </c>
      <c r="B126" s="69"/>
      <c r="C126" s="73"/>
      <c r="D126" s="73"/>
      <c r="E126" s="73"/>
      <c r="F126" s="73"/>
      <c r="G126" s="25"/>
      <c r="H126" s="74">
        <v>1.5752925654197287E-3</v>
      </c>
      <c r="I126" s="75"/>
      <c r="J126" s="74">
        <v>1.5034715383626896E-2</v>
      </c>
      <c r="K126" s="73"/>
      <c r="L126" s="74">
        <v>2.9323483194645575E-4</v>
      </c>
      <c r="M126" s="73"/>
      <c r="N126" s="25"/>
      <c r="O126" s="1">
        <v>9.3308969123783072</v>
      </c>
      <c r="P126" s="73"/>
      <c r="Q126" s="1">
        <v>8.9062384025086203</v>
      </c>
      <c r="R126" s="73"/>
      <c r="S126" s="1">
        <v>10.919480698452137</v>
      </c>
      <c r="T126" s="73"/>
      <c r="U126" s="73"/>
    </row>
    <row r="127" spans="1:21" x14ac:dyDescent="0.2">
      <c r="A127" s="76" t="s">
        <v>28</v>
      </c>
      <c r="B127" s="73"/>
      <c r="C127" s="77"/>
      <c r="D127" s="77"/>
      <c r="E127" s="77"/>
      <c r="F127" s="77"/>
      <c r="G127" s="78"/>
      <c r="H127" s="79">
        <v>1.7727137913121971</v>
      </c>
      <c r="I127" s="80"/>
      <c r="J127" s="79">
        <v>2.0935827214482305</v>
      </c>
      <c r="K127" s="79"/>
      <c r="L127" s="79">
        <v>0.50032958671370231</v>
      </c>
      <c r="M127" s="77"/>
      <c r="N127" s="78"/>
      <c r="O127" s="79"/>
      <c r="P127" s="79"/>
      <c r="Q127" s="79"/>
      <c r="R127" s="79"/>
      <c r="S127" s="79"/>
      <c r="T127" s="77"/>
      <c r="U127" s="77"/>
    </row>
    <row r="128" spans="1:21" x14ac:dyDescent="0.2">
      <c r="A128" s="50" t="s">
        <v>575</v>
      </c>
      <c r="B128" s="42"/>
      <c r="C128" s="42"/>
      <c r="D128" s="42"/>
      <c r="E128" s="42"/>
      <c r="F128" s="44"/>
      <c r="G128" s="44"/>
      <c r="H128" s="45"/>
      <c r="I128" s="46"/>
      <c r="J128" s="43"/>
      <c r="K128" s="46"/>
      <c r="L128" s="43"/>
      <c r="M128" s="46"/>
      <c r="N128" s="44"/>
      <c r="O128" s="42"/>
      <c r="P128" s="42"/>
      <c r="Q128" s="42"/>
      <c r="R128" s="42"/>
      <c r="S128" s="42"/>
      <c r="T128" s="42"/>
      <c r="U128" s="42"/>
    </row>
    <row r="129" spans="1:21" x14ac:dyDescent="0.2">
      <c r="A129" s="50" t="s">
        <v>91</v>
      </c>
      <c r="B129" s="42"/>
      <c r="C129" s="42"/>
      <c r="D129" s="42"/>
      <c r="E129" s="42"/>
      <c r="F129" s="44"/>
      <c r="G129" s="44"/>
      <c r="H129" s="45"/>
      <c r="I129" s="46"/>
      <c r="J129" s="43"/>
      <c r="K129" s="46"/>
      <c r="L129" s="43"/>
      <c r="M129" s="46"/>
      <c r="N129" s="44"/>
      <c r="O129" s="42"/>
      <c r="P129" s="42"/>
      <c r="Q129" s="42"/>
      <c r="R129" s="42"/>
      <c r="S129" s="42"/>
      <c r="T129" s="42"/>
      <c r="U129" s="42"/>
    </row>
    <row r="130" spans="1:21" x14ac:dyDescent="0.2">
      <c r="A130" s="47" t="s">
        <v>29</v>
      </c>
      <c r="B130" s="42"/>
      <c r="C130" s="42">
        <v>342104.56946244719</v>
      </c>
      <c r="D130" s="42">
        <v>277.32342192964637</v>
      </c>
      <c r="E130" s="42">
        <v>25.302393163578689</v>
      </c>
      <c r="F130" s="44">
        <v>2.9378908681587997E-2</v>
      </c>
      <c r="G130" s="44">
        <v>5.8035115858019862E-2</v>
      </c>
      <c r="H130" s="45">
        <v>9.8699999999999996E-2</v>
      </c>
      <c r="I130" s="46">
        <v>1.071</v>
      </c>
      <c r="J130" s="43">
        <v>0.82020000000000004</v>
      </c>
      <c r="K130" s="46">
        <v>1.4142216384165145</v>
      </c>
      <c r="L130" s="43">
        <v>6.0270000000000004E-2</v>
      </c>
      <c r="M130" s="46">
        <v>0.92359999999999998</v>
      </c>
      <c r="N130" s="44">
        <v>0.75727530005861321</v>
      </c>
      <c r="O130" s="42">
        <v>606.78973443387395</v>
      </c>
      <c r="P130" s="42">
        <v>6.20496188031359</v>
      </c>
      <c r="Q130" s="42">
        <v>608.17814231295358</v>
      </c>
      <c r="R130" s="42">
        <v>6.4914993102704557</v>
      </c>
      <c r="S130" s="42">
        <v>613.35393062932496</v>
      </c>
      <c r="T130" s="42">
        <v>19.952536970580081</v>
      </c>
      <c r="U130" s="42">
        <v>98.929786560800892</v>
      </c>
    </row>
    <row r="131" spans="1:21" x14ac:dyDescent="0.2">
      <c r="A131" s="47" t="s">
        <v>30</v>
      </c>
      <c r="B131" s="42"/>
      <c r="C131" s="42">
        <v>333416.19982086326</v>
      </c>
      <c r="D131" s="42">
        <v>273.3646665959368</v>
      </c>
      <c r="E131" s="42">
        <v>24.813961867980233</v>
      </c>
      <c r="F131" s="44">
        <v>2.9304041229529648E-2</v>
      </c>
      <c r="G131" s="44">
        <v>5.393987966219628E-2</v>
      </c>
      <c r="H131" s="45">
        <v>9.8210000000000006E-2</v>
      </c>
      <c r="I131" s="46">
        <v>1.109</v>
      </c>
      <c r="J131" s="43">
        <v>0.81690000000000007</v>
      </c>
      <c r="K131" s="46">
        <v>1.3514535473527081</v>
      </c>
      <c r="L131" s="43">
        <v>6.0330000000000002E-2</v>
      </c>
      <c r="M131" s="46">
        <v>0.77260000000000006</v>
      </c>
      <c r="N131" s="44">
        <v>0.82047212481171239</v>
      </c>
      <c r="O131" s="42">
        <v>603.92583995667235</v>
      </c>
      <c r="P131" s="42">
        <v>6.3955745965390634</v>
      </c>
      <c r="Q131" s="42">
        <v>606.33207099285198</v>
      </c>
      <c r="R131" s="42">
        <v>6.1886992909087439</v>
      </c>
      <c r="S131" s="42">
        <v>615.3353560754681</v>
      </c>
      <c r="T131" s="42">
        <v>16.684724855635061</v>
      </c>
      <c r="U131" s="42">
        <v>98.145805209119757</v>
      </c>
    </row>
    <row r="132" spans="1:21" x14ac:dyDescent="0.2">
      <c r="A132" s="47" t="s">
        <v>31</v>
      </c>
      <c r="B132" s="42"/>
      <c r="C132" s="42">
        <v>348627.39367835148</v>
      </c>
      <c r="D132" s="42">
        <v>280.07351173281086</v>
      </c>
      <c r="E132" s="42">
        <v>25.510058737835866</v>
      </c>
      <c r="F132" s="44">
        <v>2.9753444812076708E-2</v>
      </c>
      <c r="G132" s="44">
        <v>6.2290581170504455E-2</v>
      </c>
      <c r="H132" s="45">
        <v>9.8530000000000006E-2</v>
      </c>
      <c r="I132" s="46">
        <v>1.0329999999999999</v>
      </c>
      <c r="J132" s="35">
        <v>0.81599999999999995</v>
      </c>
      <c r="K132" s="46">
        <v>1.2948358549594279</v>
      </c>
      <c r="L132" s="43">
        <v>6.0060000000000002E-2</v>
      </c>
      <c r="M132" s="46">
        <v>0.78130000000000011</v>
      </c>
      <c r="N132" s="44">
        <v>0.79744553599004808</v>
      </c>
      <c r="O132" s="42">
        <v>605.80740295693022</v>
      </c>
      <c r="P132" s="42">
        <v>5.9731677540587498</v>
      </c>
      <c r="Q132" s="42">
        <v>605.79744867884858</v>
      </c>
      <c r="R132" s="42">
        <v>5.9248386591540338</v>
      </c>
      <c r="S132" s="42">
        <v>605.76021126750607</v>
      </c>
      <c r="T132" s="42">
        <v>16.89930847799242</v>
      </c>
      <c r="U132" s="42">
        <v>100.00779049012239</v>
      </c>
    </row>
    <row r="133" spans="1:21" x14ac:dyDescent="0.2">
      <c r="A133" s="47" t="s">
        <v>32</v>
      </c>
      <c r="B133" s="42"/>
      <c r="C133" s="42">
        <v>344089.04450758244</v>
      </c>
      <c r="D133" s="42">
        <v>280.85915818179353</v>
      </c>
      <c r="E133" s="42">
        <v>25.40644520728009</v>
      </c>
      <c r="F133" s="44">
        <v>2.9609577592352297E-2</v>
      </c>
      <c r="G133" s="44">
        <v>4.7219689018219491E-2</v>
      </c>
      <c r="H133" s="45">
        <v>9.7900000000000001E-2</v>
      </c>
      <c r="I133" s="46">
        <v>1.05</v>
      </c>
      <c r="J133" s="43">
        <v>0.81190000000000007</v>
      </c>
      <c r="K133" s="46">
        <v>1.3610021139684103</v>
      </c>
      <c r="L133" s="43">
        <v>6.0149999999999995E-2</v>
      </c>
      <c r="M133" s="46">
        <v>0.86570000000000003</v>
      </c>
      <c r="N133" s="44">
        <v>0.7716462433053537</v>
      </c>
      <c r="O133" s="42">
        <v>602.07444859962823</v>
      </c>
      <c r="P133" s="42">
        <v>6.0395926617665054</v>
      </c>
      <c r="Q133" s="42">
        <v>603.54487791274721</v>
      </c>
      <c r="R133" s="42">
        <v>6.2115242580765653</v>
      </c>
      <c r="S133" s="42">
        <v>609.07108517251083</v>
      </c>
      <c r="T133" s="42">
        <v>18.713980429238759</v>
      </c>
      <c r="U133" s="42">
        <v>98.851261085411579</v>
      </c>
    </row>
    <row r="134" spans="1:21" x14ac:dyDescent="0.2">
      <c r="A134" s="47" t="s">
        <v>33</v>
      </c>
      <c r="B134" s="42"/>
      <c r="C134" s="42">
        <v>344396.40070905723</v>
      </c>
      <c r="D134" s="42">
        <v>280.31347827838255</v>
      </c>
      <c r="E134" s="42">
        <v>25.38283985493948</v>
      </c>
      <c r="F134" s="44">
        <v>2.9779045671829853E-2</v>
      </c>
      <c r="G134" s="44">
        <v>4.956485605518382E-2</v>
      </c>
      <c r="H134" s="45">
        <v>9.7970000000000002E-2</v>
      </c>
      <c r="I134" s="46">
        <v>1.097</v>
      </c>
      <c r="J134" s="43">
        <v>0.81530000000000002</v>
      </c>
      <c r="K134" s="46">
        <v>1.3788420800972911</v>
      </c>
      <c r="L134" s="43">
        <v>6.0350000000000001E-2</v>
      </c>
      <c r="M134" s="46">
        <v>0.83540000000000014</v>
      </c>
      <c r="N134" s="44">
        <v>0.79555167396330007</v>
      </c>
      <c r="O134" s="42">
        <v>602.50138993978317</v>
      </c>
      <c r="P134" s="42">
        <v>6.3127184979443882</v>
      </c>
      <c r="Q134" s="42">
        <v>605.40356488624468</v>
      </c>
      <c r="R134" s="42">
        <v>6.3074166536107441</v>
      </c>
      <c r="S134" s="42">
        <v>616.28266564495834</v>
      </c>
      <c r="T134" s="42">
        <v>18.038337287710227</v>
      </c>
      <c r="U134" s="42">
        <v>97.76380604657237</v>
      </c>
    </row>
    <row r="135" spans="1:21" x14ac:dyDescent="0.2">
      <c r="A135" s="47" t="s">
        <v>34</v>
      </c>
      <c r="B135" s="42"/>
      <c r="C135" s="42">
        <v>345451.60452440142</v>
      </c>
      <c r="D135" s="42">
        <v>284.49220964298036</v>
      </c>
      <c r="E135" s="42">
        <v>25.815404266464586</v>
      </c>
      <c r="F135" s="44">
        <v>2.9543539993287515E-2</v>
      </c>
      <c r="G135" s="44">
        <v>4.6823689375947518E-2</v>
      </c>
      <c r="H135" s="45">
        <v>9.820000000000001E-2</v>
      </c>
      <c r="I135" s="46">
        <v>1.093</v>
      </c>
      <c r="J135" s="43">
        <v>0.81630000000000003</v>
      </c>
      <c r="K135" s="46">
        <v>1.3954915590439643</v>
      </c>
      <c r="L135" s="43">
        <v>6.0289999999999996E-2</v>
      </c>
      <c r="M135" s="46">
        <v>0.86709999999999998</v>
      </c>
      <c r="N135" s="44">
        <v>0.78352375284557807</v>
      </c>
      <c r="O135" s="42">
        <v>603.83077124565557</v>
      </c>
      <c r="P135" s="42">
        <v>6.3055902643751551</v>
      </c>
      <c r="Q135" s="42">
        <v>605.9762825542025</v>
      </c>
      <c r="R135" s="42">
        <v>6.3882477640330535</v>
      </c>
      <c r="S135" s="42">
        <v>614.0080262507073</v>
      </c>
      <c r="T135" s="42">
        <v>18.729581358773945</v>
      </c>
      <c r="U135" s="42">
        <v>98.342488278663595</v>
      </c>
    </row>
    <row r="136" spans="1:21" x14ac:dyDescent="0.2">
      <c r="A136" s="47" t="s">
        <v>35</v>
      </c>
      <c r="B136" s="42"/>
      <c r="C136" s="42">
        <v>342294.39792209596</v>
      </c>
      <c r="D136" s="42">
        <v>280.02670121701397</v>
      </c>
      <c r="E136" s="42">
        <v>25.320167992238353</v>
      </c>
      <c r="F136" s="44">
        <v>3.0064435370547638E-2</v>
      </c>
      <c r="G136" s="44">
        <v>4.4246596560353069E-2</v>
      </c>
      <c r="H136" s="45">
        <v>9.783E-2</v>
      </c>
      <c r="I136" s="46">
        <v>1.113</v>
      </c>
      <c r="J136" s="43">
        <v>0.8125</v>
      </c>
      <c r="K136" s="46">
        <v>1.4633803846898104</v>
      </c>
      <c r="L136" s="43">
        <v>6.0230000000000006E-2</v>
      </c>
      <c r="M136" s="46">
        <v>0.94990000000000008</v>
      </c>
      <c r="N136" s="44">
        <v>0.76070684323470206</v>
      </c>
      <c r="O136" s="42">
        <v>601.67739771375579</v>
      </c>
      <c r="P136" s="42">
        <v>6.3979949572518535</v>
      </c>
      <c r="Q136" s="42">
        <v>603.83323954949344</v>
      </c>
      <c r="R136" s="42">
        <v>6.6826561906705138</v>
      </c>
      <c r="S136" s="42">
        <v>611.93394752248082</v>
      </c>
      <c r="T136" s="42">
        <v>20.524507332059407</v>
      </c>
      <c r="U136" s="42">
        <v>98.323912270229414</v>
      </c>
    </row>
    <row r="137" spans="1:21" x14ac:dyDescent="0.2">
      <c r="A137" s="47" t="s">
        <v>36</v>
      </c>
      <c r="B137" s="42"/>
      <c r="C137" s="42">
        <v>342024.35830796999</v>
      </c>
      <c r="D137" s="42">
        <v>277.50400052955194</v>
      </c>
      <c r="E137" s="42">
        <v>25.244825835863377</v>
      </c>
      <c r="F137" s="44">
        <v>2.9715655164599831E-2</v>
      </c>
      <c r="G137" s="44">
        <v>5.7104593893675268E-2</v>
      </c>
      <c r="H137" s="45">
        <v>9.8409999999999997E-2</v>
      </c>
      <c r="I137" s="46">
        <v>1.0860000000000001</v>
      </c>
      <c r="J137" s="43">
        <v>0.81559999999999999</v>
      </c>
      <c r="K137" s="46">
        <v>1.3681252331044351</v>
      </c>
      <c r="L137" s="43">
        <v>6.0100000000000001E-2</v>
      </c>
      <c r="M137" s="46">
        <v>0.83180000000000009</v>
      </c>
      <c r="N137" s="44">
        <v>0.79392867995265781</v>
      </c>
      <c r="O137" s="42">
        <v>605.10915660767819</v>
      </c>
      <c r="P137" s="42">
        <v>6.2766632665877751</v>
      </c>
      <c r="Q137" s="42">
        <v>605.56842362524037</v>
      </c>
      <c r="R137" s="42">
        <v>6.2594918829086055</v>
      </c>
      <c r="S137" s="42">
        <v>607.28753860345364</v>
      </c>
      <c r="T137" s="42">
        <v>17.987947749349974</v>
      </c>
      <c r="U137" s="42">
        <v>99.641293150723143</v>
      </c>
    </row>
    <row r="138" spans="1:21" x14ac:dyDescent="0.2">
      <c r="A138" s="47" t="s">
        <v>550</v>
      </c>
      <c r="B138" s="42"/>
      <c r="C138" s="42">
        <v>343013.29394790181</v>
      </c>
      <c r="D138" s="42">
        <v>277.41024871144884</v>
      </c>
      <c r="E138" s="42">
        <v>25.27986550739783</v>
      </c>
      <c r="F138" s="44">
        <v>2.9698890332779268E-2</v>
      </c>
      <c r="G138" s="44">
        <v>6.4615196412245265E-2</v>
      </c>
      <c r="H138" s="45">
        <v>9.8600000000000007E-2</v>
      </c>
      <c r="I138" s="46">
        <v>1.1259999999999999</v>
      </c>
      <c r="J138" s="43">
        <v>0.81540000000000012</v>
      </c>
      <c r="K138" s="46">
        <v>1.3947346465520813</v>
      </c>
      <c r="L138" s="43">
        <v>5.9980000000000006E-2</v>
      </c>
      <c r="M138" s="46">
        <v>0.8237000000000001</v>
      </c>
      <c r="N138" s="44">
        <v>0.80697403651914068</v>
      </c>
      <c r="O138" s="42">
        <v>606.17869544222469</v>
      </c>
      <c r="P138" s="42">
        <v>6.5149658599156055</v>
      </c>
      <c r="Q138" s="42">
        <v>605.47876154123651</v>
      </c>
      <c r="R138" s="42">
        <v>6.3809263576646345</v>
      </c>
      <c r="S138" s="42">
        <v>602.85981966555721</v>
      </c>
      <c r="T138" s="42">
        <v>17.825503701101169</v>
      </c>
      <c r="U138" s="42">
        <v>100.55052197350101</v>
      </c>
    </row>
    <row r="139" spans="1:21" x14ac:dyDescent="0.2">
      <c r="A139" s="47" t="s">
        <v>37</v>
      </c>
      <c r="B139" s="42"/>
      <c r="C139" s="42">
        <v>336421.7721496122</v>
      </c>
      <c r="D139" s="42">
        <v>279.35058845610342</v>
      </c>
      <c r="E139" s="42">
        <v>25.094168367954115</v>
      </c>
      <c r="F139" s="44">
        <v>2.9166101596805393E-2</v>
      </c>
      <c r="G139" s="44">
        <v>5.5645298187856851E-2</v>
      </c>
      <c r="H139" s="45">
        <v>9.7220000000000001E-2</v>
      </c>
      <c r="I139" s="46">
        <v>1.028</v>
      </c>
      <c r="J139" s="43">
        <v>0.80449999999999999</v>
      </c>
      <c r="K139" s="46">
        <v>1.351940521939101</v>
      </c>
      <c r="L139" s="43">
        <v>6.0010000000000001E-2</v>
      </c>
      <c r="M139" s="46">
        <v>0.87790000000000012</v>
      </c>
      <c r="N139" s="44">
        <v>0.76045825895193642</v>
      </c>
      <c r="O139" s="42">
        <v>598.10097003710689</v>
      </c>
      <c r="P139" s="42">
        <v>5.8750843856265647</v>
      </c>
      <c r="Q139" s="42">
        <v>599.34399879884847</v>
      </c>
      <c r="R139" s="42">
        <v>6.1384420935065691</v>
      </c>
      <c r="S139" s="42">
        <v>604.04963835155934</v>
      </c>
      <c r="T139" s="42">
        <v>18.995069789865553</v>
      </c>
      <c r="U139" s="42">
        <v>99.015202073345122</v>
      </c>
    </row>
    <row r="140" spans="1:21" x14ac:dyDescent="0.2">
      <c r="A140" s="47" t="s">
        <v>38</v>
      </c>
      <c r="B140" s="42"/>
      <c r="C140" s="42">
        <v>342292.92036061554</v>
      </c>
      <c r="D140" s="42">
        <v>279.21077045497697</v>
      </c>
      <c r="E140" s="42">
        <v>25.574633303768781</v>
      </c>
      <c r="F140" s="44">
        <v>2.9619945109874195E-2</v>
      </c>
      <c r="G140" s="44">
        <v>6.4491994948192133E-2</v>
      </c>
      <c r="H140" s="45">
        <v>9.912E-2</v>
      </c>
      <c r="I140" s="46">
        <v>1.0449999999999999</v>
      </c>
      <c r="J140" s="43">
        <v>0.81910000000000005</v>
      </c>
      <c r="K140" s="46">
        <v>1.3576595064153856</v>
      </c>
      <c r="L140" s="43">
        <v>5.994E-2</v>
      </c>
      <c r="M140" s="46">
        <v>0.86709999999999998</v>
      </c>
      <c r="N140" s="44">
        <v>0.76946142573960807</v>
      </c>
      <c r="O140" s="42">
        <v>609.22342016549612</v>
      </c>
      <c r="P140" s="42">
        <v>6.0757359191566138</v>
      </c>
      <c r="Q140" s="42">
        <v>607.55521007240293</v>
      </c>
      <c r="R140" s="42">
        <v>6.2263956527801838</v>
      </c>
      <c r="S140" s="42">
        <v>601.3386120348805</v>
      </c>
      <c r="T140" s="42">
        <v>18.769829131791333</v>
      </c>
      <c r="U140" s="42">
        <v>101.31120935406661</v>
      </c>
    </row>
    <row r="141" spans="1:21" x14ac:dyDescent="0.2">
      <c r="A141" s="47" t="s">
        <v>39</v>
      </c>
      <c r="B141" s="42"/>
      <c r="C141" s="42">
        <v>338558.32883271866</v>
      </c>
      <c r="D141" s="42">
        <v>281.06667283962446</v>
      </c>
      <c r="E141" s="42">
        <v>25.452076140339496</v>
      </c>
      <c r="F141" s="44">
        <v>2.9027979834174034E-2</v>
      </c>
      <c r="G141" s="44">
        <v>6.0606483409594604E-2</v>
      </c>
      <c r="H141" s="45">
        <v>9.7990000000000008E-2</v>
      </c>
      <c r="I141" s="46">
        <v>1.08</v>
      </c>
      <c r="J141" s="43">
        <v>0.81070000000000009</v>
      </c>
      <c r="K141" s="46">
        <v>1.2857575042620553</v>
      </c>
      <c r="L141" s="45">
        <v>0.06</v>
      </c>
      <c r="M141" s="46">
        <v>0.69780000000000009</v>
      </c>
      <c r="N141" s="44">
        <v>0.83989327261280433</v>
      </c>
      <c r="O141" s="42">
        <v>602.64784846091732</v>
      </c>
      <c r="P141" s="42">
        <v>6.2160445109277589</v>
      </c>
      <c r="Q141" s="42">
        <v>602.82088643601742</v>
      </c>
      <c r="R141" s="42">
        <v>5.8619496279787882</v>
      </c>
      <c r="S141" s="42">
        <v>603.47162408930274</v>
      </c>
      <c r="T141" s="42">
        <v>15.100177855153877</v>
      </c>
      <c r="U141" s="42">
        <v>99.863493891758608</v>
      </c>
    </row>
    <row r="142" spans="1:21" x14ac:dyDescent="0.2">
      <c r="A142" s="47" t="s">
        <v>40</v>
      </c>
      <c r="B142" s="42"/>
      <c r="C142" s="42">
        <v>343309.70971980388</v>
      </c>
      <c r="D142" s="42">
        <v>282.00860791241439</v>
      </c>
      <c r="E142" s="42">
        <v>25.395161780097229</v>
      </c>
      <c r="F142" s="44">
        <v>2.9699877028993644E-2</v>
      </c>
      <c r="G142" s="44">
        <v>5.8913684953190507E-2</v>
      </c>
      <c r="H142" s="45">
        <v>9.7439999999999999E-2</v>
      </c>
      <c r="I142" s="46">
        <v>1.0760000000000001</v>
      </c>
      <c r="J142" s="35">
        <v>0.80600000000000005</v>
      </c>
      <c r="K142" s="46">
        <v>1.4097091425977051</v>
      </c>
      <c r="L142" s="43">
        <v>5.9990000000000002E-2</v>
      </c>
      <c r="M142" s="46">
        <v>0.91049999999999998</v>
      </c>
      <c r="N142" s="44">
        <v>0.76342048833412468</v>
      </c>
      <c r="O142" s="42">
        <v>599.38793032951583</v>
      </c>
      <c r="P142" s="42">
        <v>6.1627558869523682</v>
      </c>
      <c r="Q142" s="42">
        <v>600.19341142345445</v>
      </c>
      <c r="R142" s="42">
        <v>6.4082422804904127</v>
      </c>
      <c r="S142" s="42">
        <v>603.2374676701869</v>
      </c>
      <c r="T142" s="42">
        <v>19.70311749672025</v>
      </c>
      <c r="U142" s="42">
        <v>99.361853739699114</v>
      </c>
    </row>
    <row r="143" spans="1:21" x14ac:dyDescent="0.2">
      <c r="A143" s="47" t="s">
        <v>41</v>
      </c>
      <c r="B143" s="42"/>
      <c r="C143" s="42">
        <v>339542.51164540637</v>
      </c>
      <c r="D143" s="42">
        <v>280.88183246632036</v>
      </c>
      <c r="E143" s="42">
        <v>25.347908406315835</v>
      </c>
      <c r="F143" s="44">
        <v>2.9626739855918592E-2</v>
      </c>
      <c r="G143" s="44">
        <v>5.6945590385998272E-2</v>
      </c>
      <c r="H143" s="45">
        <v>9.7640000000000005E-2</v>
      </c>
      <c r="I143" s="46">
        <v>1.06</v>
      </c>
      <c r="J143" s="43">
        <v>0.80920000000000003</v>
      </c>
      <c r="K143" s="46">
        <v>1.3649709578669906</v>
      </c>
      <c r="L143" s="43">
        <v>6.0109999999999997E-2</v>
      </c>
      <c r="M143" s="46">
        <v>0.85980000000000012</v>
      </c>
      <c r="N143" s="44">
        <v>0.77669198709910836</v>
      </c>
      <c r="O143" s="42">
        <v>600.59190429717955</v>
      </c>
      <c r="P143" s="42">
        <v>6.0825084978417863</v>
      </c>
      <c r="Q143" s="42">
        <v>602.02124971381784</v>
      </c>
      <c r="R143" s="42">
        <v>6.2181364783019717</v>
      </c>
      <c r="S143" s="42">
        <v>607.4073011489869</v>
      </c>
      <c r="T143" s="42">
        <v>18.591624223072952</v>
      </c>
      <c r="U143" s="42">
        <v>98.877952761036099</v>
      </c>
    </row>
    <row r="144" spans="1:21" x14ac:dyDescent="0.2">
      <c r="A144" s="47" t="s">
        <v>42</v>
      </c>
      <c r="B144" s="42"/>
      <c r="C144" s="42">
        <v>338943.95054955961</v>
      </c>
      <c r="D144" s="42">
        <v>279.95561870584532</v>
      </c>
      <c r="E144" s="42">
        <v>25.288255834032441</v>
      </c>
      <c r="F144" s="44">
        <v>2.9656085824263958E-2</v>
      </c>
      <c r="G144" s="44">
        <v>4.495111124802946E-2</v>
      </c>
      <c r="H144" s="45">
        <v>9.776E-2</v>
      </c>
      <c r="I144" s="46">
        <v>1.125</v>
      </c>
      <c r="J144" s="43">
        <v>0.81020000000000003</v>
      </c>
      <c r="K144" s="46">
        <v>1.3473535117194968</v>
      </c>
      <c r="L144" s="45">
        <v>6.0100000000000001E-2</v>
      </c>
      <c r="M144" s="46">
        <v>0.74180000000000001</v>
      </c>
      <c r="N144" s="44">
        <v>0.83478610955607191</v>
      </c>
      <c r="O144" s="42">
        <v>601.28741108486872</v>
      </c>
      <c r="P144" s="42">
        <v>6.4604022805982595</v>
      </c>
      <c r="Q144" s="42">
        <v>602.56074272282422</v>
      </c>
      <c r="R144" s="42">
        <v>6.1416779631458667</v>
      </c>
      <c r="S144" s="42">
        <v>607.35401199204932</v>
      </c>
      <c r="T144" s="42">
        <v>16.041210177189324</v>
      </c>
      <c r="U144" s="42">
        <v>99.001142531802358</v>
      </c>
    </row>
    <row r="145" spans="1:21" x14ac:dyDescent="0.2">
      <c r="A145" s="47" t="s">
        <v>43</v>
      </c>
      <c r="B145" s="42"/>
      <c r="C145" s="42">
        <v>338586.15105648589</v>
      </c>
      <c r="D145" s="42">
        <v>281.54572986180546</v>
      </c>
      <c r="E145" s="42">
        <v>25.567278870891979</v>
      </c>
      <c r="F145" s="44">
        <v>2.9485570966111506E-2</v>
      </c>
      <c r="G145" s="44">
        <v>5.0342602359398407E-2</v>
      </c>
      <c r="H145" s="45">
        <v>9.8280000000000006E-2</v>
      </c>
      <c r="I145" s="46">
        <v>1.0980000000000001</v>
      </c>
      <c r="J145" s="43">
        <v>0.81490000000000007</v>
      </c>
      <c r="K145" s="46">
        <v>1.4230237417096576</v>
      </c>
      <c r="L145" s="43">
        <v>6.0139999999999999E-2</v>
      </c>
      <c r="M145" s="46">
        <v>0.90470000000000006</v>
      </c>
      <c r="N145" s="44">
        <v>0.7718944806599366</v>
      </c>
      <c r="O145" s="42">
        <v>604.29940838144148</v>
      </c>
      <c r="P145" s="42">
        <v>6.3392659283950934</v>
      </c>
      <c r="Q145" s="42">
        <v>605.17465930188132</v>
      </c>
      <c r="R145" s="42">
        <v>6.5083656632695011</v>
      </c>
      <c r="S145" s="42">
        <v>608.45377095222716</v>
      </c>
      <c r="T145" s="42">
        <v>19.559538932952151</v>
      </c>
      <c r="U145" s="42">
        <v>99.317226259558865</v>
      </c>
    </row>
    <row r="146" spans="1:21" x14ac:dyDescent="0.2">
      <c r="A146" s="47" t="s">
        <v>44</v>
      </c>
      <c r="B146" s="42"/>
      <c r="C146" s="42">
        <v>341350.93028031476</v>
      </c>
      <c r="D146" s="42">
        <v>284.43452008781031</v>
      </c>
      <c r="E146" s="42">
        <v>25.806751610012032</v>
      </c>
      <c r="F146" s="44">
        <v>2.9362311485548524E-2</v>
      </c>
      <c r="G146" s="44">
        <v>5.869240621096472E-2</v>
      </c>
      <c r="H146" s="45">
        <v>9.8159999999999997E-2</v>
      </c>
      <c r="I146" s="46">
        <v>1.0580000000000001</v>
      </c>
      <c r="J146" s="43">
        <v>0.81510000000000005</v>
      </c>
      <c r="K146" s="46">
        <v>1.3763481078864734</v>
      </c>
      <c r="L146" s="43">
        <v>6.0219999999999996E-2</v>
      </c>
      <c r="M146" s="46">
        <v>0.87980000000000003</v>
      </c>
      <c r="N146" s="44">
        <v>0.76903648473104869</v>
      </c>
      <c r="O146" s="42">
        <v>603.64054467194796</v>
      </c>
      <c r="P146" s="42">
        <v>6.1021688214214009</v>
      </c>
      <c r="Q146" s="42">
        <v>605.30509826936259</v>
      </c>
      <c r="R146" s="42">
        <v>6.2952214479939812</v>
      </c>
      <c r="S146" s="42">
        <v>611.54224059994317</v>
      </c>
      <c r="T146" s="42">
        <v>19.010943229514137</v>
      </c>
      <c r="U146" s="42">
        <v>98.707906763685955</v>
      </c>
    </row>
    <row r="147" spans="1:21" x14ac:dyDescent="0.2">
      <c r="A147" s="47" t="s">
        <v>45</v>
      </c>
      <c r="B147" s="42"/>
      <c r="C147" s="42">
        <v>336320.90937848098</v>
      </c>
      <c r="D147" s="42">
        <v>280.14021722193701</v>
      </c>
      <c r="E147" s="42">
        <v>25.356743225890135</v>
      </c>
      <c r="F147" s="44">
        <v>2.9583905225717098E-2</v>
      </c>
      <c r="G147" s="44">
        <v>5.9500842405955247E-2</v>
      </c>
      <c r="H147" s="45">
        <v>9.7930000000000003E-2</v>
      </c>
      <c r="I147" s="46">
        <v>1.083</v>
      </c>
      <c r="J147" s="43">
        <v>0.81090000000000007</v>
      </c>
      <c r="K147" s="46">
        <v>1.3154803366454639</v>
      </c>
      <c r="L147" s="43">
        <v>6.0050000000000006E-2</v>
      </c>
      <c r="M147" s="46">
        <v>0.74650000000000005</v>
      </c>
      <c r="N147" s="44">
        <v>0.82336938576257745</v>
      </c>
      <c r="O147" s="42">
        <v>602.29352773321352</v>
      </c>
      <c r="P147" s="42">
        <v>6.2311307533849458</v>
      </c>
      <c r="Q147" s="42">
        <v>602.95784025253147</v>
      </c>
      <c r="R147" s="42">
        <v>5.9988620468485578</v>
      </c>
      <c r="S147" s="42">
        <v>605.45608245680114</v>
      </c>
      <c r="T147" s="42">
        <v>16.148501635649396</v>
      </c>
      <c r="U147" s="42">
        <v>99.477657452749554</v>
      </c>
    </row>
    <row r="148" spans="1:21" x14ac:dyDescent="0.2">
      <c r="A148" s="47" t="s">
        <v>46</v>
      </c>
      <c r="B148" s="42"/>
      <c r="C148" s="42">
        <v>330098.48567167862</v>
      </c>
      <c r="D148" s="42">
        <v>281.16845734046024</v>
      </c>
      <c r="E148" s="42">
        <v>25.423629211346128</v>
      </c>
      <c r="F148" s="44">
        <v>2.9013519104937203E-2</v>
      </c>
      <c r="G148" s="44">
        <v>5.745713473612956E-2</v>
      </c>
      <c r="H148" s="45">
        <v>9.783E-2</v>
      </c>
      <c r="I148" s="46">
        <v>1.0489999999999999</v>
      </c>
      <c r="J148" s="43">
        <v>0.81159999999999999</v>
      </c>
      <c r="K148" s="46">
        <v>1.3415652297322691</v>
      </c>
      <c r="L148" s="43">
        <v>6.0170000000000001E-2</v>
      </c>
      <c r="M148" s="46">
        <v>0.83660000000000001</v>
      </c>
      <c r="N148" s="44">
        <v>0.78172300458128108</v>
      </c>
      <c r="O148" s="42">
        <v>601.67675098108498</v>
      </c>
      <c r="P148" s="42">
        <v>6.0272762393926769</v>
      </c>
      <c r="Q148" s="42">
        <v>603.36013834589858</v>
      </c>
      <c r="R148" s="42">
        <v>6.1211713961125724</v>
      </c>
      <c r="S148" s="42">
        <v>609.6893787030308</v>
      </c>
      <c r="T148" s="42">
        <v>18.084468006501371</v>
      </c>
      <c r="U148" s="42">
        <v>98.685785253633455</v>
      </c>
    </row>
    <row r="149" spans="1:21" x14ac:dyDescent="0.2">
      <c r="A149" s="47" t="s">
        <v>92</v>
      </c>
      <c r="B149" s="42"/>
      <c r="C149" s="42">
        <v>335290.56681539246</v>
      </c>
      <c r="D149" s="42">
        <v>282.91962483424533</v>
      </c>
      <c r="E149" s="42">
        <v>25.849511530273372</v>
      </c>
      <c r="F149" s="44">
        <v>2.9198611503464405E-2</v>
      </c>
      <c r="G149" s="44">
        <v>4.6335310494401545E-2</v>
      </c>
      <c r="H149" s="45">
        <v>9.8890000000000006E-2</v>
      </c>
      <c r="I149" s="46">
        <v>1.044</v>
      </c>
      <c r="J149" s="43">
        <v>0.81670000000000009</v>
      </c>
      <c r="K149" s="46">
        <v>1.2596137974858079</v>
      </c>
      <c r="L149" s="45">
        <v>5.9900000000000002E-2</v>
      </c>
      <c r="M149" s="46">
        <v>0.70410000000000006</v>
      </c>
      <c r="N149" s="44">
        <v>0.8291682763018704</v>
      </c>
      <c r="O149" s="42">
        <v>607.92852211121783</v>
      </c>
      <c r="P149" s="42">
        <v>6.062052020897795</v>
      </c>
      <c r="Q149" s="42">
        <v>606.23118510274742</v>
      </c>
      <c r="R149" s="42">
        <v>5.7662382589505796</v>
      </c>
      <c r="S149" s="42">
        <v>599.8915645282998</v>
      </c>
      <c r="T149" s="42">
        <v>15.245123426883682</v>
      </c>
      <c r="U149" s="42">
        <v>101.33973505515743</v>
      </c>
    </row>
    <row r="150" spans="1:21" x14ac:dyDescent="0.2">
      <c r="A150" s="47" t="s">
        <v>93</v>
      </c>
      <c r="B150" s="42"/>
      <c r="C150" s="42">
        <v>338892.30079771258</v>
      </c>
      <c r="D150" s="42">
        <v>283.29913638519537</v>
      </c>
      <c r="E150" s="42">
        <v>25.685825908211878</v>
      </c>
      <c r="F150" s="44">
        <v>2.9417980428950628E-2</v>
      </c>
      <c r="G150" s="44">
        <v>6.451093301628319E-2</v>
      </c>
      <c r="H150" s="45">
        <v>9.8089999999999997E-2</v>
      </c>
      <c r="I150" s="46">
        <v>1.052</v>
      </c>
      <c r="J150" s="43">
        <v>0.81270000000000009</v>
      </c>
      <c r="K150" s="46">
        <v>1.297705810909924</v>
      </c>
      <c r="L150" s="43">
        <v>6.0090000000000005E-2</v>
      </c>
      <c r="M150" s="46">
        <v>0.76</v>
      </c>
      <c r="N150" s="44">
        <v>0.81055488998620762</v>
      </c>
      <c r="O150" s="42">
        <v>603.19941539971342</v>
      </c>
      <c r="P150" s="42">
        <v>6.0598709625915035</v>
      </c>
      <c r="Q150" s="42">
        <v>603.94515491070558</v>
      </c>
      <c r="R150" s="42">
        <v>5.9246829876667562</v>
      </c>
      <c r="S150" s="42">
        <v>606.74488546035502</v>
      </c>
      <c r="T150" s="42">
        <v>16.436435683166643</v>
      </c>
      <c r="U150" s="42">
        <v>99.415657198667347</v>
      </c>
    </row>
    <row r="151" spans="1:21" x14ac:dyDescent="0.2">
      <c r="A151" s="47" t="s">
        <v>94</v>
      </c>
      <c r="B151" s="42"/>
      <c r="C151" s="42">
        <v>336999.99224603095</v>
      </c>
      <c r="D151" s="42">
        <v>285.32809919878468</v>
      </c>
      <c r="E151" s="42">
        <v>26.064380710333307</v>
      </c>
      <c r="F151" s="44">
        <v>2.9364558625576694E-2</v>
      </c>
      <c r="G151" s="44">
        <v>5.6865702675562457E-2</v>
      </c>
      <c r="H151" s="45">
        <v>9.8850000000000007E-2</v>
      </c>
      <c r="I151" s="46">
        <v>1.073</v>
      </c>
      <c r="J151" s="43">
        <v>0.81840000000000013</v>
      </c>
      <c r="K151" s="46">
        <v>1.2904915962372416</v>
      </c>
      <c r="L151" s="43">
        <v>6.0050000000000006E-2</v>
      </c>
      <c r="M151" s="46">
        <v>0.71690000000000009</v>
      </c>
      <c r="N151" s="44">
        <v>0.83147543623582254</v>
      </c>
      <c r="O151" s="42">
        <v>607.66894445861578</v>
      </c>
      <c r="P151" s="42">
        <v>6.2254795273919399</v>
      </c>
      <c r="Q151" s="42">
        <v>607.16694710470847</v>
      </c>
      <c r="R151" s="42">
        <v>5.914684871347049</v>
      </c>
      <c r="S151" s="42">
        <v>605.29395786023974</v>
      </c>
      <c r="T151" s="42">
        <v>15.508745785566214</v>
      </c>
      <c r="U151" s="42">
        <v>100.3923691237183</v>
      </c>
    </row>
    <row r="152" spans="1:21" x14ac:dyDescent="0.2">
      <c r="A152" s="47" t="s">
        <v>95</v>
      </c>
      <c r="B152" s="42"/>
      <c r="C152" s="42">
        <v>335119.26925484493</v>
      </c>
      <c r="D152" s="42">
        <v>283.46075690366951</v>
      </c>
      <c r="E152" s="42">
        <v>25.772141357068477</v>
      </c>
      <c r="F152" s="44">
        <v>2.9191190751845404E-2</v>
      </c>
      <c r="G152" s="44">
        <v>4.289819892631265E-2</v>
      </c>
      <c r="H152" s="45">
        <v>9.8400000000000001E-2</v>
      </c>
      <c r="I152" s="46">
        <v>1.1020000000000001</v>
      </c>
      <c r="J152" s="43">
        <v>0.81690000000000007</v>
      </c>
      <c r="K152" s="46">
        <v>1.4060482537402959</v>
      </c>
      <c r="L152" s="43">
        <v>6.021E-2</v>
      </c>
      <c r="M152" s="46">
        <v>0.87340000000000007</v>
      </c>
      <c r="N152" s="44">
        <v>0.78365636221840063</v>
      </c>
      <c r="O152" s="42">
        <v>605.04422714521479</v>
      </c>
      <c r="P152" s="42">
        <v>6.3665763780570614</v>
      </c>
      <c r="Q152" s="42">
        <v>606.29621698640642</v>
      </c>
      <c r="R152" s="42">
        <v>6.4392195216790924</v>
      </c>
      <c r="S152" s="42">
        <v>610.97845290773182</v>
      </c>
      <c r="T152" s="42">
        <v>18.875745599266818</v>
      </c>
      <c r="U152" s="42">
        <v>99.028734035664399</v>
      </c>
    </row>
    <row r="153" spans="1:21" x14ac:dyDescent="0.2">
      <c r="A153" s="47" t="s">
        <v>96</v>
      </c>
      <c r="B153" s="42"/>
      <c r="C153" s="42">
        <v>333835.91633676831</v>
      </c>
      <c r="D153" s="42">
        <v>282.6832770076694</v>
      </c>
      <c r="E153" s="42">
        <v>25.613590757316629</v>
      </c>
      <c r="F153" s="44">
        <v>2.8938143304538151E-2</v>
      </c>
      <c r="G153" s="44">
        <v>6.0180020242949744E-2</v>
      </c>
      <c r="H153" s="45">
        <v>9.8040000000000002E-2</v>
      </c>
      <c r="I153" s="46">
        <v>1.101</v>
      </c>
      <c r="J153" s="43">
        <v>0.81259999999999999</v>
      </c>
      <c r="K153" s="46">
        <v>1.4148524269096587</v>
      </c>
      <c r="L153" s="43">
        <v>6.0109999999999997E-2</v>
      </c>
      <c r="M153" s="46">
        <v>0.88800000000000001</v>
      </c>
      <c r="N153" s="44">
        <v>0.77852238228185477</v>
      </c>
      <c r="O153" s="42">
        <v>602.92073882565796</v>
      </c>
      <c r="P153" s="42">
        <v>6.3431508002273631</v>
      </c>
      <c r="Q153" s="42">
        <v>603.9150936386693</v>
      </c>
      <c r="R153" s="42">
        <v>6.4609854903000041</v>
      </c>
      <c r="S153" s="42">
        <v>607.648839053448</v>
      </c>
      <c r="T153" s="42">
        <v>19.201001164347154</v>
      </c>
      <c r="U153" s="42">
        <v>99.221902532529299</v>
      </c>
    </row>
    <row r="154" spans="1:21" x14ac:dyDescent="0.2">
      <c r="A154" s="47" t="s">
        <v>97</v>
      </c>
      <c r="B154" s="42"/>
      <c r="C154" s="42">
        <v>325844.32051375374</v>
      </c>
      <c r="D154" s="42">
        <v>275.03465114293056</v>
      </c>
      <c r="E154" s="42">
        <v>24.777652971397668</v>
      </c>
      <c r="F154" s="44">
        <v>2.9911822742755365E-2</v>
      </c>
      <c r="G154" s="44">
        <v>5.6733253496154816E-2</v>
      </c>
      <c r="H154" s="45">
        <v>9.7490000000000007E-2</v>
      </c>
      <c r="I154" s="46">
        <v>1.073</v>
      </c>
      <c r="J154" s="35">
        <v>0.80700000000000005</v>
      </c>
      <c r="K154" s="46">
        <v>1.3317008359964431</v>
      </c>
      <c r="L154" s="43">
        <v>6.0039999999999996E-2</v>
      </c>
      <c r="M154" s="46">
        <v>0.78820000000000001</v>
      </c>
      <c r="N154" s="44">
        <v>0.80600493708587084</v>
      </c>
      <c r="O154" s="42">
        <v>599.658493125071</v>
      </c>
      <c r="P154" s="42">
        <v>6.1491144395869242</v>
      </c>
      <c r="Q154" s="42">
        <v>600.78342460050339</v>
      </c>
      <c r="R154" s="42">
        <v>6.0569492379928533</v>
      </c>
      <c r="S154" s="42">
        <v>605.03098483835242</v>
      </c>
      <c r="T154" s="42">
        <v>17.051788732220015</v>
      </c>
      <c r="U154" s="42">
        <v>99.112030317799878</v>
      </c>
    </row>
    <row r="155" spans="1:21" x14ac:dyDescent="0.2">
      <c r="A155" s="47" t="s">
        <v>98</v>
      </c>
      <c r="B155" s="42"/>
      <c r="C155" s="42">
        <v>324429.13876780844</v>
      </c>
      <c r="D155" s="42">
        <v>275.59470508138804</v>
      </c>
      <c r="E155" s="42">
        <v>24.913669250217261</v>
      </c>
      <c r="F155" s="44">
        <v>3.0215871333848881E-2</v>
      </c>
      <c r="G155" s="44">
        <v>5.3000435964777312E-2</v>
      </c>
      <c r="H155" s="45">
        <v>9.7810000000000008E-2</v>
      </c>
      <c r="I155" s="46">
        <v>1.0900000000000001</v>
      </c>
      <c r="J155" s="35">
        <v>0.81</v>
      </c>
      <c r="K155" s="46">
        <v>1.4630880575122163</v>
      </c>
      <c r="L155" s="43">
        <v>6.0060000000000002E-2</v>
      </c>
      <c r="M155" s="46">
        <v>0.9759000000000001</v>
      </c>
      <c r="N155" s="44">
        <v>0.74502870496588025</v>
      </c>
      <c r="O155" s="42">
        <v>601.58238324693161</v>
      </c>
      <c r="P155" s="42">
        <v>6.2638717664001433</v>
      </c>
      <c r="Q155" s="42">
        <v>602.46053048199315</v>
      </c>
      <c r="R155" s="42">
        <v>6.6701551755896844</v>
      </c>
      <c r="S155" s="42">
        <v>605.76614277708859</v>
      </c>
      <c r="T155" s="42">
        <v>21.10923059408735</v>
      </c>
      <c r="U155" s="42">
        <v>99.309344112403366</v>
      </c>
    </row>
    <row r="156" spans="1:21" x14ac:dyDescent="0.2">
      <c r="A156" s="47" t="s">
        <v>99</v>
      </c>
      <c r="B156" s="42"/>
      <c r="C156" s="42">
        <v>329221.73058387544</v>
      </c>
      <c r="D156" s="42">
        <v>275.79580639767772</v>
      </c>
      <c r="E156" s="42">
        <v>24.874136074767087</v>
      </c>
      <c r="F156" s="44">
        <v>3.0246383489798832E-2</v>
      </c>
      <c r="G156" s="44">
        <v>5.1409328270734134E-2</v>
      </c>
      <c r="H156" s="45">
        <v>9.7600000000000006E-2</v>
      </c>
      <c r="I156" s="46">
        <v>1.0740000000000001</v>
      </c>
      <c r="J156" s="43">
        <v>0.80810000000000004</v>
      </c>
      <c r="K156" s="46">
        <v>1.2497066570203299</v>
      </c>
      <c r="L156" s="43">
        <v>6.0050000000000006E-2</v>
      </c>
      <c r="M156" s="46">
        <v>0.63870000000000005</v>
      </c>
      <c r="N156" s="44">
        <v>0.85955204998199231</v>
      </c>
      <c r="O156" s="42">
        <v>600.31266102408495</v>
      </c>
      <c r="P156" s="42">
        <v>6.160282961750454</v>
      </c>
      <c r="Q156" s="42">
        <v>601.3758358363026</v>
      </c>
      <c r="R156" s="42">
        <v>5.6870898667275469</v>
      </c>
      <c r="S156" s="42">
        <v>605.38592102850521</v>
      </c>
      <c r="T156" s="42">
        <v>13.815054709819764</v>
      </c>
      <c r="U156" s="42">
        <v>99.161979189109459</v>
      </c>
    </row>
    <row r="157" spans="1:21" x14ac:dyDescent="0.2">
      <c r="A157" s="47" t="s">
        <v>99</v>
      </c>
      <c r="B157" s="42"/>
      <c r="C157" s="42">
        <v>329221.73058387544</v>
      </c>
      <c r="D157" s="42">
        <v>276.50639874794552</v>
      </c>
      <c r="E157" s="42">
        <v>24.985698097390035</v>
      </c>
      <c r="F157" s="44">
        <v>3.0246383489798832E-2</v>
      </c>
      <c r="G157" s="44">
        <v>5.1409328270734134E-2</v>
      </c>
      <c r="H157" s="45">
        <v>9.7780000000000006E-2</v>
      </c>
      <c r="I157" s="46">
        <v>1.0740000000000001</v>
      </c>
      <c r="J157" s="43">
        <v>0.80959999999999999</v>
      </c>
      <c r="K157" s="46">
        <v>1.2497066570203299</v>
      </c>
      <c r="L157" s="43">
        <v>6.0050000000000006E-2</v>
      </c>
      <c r="M157" s="46">
        <v>0.63870000000000005</v>
      </c>
      <c r="N157" s="44">
        <v>0.85955204998199231</v>
      </c>
      <c r="O157" s="42">
        <v>601.40375218782276</v>
      </c>
      <c r="P157" s="42">
        <v>6.1709704808638435</v>
      </c>
      <c r="Q157" s="42">
        <v>602.23934421399406</v>
      </c>
      <c r="R157" s="42">
        <v>5.6930892457808113</v>
      </c>
      <c r="S157" s="42">
        <v>605.38592102850521</v>
      </c>
      <c r="T157" s="42">
        <v>13.815054709819764</v>
      </c>
      <c r="U157" s="42">
        <v>99.342209869381009</v>
      </c>
    </row>
    <row r="158" spans="1:21" x14ac:dyDescent="0.2">
      <c r="A158" s="47" t="s">
        <v>100</v>
      </c>
      <c r="B158" s="42"/>
      <c r="C158" s="42">
        <v>329633.42804888205</v>
      </c>
      <c r="D158" s="42">
        <v>278.23503707481632</v>
      </c>
      <c r="E158" s="42">
        <v>25.035156404379819</v>
      </c>
      <c r="F158" s="44">
        <v>3.057947944848818E-2</v>
      </c>
      <c r="G158" s="44">
        <v>5.2792439940085548E-2</v>
      </c>
      <c r="H158" s="45">
        <v>9.734000000000001E-2</v>
      </c>
      <c r="I158" s="46">
        <v>1.0389999999999999</v>
      </c>
      <c r="J158" s="35">
        <v>0.80700000000000005</v>
      </c>
      <c r="K158" s="46">
        <v>1.3469101385691904</v>
      </c>
      <c r="L158" s="43">
        <v>6.0130000000000003E-2</v>
      </c>
      <c r="M158" s="46">
        <v>0.85770000000000002</v>
      </c>
      <c r="N158" s="44">
        <v>0.77106232324932455</v>
      </c>
      <c r="O158" s="42">
        <v>598.77515491607016</v>
      </c>
      <c r="P158" s="42">
        <v>5.9412575912461989</v>
      </c>
      <c r="Q158" s="42">
        <v>600.78867404350626</v>
      </c>
      <c r="R158" s="42">
        <v>6.1263738862677428</v>
      </c>
      <c r="S158" s="42">
        <v>608.39456701645634</v>
      </c>
      <c r="T158" s="42">
        <v>18.542920001514421</v>
      </c>
      <c r="U158" s="42">
        <v>98.418885929971495</v>
      </c>
    </row>
    <row r="159" spans="1:21" x14ac:dyDescent="0.2">
      <c r="A159" s="27" t="s">
        <v>571</v>
      </c>
      <c r="B159" s="28"/>
      <c r="C159" s="28"/>
      <c r="D159" s="28"/>
      <c r="E159" s="28"/>
      <c r="F159" s="28"/>
      <c r="G159" s="28"/>
      <c r="H159" s="29">
        <v>9.806931034482759E-2</v>
      </c>
      <c r="I159" s="30"/>
      <c r="J159" s="29">
        <v>0.81280344827586193</v>
      </c>
      <c r="K159" s="28"/>
      <c r="L159" s="63">
        <v>6.010965517241379E-2</v>
      </c>
      <c r="M159" s="30"/>
      <c r="N159" s="29"/>
      <c r="O159" s="31">
        <v>603.08754639584049</v>
      </c>
      <c r="P159" s="64"/>
      <c r="Q159" s="31">
        <v>604.02098118311699</v>
      </c>
      <c r="R159" s="65"/>
      <c r="S159" s="31">
        <v>607.53151535620418</v>
      </c>
      <c r="T159" s="30"/>
      <c r="U159" s="30"/>
    </row>
    <row r="160" spans="1:21" x14ac:dyDescent="0.2">
      <c r="A160" s="32" t="s">
        <v>27</v>
      </c>
      <c r="B160" s="33"/>
      <c r="C160" s="33"/>
      <c r="D160" s="66"/>
      <c r="E160" s="66"/>
      <c r="F160" s="33"/>
      <c r="G160" s="34"/>
      <c r="H160" s="35">
        <v>9.5689872631004778E-4</v>
      </c>
      <c r="I160" s="48"/>
      <c r="J160" s="35">
        <v>8.2841471254474601E-3</v>
      </c>
      <c r="K160" s="33"/>
      <c r="L160" s="45">
        <v>2.2624151182945243E-4</v>
      </c>
      <c r="M160" s="33"/>
      <c r="N160" s="34"/>
      <c r="O160" s="36">
        <v>5.6232570010818108</v>
      </c>
      <c r="P160" s="37"/>
      <c r="Q160" s="36">
        <v>4.6462122695343169</v>
      </c>
      <c r="R160" s="37"/>
      <c r="S160" s="36">
        <v>8.1387040939744466</v>
      </c>
      <c r="T160" s="33"/>
      <c r="U160" s="33"/>
    </row>
    <row r="161" spans="1:21" x14ac:dyDescent="0.2">
      <c r="A161" s="38" t="s">
        <v>28</v>
      </c>
      <c r="B161" s="39"/>
      <c r="C161" s="39"/>
      <c r="D161" s="67"/>
      <c r="E161" s="67"/>
      <c r="F161" s="39"/>
      <c r="G161" s="40"/>
      <c r="H161" s="41">
        <v>0.97573718316712621</v>
      </c>
      <c r="I161" s="49"/>
      <c r="J161" s="41">
        <v>1.0192066905006358</v>
      </c>
      <c r="K161" s="41"/>
      <c r="L161" s="41">
        <v>0.37638131707879396</v>
      </c>
      <c r="M161" s="39"/>
      <c r="N161" s="40"/>
      <c r="O161" s="41"/>
      <c r="P161" s="41"/>
      <c r="Q161" s="41"/>
      <c r="R161" s="41"/>
      <c r="S161" s="41"/>
      <c r="T161" s="39"/>
      <c r="U161" s="39"/>
    </row>
    <row r="162" spans="1:21" x14ac:dyDescent="0.2">
      <c r="A162" s="62" t="s">
        <v>572</v>
      </c>
      <c r="B162" s="33"/>
      <c r="C162" s="33"/>
      <c r="D162" s="66"/>
      <c r="E162" s="66"/>
      <c r="F162" s="33"/>
      <c r="G162" s="34"/>
      <c r="H162" s="44"/>
      <c r="I162" s="48"/>
      <c r="J162" s="44"/>
      <c r="K162" s="44"/>
      <c r="L162" s="44"/>
      <c r="M162" s="33"/>
      <c r="N162" s="34"/>
      <c r="O162" s="44"/>
      <c r="P162" s="44"/>
      <c r="Q162" s="44"/>
      <c r="R162" s="44"/>
      <c r="S162" s="44"/>
      <c r="T162" s="33"/>
      <c r="U162" s="33"/>
    </row>
    <row r="163" spans="1:21" x14ac:dyDescent="0.2">
      <c r="A163" s="47" t="s">
        <v>146</v>
      </c>
      <c r="B163" s="42"/>
      <c r="C163" s="42">
        <v>1387969.1892900858</v>
      </c>
      <c r="D163" s="42">
        <v>166.94469487308342</v>
      </c>
      <c r="E163" s="42">
        <v>143.9249417046442</v>
      </c>
      <c r="F163" s="44">
        <v>1.0808816503327354</v>
      </c>
      <c r="G163" s="44">
        <v>1.4316356625429292</v>
      </c>
      <c r="H163" s="45">
        <v>0.63009999999999999</v>
      </c>
      <c r="I163" s="46">
        <v>1.173</v>
      </c>
      <c r="J163" s="43">
        <v>26.04</v>
      </c>
      <c r="K163" s="46">
        <v>1.2897928446968365</v>
      </c>
      <c r="L163" s="43">
        <v>0.29969999999999997</v>
      </c>
      <c r="M163" s="46">
        <v>0.53620000000000001</v>
      </c>
      <c r="N163" s="44">
        <v>0.90948189031845594</v>
      </c>
      <c r="O163" s="42">
        <v>3149.9668579610893</v>
      </c>
      <c r="P163" s="42">
        <v>29.296249670795532</v>
      </c>
      <c r="Q163" s="42">
        <v>3348.0474550245804</v>
      </c>
      <c r="R163" s="42">
        <v>12.690990655974474</v>
      </c>
      <c r="S163" s="42">
        <v>3468.8514395992033</v>
      </c>
      <c r="T163" s="42">
        <v>8.3068523204218412</v>
      </c>
      <c r="U163" s="42">
        <v>90.807199812657345</v>
      </c>
    </row>
    <row r="164" spans="1:21" x14ac:dyDescent="0.2">
      <c r="A164" s="47" t="s">
        <v>147</v>
      </c>
      <c r="B164" s="42"/>
      <c r="C164" s="42">
        <v>901203.36832899041</v>
      </c>
      <c r="D164" s="42">
        <v>93.541450827758666</v>
      </c>
      <c r="E164" s="42">
        <v>94.113673467044833</v>
      </c>
      <c r="F164" s="44">
        <v>1.0189259038697172</v>
      </c>
      <c r="G164" s="44">
        <v>2.1993045040518009</v>
      </c>
      <c r="H164" s="45">
        <v>0.754</v>
      </c>
      <c r="I164" s="46">
        <v>1.069</v>
      </c>
      <c r="J164" s="43">
        <v>31.06</v>
      </c>
      <c r="K164" s="46">
        <v>1.31512987822226</v>
      </c>
      <c r="L164" s="43">
        <v>0.29880000000000001</v>
      </c>
      <c r="M164" s="46">
        <v>0.76560000000000006</v>
      </c>
      <c r="N164" s="44">
        <v>0.8131046620977902</v>
      </c>
      <c r="O164" s="42">
        <v>3622.1767470812697</v>
      </c>
      <c r="P164" s="42">
        <v>29.700935097750062</v>
      </c>
      <c r="Q164" s="42">
        <v>3521.027544953391</v>
      </c>
      <c r="R164" s="42">
        <v>13.020241369271389</v>
      </c>
      <c r="S164" s="42">
        <v>3463.980103572459</v>
      </c>
      <c r="T164" s="42">
        <v>11.863825901682024</v>
      </c>
      <c r="U164" s="42">
        <v>104.56690393070272</v>
      </c>
    </row>
    <row r="165" spans="1:21" x14ac:dyDescent="0.2">
      <c r="A165" s="47" t="s">
        <v>23</v>
      </c>
      <c r="B165" s="42"/>
      <c r="C165" s="42">
        <v>1228048.4780722403</v>
      </c>
      <c r="D165" s="42">
        <v>138.88437600818051</v>
      </c>
      <c r="E165" s="42">
        <v>127.35121593395276</v>
      </c>
      <c r="F165" s="44">
        <v>0.63354355253733829</v>
      </c>
      <c r="G165" s="44">
        <v>2.6335457654824039</v>
      </c>
      <c r="H165" s="45">
        <v>0.71560000000000001</v>
      </c>
      <c r="I165" s="46">
        <v>1.7989999999999999</v>
      </c>
      <c r="J165" s="43">
        <v>29.58</v>
      </c>
      <c r="K165" s="46">
        <v>2.1160161245746312</v>
      </c>
      <c r="L165" s="43">
        <v>0.29980000000000001</v>
      </c>
      <c r="M165" s="46">
        <v>1.1140000000000001</v>
      </c>
      <c r="N165" s="44">
        <v>0.85019940274223005</v>
      </c>
      <c r="O165" s="42">
        <v>3479.485363601445</v>
      </c>
      <c r="P165" s="42">
        <v>48.555917941025655</v>
      </c>
      <c r="Q165" s="42">
        <v>3473.0498309036916</v>
      </c>
      <c r="R165" s="42">
        <v>20.998769802280549</v>
      </c>
      <c r="S165" s="42">
        <v>3469.3401486669586</v>
      </c>
      <c r="T165" s="42">
        <v>17.256811309265839</v>
      </c>
      <c r="U165" s="42">
        <v>100.29242491366506</v>
      </c>
    </row>
    <row r="166" spans="1:21" x14ac:dyDescent="0.2">
      <c r="A166" s="47" t="s">
        <v>101</v>
      </c>
      <c r="B166" s="42"/>
      <c r="C166" s="42">
        <v>1074825.9034959741</v>
      </c>
      <c r="D166" s="42">
        <v>121.64959943893308</v>
      </c>
      <c r="E166" s="42">
        <v>109.53774955226073</v>
      </c>
      <c r="F166" s="44">
        <v>0.56573017487514099</v>
      </c>
      <c r="G166" s="44">
        <v>1.9725712726876656</v>
      </c>
      <c r="H166" s="45">
        <v>0.71540000000000004</v>
      </c>
      <c r="I166" s="46">
        <v>1.1259999999999999</v>
      </c>
      <c r="J166" s="43">
        <v>29.89</v>
      </c>
      <c r="K166" s="46">
        <v>1.2904823534285095</v>
      </c>
      <c r="L166" s="43">
        <v>0.30310000000000004</v>
      </c>
      <c r="M166" s="46">
        <v>0.63100000000000001</v>
      </c>
      <c r="N166" s="44">
        <v>0.8723016730481562</v>
      </c>
      <c r="O166" s="42">
        <v>3478.6890039112095</v>
      </c>
      <c r="P166" s="42">
        <v>30.334233098193636</v>
      </c>
      <c r="Q166" s="42">
        <v>3483.3373558919056</v>
      </c>
      <c r="R166" s="42">
        <v>12.759030224669914</v>
      </c>
      <c r="S166" s="42">
        <v>3486.0114613995752</v>
      </c>
      <c r="T166" s="42">
        <v>9.762961194371794</v>
      </c>
      <c r="U166" s="42">
        <v>99.789947406385579</v>
      </c>
    </row>
    <row r="167" spans="1:21" x14ac:dyDescent="0.2">
      <c r="A167" s="47" t="s">
        <v>551</v>
      </c>
      <c r="B167" s="42"/>
      <c r="C167" s="42">
        <v>1431865.1816512702</v>
      </c>
      <c r="D167" s="42">
        <v>187.47938164037393</v>
      </c>
      <c r="E167" s="42">
        <v>152.79808389852931</v>
      </c>
      <c r="F167" s="44">
        <v>0.62162681500444206</v>
      </c>
      <c r="G167" s="44">
        <v>1.3504639208171461</v>
      </c>
      <c r="H167" s="45">
        <v>0.63080000000000003</v>
      </c>
      <c r="I167" s="46">
        <v>1.149</v>
      </c>
      <c r="J167" s="43">
        <v>26.24</v>
      </c>
      <c r="K167" s="46">
        <v>1.2633774739097763</v>
      </c>
      <c r="L167" s="43">
        <v>0.30169999999999997</v>
      </c>
      <c r="M167" s="46">
        <v>0.52639999999999998</v>
      </c>
      <c r="N167" s="44">
        <v>0.90907179449099418</v>
      </c>
      <c r="O167" s="42">
        <v>3152.694704550634</v>
      </c>
      <c r="P167" s="42">
        <v>28.701248984693393</v>
      </c>
      <c r="Q167" s="42">
        <v>3355.4607494806019</v>
      </c>
      <c r="R167" s="42">
        <v>12.432971236437879</v>
      </c>
      <c r="S167" s="42">
        <v>3478.8953861227674</v>
      </c>
      <c r="T167" s="42">
        <v>8.1482989104038026</v>
      </c>
      <c r="U167" s="42">
        <v>90.623440909624932</v>
      </c>
    </row>
    <row r="168" spans="1:21" x14ac:dyDescent="0.2">
      <c r="A168" s="47" t="s">
        <v>187</v>
      </c>
      <c r="B168" s="42"/>
      <c r="C168" s="42">
        <v>1384238.2736911469</v>
      </c>
      <c r="D168" s="42">
        <v>152.16258276824786</v>
      </c>
      <c r="E168" s="42">
        <v>148.95242123045233</v>
      </c>
      <c r="F168" s="44">
        <v>1.4070348377853081</v>
      </c>
      <c r="G168" s="44">
        <v>0.33349870912099044</v>
      </c>
      <c r="H168" s="45">
        <v>0.70890000000000009</v>
      </c>
      <c r="I168" s="46">
        <v>1.05</v>
      </c>
      <c r="J168" s="43">
        <v>28.75</v>
      </c>
      <c r="K168" s="46">
        <v>1.1035175862536275</v>
      </c>
      <c r="L168" s="43">
        <v>0.29419999999999996</v>
      </c>
      <c r="M168" s="46">
        <v>0.34079999999999999</v>
      </c>
      <c r="N168" s="44">
        <v>0.95112804674802087</v>
      </c>
      <c r="O168" s="42">
        <v>3454.1985074741674</v>
      </c>
      <c r="P168" s="42">
        <v>28.128158729516144</v>
      </c>
      <c r="Q168" s="42">
        <v>3445.0223964193092</v>
      </c>
      <c r="R168" s="42">
        <v>10.886446279116171</v>
      </c>
      <c r="S168" s="42">
        <v>3439.6908481655209</v>
      </c>
      <c r="T168" s="42">
        <v>5.2901888915202901</v>
      </c>
      <c r="U168" s="42">
        <v>100.42177218677615</v>
      </c>
    </row>
    <row r="169" spans="1:21" x14ac:dyDescent="0.2">
      <c r="A169" s="47" t="s">
        <v>234</v>
      </c>
      <c r="B169" s="42"/>
      <c r="C169" s="42">
        <v>1004945.1053684172</v>
      </c>
      <c r="D169" s="42">
        <v>107.80986662730952</v>
      </c>
      <c r="E169" s="42">
        <v>98.807174579811132</v>
      </c>
      <c r="F169" s="44">
        <v>0.66729986971172683</v>
      </c>
      <c r="G169" s="44">
        <v>1.3049485972262354</v>
      </c>
      <c r="H169" s="45">
        <v>0.71430000000000005</v>
      </c>
      <c r="I169" s="46">
        <v>1.0669999999999999</v>
      </c>
      <c r="J169" s="43">
        <v>29.32</v>
      </c>
      <c r="K169" s="46">
        <v>1.1615277747623751</v>
      </c>
      <c r="L169" s="43">
        <v>0.29769999999999996</v>
      </c>
      <c r="M169" s="46">
        <v>0.45810000000000001</v>
      </c>
      <c r="N169" s="44">
        <v>0.91892424948511209</v>
      </c>
      <c r="O169" s="42">
        <v>3474.5594821845402</v>
      </c>
      <c r="P169" s="42">
        <v>28.73296635746874</v>
      </c>
      <c r="Q169" s="42">
        <v>3464.3481438685617</v>
      </c>
      <c r="R169" s="42">
        <v>11.469530481028414</v>
      </c>
      <c r="S169" s="42">
        <v>3458.4490040928213</v>
      </c>
      <c r="T169" s="42">
        <v>7.102726667860412</v>
      </c>
      <c r="U169" s="42">
        <v>100.46582956905404</v>
      </c>
    </row>
    <row r="170" spans="1:21" x14ac:dyDescent="0.2">
      <c r="A170" s="47" t="s">
        <v>276</v>
      </c>
      <c r="B170" s="42"/>
      <c r="C170" s="42">
        <v>1062788.5397959808</v>
      </c>
      <c r="D170" s="42">
        <v>122.7279147644917</v>
      </c>
      <c r="E170" s="42">
        <v>118.27210399688953</v>
      </c>
      <c r="F170" s="44">
        <v>1.2761932899249973</v>
      </c>
      <c r="G170" s="44">
        <v>0.3277022349026808</v>
      </c>
      <c r="H170" s="45">
        <v>0.70899999999999996</v>
      </c>
      <c r="I170" s="46">
        <v>1.0409999999999999</v>
      </c>
      <c r="J170" s="43">
        <v>29.17</v>
      </c>
      <c r="K170" s="46">
        <v>1.1176591324131619</v>
      </c>
      <c r="L170" s="43">
        <v>0.29840000000000005</v>
      </c>
      <c r="M170" s="46">
        <v>0.40690000000000004</v>
      </c>
      <c r="N170" s="44">
        <v>0.93138926843825831</v>
      </c>
      <c r="O170" s="42">
        <v>3454.725619939275</v>
      </c>
      <c r="P170" s="42">
        <v>27.900120115741174</v>
      </c>
      <c r="Q170" s="42">
        <v>3459.1475387080814</v>
      </c>
      <c r="R170" s="42">
        <v>11.032043415204043</v>
      </c>
      <c r="S170" s="42">
        <v>3461.7092667149645</v>
      </c>
      <c r="T170" s="42">
        <v>6.3060560664050227</v>
      </c>
      <c r="U170" s="42">
        <v>99.798260158851619</v>
      </c>
    </row>
    <row r="171" spans="1:21" x14ac:dyDescent="0.2">
      <c r="A171" s="47" t="s">
        <v>319</v>
      </c>
      <c r="B171" s="42"/>
      <c r="C171" s="42">
        <v>1141636.079371111</v>
      </c>
      <c r="D171" s="42">
        <v>127.20463651867124</v>
      </c>
      <c r="E171" s="42">
        <v>124.0354875202937</v>
      </c>
      <c r="F171" s="44">
        <v>1.1533217914476479</v>
      </c>
      <c r="G171" s="44">
        <v>1.0693707275892672</v>
      </c>
      <c r="H171" s="45">
        <v>0.70950000000000002</v>
      </c>
      <c r="I171" s="46">
        <v>1.071</v>
      </c>
      <c r="J171" s="43">
        <v>29.14</v>
      </c>
      <c r="K171" s="46">
        <v>1.1566218055661535</v>
      </c>
      <c r="L171" s="43">
        <v>0.29790000000000005</v>
      </c>
      <c r="M171" s="46">
        <v>0.43680000000000002</v>
      </c>
      <c r="N171" s="44">
        <v>0.92596009065852491</v>
      </c>
      <c r="O171" s="42">
        <v>3456.5303528322802</v>
      </c>
      <c r="P171" s="42">
        <v>28.717594612155608</v>
      </c>
      <c r="Q171" s="42">
        <v>3458.2001898261142</v>
      </c>
      <c r="R171" s="42">
        <v>11.418434056568458</v>
      </c>
      <c r="S171" s="42">
        <v>3459.167600836669</v>
      </c>
      <c r="T171" s="42">
        <v>6.7708971490000494</v>
      </c>
      <c r="U171" s="42">
        <v>99.923760617908457</v>
      </c>
    </row>
    <row r="172" spans="1:21" x14ac:dyDescent="0.2">
      <c r="A172" s="47" t="s">
        <v>362</v>
      </c>
      <c r="B172" s="42"/>
      <c r="C172" s="42">
        <v>1035058.3131523571</v>
      </c>
      <c r="D172" s="42">
        <v>120.04694671237206</v>
      </c>
      <c r="E172" s="42">
        <v>109.36109243826549</v>
      </c>
      <c r="F172" s="44">
        <v>0.73112515378694209</v>
      </c>
      <c r="G172" s="44">
        <v>0.52248180090152885</v>
      </c>
      <c r="H172" s="45">
        <v>0.71599999999999997</v>
      </c>
      <c r="I172" s="46">
        <v>1.4470000000000001</v>
      </c>
      <c r="J172" s="43">
        <v>29.42</v>
      </c>
      <c r="K172" s="46">
        <v>1.4770039671410937</v>
      </c>
      <c r="L172" s="43">
        <v>0.29790000000000005</v>
      </c>
      <c r="M172" s="46">
        <v>0.29580000000000001</v>
      </c>
      <c r="N172" s="44">
        <v>0.97973448384201933</v>
      </c>
      <c r="O172" s="42">
        <v>3481.1642084187779</v>
      </c>
      <c r="P172" s="42">
        <v>39.041846184688893</v>
      </c>
      <c r="Q172" s="42">
        <v>3467.4741569738253</v>
      </c>
      <c r="R172" s="42">
        <v>14.608752733328856</v>
      </c>
      <c r="S172" s="42">
        <v>3459.5749323798163</v>
      </c>
      <c r="T172" s="42">
        <v>4.5861609001216959</v>
      </c>
      <c r="U172" s="42">
        <v>100.62404418059852</v>
      </c>
    </row>
    <row r="173" spans="1:21" x14ac:dyDescent="0.2">
      <c r="A173" s="47" t="s">
        <v>415</v>
      </c>
      <c r="B173" s="42"/>
      <c r="C173" s="42">
        <v>1424529.7030814851</v>
      </c>
      <c r="D173" s="42">
        <v>161.60095458141797</v>
      </c>
      <c r="E173" s="42">
        <v>149.8442985161247</v>
      </c>
      <c r="F173" s="44">
        <v>0.70067156542091857</v>
      </c>
      <c r="G173" s="44">
        <v>1.9827184381856839</v>
      </c>
      <c r="H173" s="45">
        <v>0.71130000000000004</v>
      </c>
      <c r="I173" s="46">
        <v>1.0569999999999999</v>
      </c>
      <c r="J173" s="43">
        <v>29.27</v>
      </c>
      <c r="K173" s="46">
        <v>1.2349075356419448</v>
      </c>
      <c r="L173" s="43">
        <v>0.29840000000000005</v>
      </c>
      <c r="M173" s="46">
        <v>0.63790000000000013</v>
      </c>
      <c r="N173" s="44">
        <v>0.85623903166177906</v>
      </c>
      <c r="O173" s="42">
        <v>3463.3567092824551</v>
      </c>
      <c r="P173" s="42">
        <v>28.394247876177815</v>
      </c>
      <c r="Q173" s="42">
        <v>3462.5628522155748</v>
      </c>
      <c r="R173" s="42">
        <v>12.197753403016577</v>
      </c>
      <c r="S173" s="42">
        <v>3462.1036194891403</v>
      </c>
      <c r="T173" s="42">
        <v>9.8872812891455268</v>
      </c>
      <c r="U173" s="42">
        <v>100.03619446241471</v>
      </c>
    </row>
    <row r="174" spans="1:21" x14ac:dyDescent="0.2">
      <c r="A174" s="47" t="s">
        <v>468</v>
      </c>
      <c r="B174" s="42"/>
      <c r="C174" s="42">
        <v>940897.78289514582</v>
      </c>
      <c r="D174" s="42">
        <v>114.18311032712278</v>
      </c>
      <c r="E174" s="42">
        <v>104.24939048917675</v>
      </c>
      <c r="F174" s="44">
        <v>0.74994704800879342</v>
      </c>
      <c r="G174" s="44">
        <v>0.74461849763650889</v>
      </c>
      <c r="H174" s="45">
        <v>0.71450000000000002</v>
      </c>
      <c r="I174" s="46">
        <v>1.0860000000000001</v>
      </c>
      <c r="J174" s="43">
        <v>29.34</v>
      </c>
      <c r="K174" s="46">
        <v>1.2031654282464548</v>
      </c>
      <c r="L174" s="43">
        <v>0.29780000000000001</v>
      </c>
      <c r="M174" s="46">
        <v>0.51739999999999997</v>
      </c>
      <c r="N174" s="44">
        <v>0.90280574185522899</v>
      </c>
      <c r="O174" s="42">
        <v>3475.404700928586</v>
      </c>
      <c r="P174" s="42">
        <v>29.24743837295091</v>
      </c>
      <c r="Q174" s="42">
        <v>3464.9200378960454</v>
      </c>
      <c r="R174" s="42">
        <v>11.883327019897479</v>
      </c>
      <c r="S174" s="42">
        <v>3458.8641490799428</v>
      </c>
      <c r="T174" s="42">
        <v>8.0214111898501539</v>
      </c>
      <c r="U174" s="42">
        <v>100.47820761775345</v>
      </c>
    </row>
    <row r="175" spans="1:21" x14ac:dyDescent="0.2">
      <c r="A175" s="47" t="s">
        <v>521</v>
      </c>
      <c r="B175" s="42"/>
      <c r="C175" s="42">
        <v>1375078.8881228615</v>
      </c>
      <c r="D175" s="42">
        <v>168.9357746367711</v>
      </c>
      <c r="E175" s="42">
        <v>136.34941254569065</v>
      </c>
      <c r="F175" s="44">
        <v>0.80566469332056889</v>
      </c>
      <c r="G175" s="44">
        <v>0.55497205634686486</v>
      </c>
      <c r="H175" s="45">
        <v>0.62360000000000004</v>
      </c>
      <c r="I175" s="46">
        <v>1.1439999999999999</v>
      </c>
      <c r="J175" s="43">
        <v>25.11</v>
      </c>
      <c r="K175" s="46">
        <v>1.2376793817444351</v>
      </c>
      <c r="L175" s="43">
        <v>0.29199999999999998</v>
      </c>
      <c r="M175" s="46">
        <v>0.47249999999999998</v>
      </c>
      <c r="N175" s="44">
        <v>0.92427056221882498</v>
      </c>
      <c r="O175" s="42">
        <v>3124.3555699245817</v>
      </c>
      <c r="P175" s="42">
        <v>28.387174808355667</v>
      </c>
      <c r="Q175" s="42">
        <v>3312.3461463867202</v>
      </c>
      <c r="R175" s="42">
        <v>12.158298103759989</v>
      </c>
      <c r="S175" s="42">
        <v>3428.1649648697257</v>
      </c>
      <c r="T175" s="42">
        <v>7.3411163498570335</v>
      </c>
      <c r="U175" s="42">
        <v>91.137842021651679</v>
      </c>
    </row>
    <row r="176" spans="1:21" x14ac:dyDescent="0.2">
      <c r="A176" s="47" t="s">
        <v>549</v>
      </c>
      <c r="B176" s="42"/>
      <c r="C176" s="42">
        <v>1257034.0305637883</v>
      </c>
      <c r="D176" s="42">
        <v>159.66224427359927</v>
      </c>
      <c r="E176" s="42">
        <v>138.26933257138896</v>
      </c>
      <c r="F176" s="44">
        <v>0.6188202904313701</v>
      </c>
      <c r="G176" s="44">
        <v>0.7682040424633757</v>
      </c>
      <c r="H176" s="45">
        <v>0.6875</v>
      </c>
      <c r="I176" s="46">
        <v>1.329</v>
      </c>
      <c r="J176" s="43">
        <v>27.8</v>
      </c>
      <c r="K176" s="46">
        <v>1.4799833479918343</v>
      </c>
      <c r="L176" s="43">
        <v>0.29320000000000002</v>
      </c>
      <c r="M176" s="46">
        <v>0.65200000000000002</v>
      </c>
      <c r="N176" s="44">
        <v>0.8977205773038015</v>
      </c>
      <c r="O176" s="42">
        <v>3373.045949509059</v>
      </c>
      <c r="P176" s="42">
        <v>34.98810344021831</v>
      </c>
      <c r="Q176" s="42">
        <v>3411.9545494018898</v>
      </c>
      <c r="R176" s="42">
        <v>14.610264096189439</v>
      </c>
      <c r="S176" s="42">
        <v>3434.881526577788</v>
      </c>
      <c r="T176" s="42">
        <v>10.126053556914494</v>
      </c>
      <c r="U176" s="42">
        <v>98.19977555003662</v>
      </c>
    </row>
    <row r="177" spans="1:21" x14ac:dyDescent="0.2">
      <c r="A177" s="27" t="s">
        <v>573</v>
      </c>
      <c r="B177" s="28"/>
      <c r="C177" s="28"/>
      <c r="D177" s="28"/>
      <c r="E177" s="28"/>
      <c r="F177" s="28"/>
      <c r="G177" s="28"/>
      <c r="H177" s="29">
        <v>0.69574999999999998</v>
      </c>
      <c r="I177" s="30"/>
      <c r="J177" s="29">
        <v>28.580714285714286</v>
      </c>
      <c r="K177" s="28"/>
      <c r="L177" s="63">
        <v>0.2979</v>
      </c>
      <c r="M177" s="30"/>
      <c r="N177" s="29"/>
      <c r="O177" s="31">
        <v>3402.8824126856698</v>
      </c>
      <c r="P177" s="64"/>
      <c r="Q177" s="31">
        <v>3437.6356391393069</v>
      </c>
      <c r="R177" s="65"/>
      <c r="S177" s="31">
        <v>3459.2631751119538</v>
      </c>
      <c r="T177" s="30"/>
      <c r="U177" s="30"/>
    </row>
    <row r="178" spans="1:21" x14ac:dyDescent="0.2">
      <c r="A178" s="32" t="s">
        <v>27</v>
      </c>
      <c r="B178" s="33"/>
      <c r="C178" s="33"/>
      <c r="D178" s="66"/>
      <c r="E178" s="66"/>
      <c r="F178" s="33"/>
      <c r="G178" s="34"/>
      <c r="H178" s="35">
        <v>7.8172186672957195E-2</v>
      </c>
      <c r="I178" s="48"/>
      <c r="J178" s="35">
        <v>3.3485010587814101</v>
      </c>
      <c r="K178" s="33"/>
      <c r="L178" s="45">
        <v>6.0835212475367374E-3</v>
      </c>
      <c r="M178" s="33"/>
      <c r="N178" s="34"/>
      <c r="O178" s="36">
        <v>302.60938517124941</v>
      </c>
      <c r="P178" s="37"/>
      <c r="Q178" s="36">
        <v>120.39121814735972</v>
      </c>
      <c r="R178" s="37"/>
      <c r="S178" s="36">
        <v>31.657554928700506</v>
      </c>
      <c r="T178" s="33"/>
      <c r="U178" s="33"/>
    </row>
    <row r="179" spans="1:21" x14ac:dyDescent="0.2">
      <c r="A179" s="38" t="s">
        <v>28</v>
      </c>
      <c r="B179" s="39"/>
      <c r="C179" s="39"/>
      <c r="D179" s="67"/>
      <c r="E179" s="67"/>
      <c r="F179" s="39"/>
      <c r="G179" s="40"/>
      <c r="H179" s="41">
        <v>11.235671817888207</v>
      </c>
      <c r="I179" s="49"/>
      <c r="J179" s="41">
        <v>11.71594602327737</v>
      </c>
      <c r="K179" s="41"/>
      <c r="L179" s="41">
        <v>2.042135363389304</v>
      </c>
      <c r="M179" s="39"/>
      <c r="N179" s="40"/>
      <c r="O179" s="41"/>
      <c r="P179" s="41"/>
      <c r="Q179" s="41"/>
      <c r="R179" s="41"/>
      <c r="S179" s="41"/>
      <c r="T179" s="39"/>
      <c r="U179" s="39"/>
    </row>
    <row r="180" spans="1:21" x14ac:dyDescent="0.2">
      <c r="A180" s="81" t="s">
        <v>90</v>
      </c>
      <c r="B180" s="33"/>
      <c r="C180" s="33"/>
      <c r="D180" s="66"/>
      <c r="E180" s="66"/>
      <c r="F180" s="33"/>
      <c r="G180" s="34"/>
      <c r="H180" s="44"/>
      <c r="I180" s="48"/>
      <c r="J180" s="44"/>
      <c r="K180" s="44"/>
      <c r="L180" s="44"/>
      <c r="M180" s="33"/>
      <c r="N180" s="34"/>
      <c r="O180" s="44"/>
      <c r="P180" s="44"/>
      <c r="Q180" s="44"/>
      <c r="R180" s="44"/>
      <c r="S180" s="44"/>
      <c r="T180" s="33"/>
      <c r="U180" s="33"/>
    </row>
    <row r="181" spans="1:21" x14ac:dyDescent="0.2">
      <c r="A181" s="47" t="s">
        <v>26</v>
      </c>
      <c r="B181" s="42"/>
      <c r="C181" s="42">
        <v>578850.62509689527</v>
      </c>
      <c r="D181" s="42">
        <v>844.85318607622696</v>
      </c>
      <c r="E181" s="42">
        <v>43.456526765739326</v>
      </c>
      <c r="F181" s="44">
        <v>0.20966980499150339</v>
      </c>
      <c r="G181" s="44">
        <v>6.3022993850353259E-2</v>
      </c>
      <c r="H181" s="45">
        <v>5.3719999999999997E-2</v>
      </c>
      <c r="I181" s="46">
        <v>1.052</v>
      </c>
      <c r="J181" s="43">
        <v>0.39429999999999998</v>
      </c>
      <c r="K181" s="46">
        <v>2.1840197963449581</v>
      </c>
      <c r="L181" s="43">
        <v>5.3230000000000006E-2</v>
      </c>
      <c r="M181" s="46">
        <v>1.9139999999999999</v>
      </c>
      <c r="N181" s="44">
        <v>0.48179127150440948</v>
      </c>
      <c r="O181" s="42">
        <v>337.3193918675849</v>
      </c>
      <c r="P181" s="42">
        <v>3.4590773582020233</v>
      </c>
      <c r="Q181" s="42">
        <v>337.47612585229336</v>
      </c>
      <c r="R181" s="42">
        <v>6.2902726002579925</v>
      </c>
      <c r="S181" s="42">
        <v>338.55619076175662</v>
      </c>
      <c r="T181" s="42">
        <v>43.348494205114243</v>
      </c>
      <c r="U181" s="42">
        <v>99.634684307089799</v>
      </c>
    </row>
    <row r="182" spans="1:21" x14ac:dyDescent="0.2">
      <c r="A182" s="47" t="s">
        <v>25</v>
      </c>
      <c r="B182" s="42"/>
      <c r="C182" s="42">
        <v>646966.65222439985</v>
      </c>
      <c r="D182" s="42">
        <v>950.958810328607</v>
      </c>
      <c r="E182" s="42">
        <v>49.136979354245447</v>
      </c>
      <c r="F182" s="44">
        <v>0.1933150080062733</v>
      </c>
      <c r="G182" s="44">
        <v>2.6614624214552671E-2</v>
      </c>
      <c r="H182" s="45">
        <v>5.4230000000000007E-2</v>
      </c>
      <c r="I182" s="46">
        <v>1.071</v>
      </c>
      <c r="J182" s="43">
        <v>0.39940000000000003</v>
      </c>
      <c r="K182" s="46">
        <v>2.5332426712238276</v>
      </c>
      <c r="L182" s="43">
        <v>5.3420000000000002E-2</v>
      </c>
      <c r="M182" s="46">
        <v>2.2959999999999998</v>
      </c>
      <c r="N182" s="44">
        <v>0.42287579114948198</v>
      </c>
      <c r="O182" s="42">
        <v>340.41411864172551</v>
      </c>
      <c r="P182" s="42">
        <v>3.5530431545571446</v>
      </c>
      <c r="Q182" s="42">
        <v>341.23547629528099</v>
      </c>
      <c r="R182" s="42">
        <v>7.3683771816575927</v>
      </c>
      <c r="S182" s="42">
        <v>346.83409451900513</v>
      </c>
      <c r="T182" s="42">
        <v>51.919304341413138</v>
      </c>
      <c r="U182" s="42">
        <v>98.148977860385116</v>
      </c>
    </row>
    <row r="183" spans="1:21" x14ac:dyDescent="0.2">
      <c r="A183" s="47" t="s">
        <v>21</v>
      </c>
      <c r="B183" s="42"/>
      <c r="C183" s="42">
        <v>604936.43895282899</v>
      </c>
      <c r="D183" s="42">
        <v>886.54772967445865</v>
      </c>
      <c r="E183" s="42">
        <v>45.39684960351105</v>
      </c>
      <c r="F183" s="44">
        <v>0.20305553223058687</v>
      </c>
      <c r="G183" s="44">
        <v>5.9879331538359538E-2</v>
      </c>
      <c r="H183" s="45">
        <v>5.364E-2</v>
      </c>
      <c r="I183" s="46">
        <v>1.0760000000000001</v>
      </c>
      <c r="J183" s="43">
        <v>0.39450000000000002</v>
      </c>
      <c r="K183" s="46">
        <v>3.1678613216047671</v>
      </c>
      <c r="L183" s="43">
        <v>5.3340000000000005E-2</v>
      </c>
      <c r="M183" s="46">
        <v>2.9790000000000001</v>
      </c>
      <c r="N183" s="44">
        <v>0.33975804387568703</v>
      </c>
      <c r="O183" s="42">
        <v>336.85865292965121</v>
      </c>
      <c r="P183" s="42">
        <v>3.5334990229495702</v>
      </c>
      <c r="Q183" s="42">
        <v>337.65712015936674</v>
      </c>
      <c r="R183" s="42">
        <v>9.1407995011107914</v>
      </c>
      <c r="S183" s="42">
        <v>343.15930260666511</v>
      </c>
      <c r="T183" s="42">
        <v>67.429162245195798</v>
      </c>
      <c r="U183" s="42">
        <v>98.163928639219847</v>
      </c>
    </row>
    <row r="184" spans="1:21" x14ac:dyDescent="0.2">
      <c r="A184" s="47" t="s">
        <v>22</v>
      </c>
      <c r="B184" s="42"/>
      <c r="C184" s="42">
        <v>574843.51703705522</v>
      </c>
      <c r="D184" s="42">
        <v>846.43458465470883</v>
      </c>
      <c r="E184" s="42">
        <v>42.938568838599686</v>
      </c>
      <c r="F184" s="44">
        <v>0.21170076585259331</v>
      </c>
      <c r="G184" s="44">
        <v>9.7882099913621956E-2</v>
      </c>
      <c r="H184" s="45">
        <v>5.3050000000000007E-2</v>
      </c>
      <c r="I184" s="46">
        <v>1.0329999999999999</v>
      </c>
      <c r="J184" s="43">
        <v>0.38940000000000002</v>
      </c>
      <c r="K184" s="46">
        <v>1.2057487984256907</v>
      </c>
      <c r="L184" s="43">
        <v>5.3230000000000006E-2</v>
      </c>
      <c r="M184" s="46">
        <v>0.62270000000000003</v>
      </c>
      <c r="N184" s="44">
        <v>0.85631589274269182</v>
      </c>
      <c r="O184" s="42">
        <v>333.23780605980028</v>
      </c>
      <c r="P184" s="42">
        <v>3.3541411764653049</v>
      </c>
      <c r="Q184" s="42">
        <v>333.90591517049529</v>
      </c>
      <c r="R184" s="42">
        <v>3.4368658347490282</v>
      </c>
      <c r="S184" s="42">
        <v>338.56281237598813</v>
      </c>
      <c r="T184" s="42">
        <v>14.104516497111998</v>
      </c>
      <c r="U184" s="42">
        <v>98.427173297971606</v>
      </c>
    </row>
    <row r="185" spans="1:21" x14ac:dyDescent="0.2">
      <c r="A185" s="47" t="s">
        <v>103</v>
      </c>
      <c r="B185" s="42"/>
      <c r="C185" s="42">
        <v>568147.99818660447</v>
      </c>
      <c r="D185" s="42">
        <v>834.17426254422242</v>
      </c>
      <c r="E185" s="42">
        <v>42.834505469644014</v>
      </c>
      <c r="F185" s="44">
        <v>0.20982281890055732</v>
      </c>
      <c r="G185" s="44">
        <v>3.4434110544497187E-2</v>
      </c>
      <c r="H185" s="45">
        <v>5.3700000000000005E-2</v>
      </c>
      <c r="I185" s="46">
        <v>1.095</v>
      </c>
      <c r="J185" s="43">
        <v>0.39390000000000003</v>
      </c>
      <c r="K185" s="46">
        <v>2.2376371867629166</v>
      </c>
      <c r="L185" s="43">
        <v>5.321E-2</v>
      </c>
      <c r="M185" s="46">
        <v>1.952</v>
      </c>
      <c r="N185" s="44">
        <v>0.48920896481205922</v>
      </c>
      <c r="O185" s="42">
        <v>337.17355061766614</v>
      </c>
      <c r="P185" s="42">
        <v>3.5970838606845064</v>
      </c>
      <c r="Q185" s="42">
        <v>337.23793739618685</v>
      </c>
      <c r="R185" s="42">
        <v>6.4413416225997366</v>
      </c>
      <c r="S185" s="42">
        <v>337.68192115141494</v>
      </c>
      <c r="T185" s="42">
        <v>44.210772322147747</v>
      </c>
      <c r="U185" s="42">
        <v>99.849452842481057</v>
      </c>
    </row>
    <row r="186" spans="1:21" x14ac:dyDescent="0.2">
      <c r="A186" s="47" t="s">
        <v>104</v>
      </c>
      <c r="B186" s="42"/>
      <c r="C186" s="42">
        <v>558771.10639926349</v>
      </c>
      <c r="D186" s="42">
        <v>818.19908839207437</v>
      </c>
      <c r="E186" s="42">
        <v>42.224712799286806</v>
      </c>
      <c r="F186" s="44">
        <v>0.21399217795364558</v>
      </c>
      <c r="G186" s="44" t="s">
        <v>560</v>
      </c>
      <c r="H186" s="45">
        <v>5.3990000000000003E-2</v>
      </c>
      <c r="I186" s="46">
        <v>1.107</v>
      </c>
      <c r="J186" s="43">
        <v>0.39629999999999999</v>
      </c>
      <c r="K186" s="46">
        <v>2.4650970036928355</v>
      </c>
      <c r="L186" s="43">
        <v>5.3240000000000003E-2</v>
      </c>
      <c r="M186" s="46">
        <v>2.2029999999999998</v>
      </c>
      <c r="N186" s="44">
        <v>0.44910046942239074</v>
      </c>
      <c r="O186" s="42">
        <v>338.98392002724802</v>
      </c>
      <c r="P186" s="42">
        <v>3.6568838889662629</v>
      </c>
      <c r="Q186" s="42">
        <v>338.98600005658295</v>
      </c>
      <c r="R186" s="42">
        <v>7.1295134638393165</v>
      </c>
      <c r="S186" s="42">
        <v>339.00026583822586</v>
      </c>
      <c r="T186" s="42">
        <v>49.883486042694877</v>
      </c>
      <c r="U186" s="42">
        <v>99.995178230631339</v>
      </c>
    </row>
    <row r="187" spans="1:21" x14ac:dyDescent="0.2">
      <c r="A187" s="47" t="s">
        <v>231</v>
      </c>
      <c r="B187" s="42"/>
      <c r="C187" s="42">
        <v>559868.14375897218</v>
      </c>
      <c r="D187" s="42">
        <v>825.40899038534235</v>
      </c>
      <c r="E187" s="42">
        <v>42.31715958766177</v>
      </c>
      <c r="F187" s="44">
        <v>0.20982295049754765</v>
      </c>
      <c r="G187" s="44" t="s">
        <v>560</v>
      </c>
      <c r="H187" s="45">
        <v>5.3600000000000002E-2</v>
      </c>
      <c r="I187" s="46">
        <v>1.046</v>
      </c>
      <c r="J187" s="43">
        <v>0.39350000000000002</v>
      </c>
      <c r="K187" s="46">
        <v>1.9920552075555968</v>
      </c>
      <c r="L187" s="43">
        <v>5.3249999999999999E-2</v>
      </c>
      <c r="M187" s="46">
        <v>1.6950000000000001</v>
      </c>
      <c r="N187" s="44">
        <v>0.5249546359972298</v>
      </c>
      <c r="O187" s="42">
        <v>336.56206262429339</v>
      </c>
      <c r="P187" s="42">
        <v>3.4301735101345798</v>
      </c>
      <c r="Q187" s="42">
        <v>336.95024994335722</v>
      </c>
      <c r="R187" s="42">
        <v>5.7282659453663882</v>
      </c>
      <c r="S187" s="42">
        <v>339.63011029376804</v>
      </c>
      <c r="T187" s="42">
        <v>38.396015302128333</v>
      </c>
      <c r="U187" s="42">
        <v>99.096650274376174</v>
      </c>
    </row>
    <row r="188" spans="1:21" x14ac:dyDescent="0.2">
      <c r="A188" s="47" t="s">
        <v>232</v>
      </c>
      <c r="B188" s="42"/>
      <c r="C188" s="42">
        <v>546678.9490923977</v>
      </c>
      <c r="D188" s="42">
        <v>808.58177575773198</v>
      </c>
      <c r="E188" s="42">
        <v>41.76620712985779</v>
      </c>
      <c r="F188" s="44">
        <v>0.20663807151933672</v>
      </c>
      <c r="G188" s="44" t="s">
        <v>560</v>
      </c>
      <c r="H188" s="45">
        <v>5.4030000000000002E-2</v>
      </c>
      <c r="I188" s="46">
        <v>1.0640000000000001</v>
      </c>
      <c r="J188" s="43">
        <v>0.39879999999999999</v>
      </c>
      <c r="K188" s="46">
        <v>2.1048511018948175</v>
      </c>
      <c r="L188" s="43">
        <v>5.3530000000000001E-2</v>
      </c>
      <c r="M188" s="46">
        <v>1.8160000000000001</v>
      </c>
      <c r="N188" s="44">
        <v>0.50553571161619715</v>
      </c>
      <c r="O188" s="42">
        <v>339.19882345543681</v>
      </c>
      <c r="P188" s="42">
        <v>3.5169825973382558</v>
      </c>
      <c r="Q188" s="42">
        <v>340.74425236748726</v>
      </c>
      <c r="R188" s="42">
        <v>6.1111283427113676</v>
      </c>
      <c r="S188" s="42">
        <v>351.30039438265806</v>
      </c>
      <c r="T188" s="42">
        <v>41.04164246363797</v>
      </c>
      <c r="U188" s="42">
        <v>96.55520713306133</v>
      </c>
    </row>
    <row r="189" spans="1:21" x14ac:dyDescent="0.2">
      <c r="A189" s="47" t="s">
        <v>317</v>
      </c>
      <c r="B189" s="42"/>
      <c r="C189" s="42">
        <v>551862.77521711204</v>
      </c>
      <c r="D189" s="42">
        <v>816.36967805238294</v>
      </c>
      <c r="E189" s="42">
        <v>41.747505486329281</v>
      </c>
      <c r="F189" s="44">
        <v>0.20933966559817821</v>
      </c>
      <c r="G189" s="44" t="s">
        <v>560</v>
      </c>
      <c r="H189" s="45">
        <v>5.3460000000000001E-2</v>
      </c>
      <c r="I189" s="46">
        <v>1.0680000000000001</v>
      </c>
      <c r="J189" s="43">
        <v>0.39440000000000003</v>
      </c>
      <c r="K189" s="46">
        <v>2.0825471972952774</v>
      </c>
      <c r="L189" s="43">
        <v>5.3499999999999999E-2</v>
      </c>
      <c r="M189" s="46">
        <v>1.788</v>
      </c>
      <c r="N189" s="44">
        <v>0.51277934983814777</v>
      </c>
      <c r="O189" s="42">
        <v>335.74372736843509</v>
      </c>
      <c r="P189" s="42">
        <v>3.4945444122654976</v>
      </c>
      <c r="Q189" s="42">
        <v>337.56728342143657</v>
      </c>
      <c r="R189" s="42">
        <v>5.998522554344845</v>
      </c>
      <c r="S189" s="42">
        <v>350.14750870839521</v>
      </c>
      <c r="T189" s="42">
        <v>40.413317442871531</v>
      </c>
      <c r="U189" s="42">
        <v>95.886367607442935</v>
      </c>
    </row>
    <row r="190" spans="1:21" x14ac:dyDescent="0.2">
      <c r="A190" s="47" t="s">
        <v>318</v>
      </c>
      <c r="B190" s="42"/>
      <c r="C190" s="42">
        <v>536740.22694890003</v>
      </c>
      <c r="D190" s="42">
        <v>813.13608738887456</v>
      </c>
      <c r="E190" s="42">
        <v>41.288704169555494</v>
      </c>
      <c r="F190" s="44">
        <v>0.20784411985775247</v>
      </c>
      <c r="G190" s="44">
        <v>3.3558201748253155E-3</v>
      </c>
      <c r="H190" s="45">
        <v>5.3170000000000002E-2</v>
      </c>
      <c r="I190" s="46">
        <v>1.044</v>
      </c>
      <c r="J190" s="43">
        <v>0.39200000000000002</v>
      </c>
      <c r="K190" s="46">
        <v>2.6085076986754188</v>
      </c>
      <c r="L190" s="43">
        <v>5.3469999999999997E-2</v>
      </c>
      <c r="M190" s="46">
        <v>2.391</v>
      </c>
      <c r="N190" s="44">
        <v>0.40004237565041129</v>
      </c>
      <c r="O190" s="42">
        <v>333.94128587571851</v>
      </c>
      <c r="P190" s="42">
        <v>3.3968972692182433</v>
      </c>
      <c r="Q190" s="42">
        <v>335.81738432251848</v>
      </c>
      <c r="R190" s="42">
        <v>7.4861022545596256</v>
      </c>
      <c r="S190" s="42">
        <v>348.83049641196669</v>
      </c>
      <c r="T190" s="42">
        <v>54.050948112339533</v>
      </c>
      <c r="U190" s="42">
        <v>95.731677508303605</v>
      </c>
    </row>
    <row r="191" spans="1:21" x14ac:dyDescent="0.2">
      <c r="A191" s="47" t="s">
        <v>413</v>
      </c>
      <c r="B191" s="42"/>
      <c r="C191" s="42">
        <v>542655.48326186836</v>
      </c>
      <c r="D191" s="42">
        <v>810.67881434558672</v>
      </c>
      <c r="E191" s="42">
        <v>42.171686598542635</v>
      </c>
      <c r="F191" s="44">
        <v>0.20906659770888777</v>
      </c>
      <c r="G191" s="44">
        <v>4.2220030324738644E-2</v>
      </c>
      <c r="H191" s="45">
        <v>5.4359999999999999E-2</v>
      </c>
      <c r="I191" s="46">
        <v>1.0660000000000001</v>
      </c>
      <c r="J191" s="43">
        <v>0.39910000000000001</v>
      </c>
      <c r="K191" s="46">
        <v>2.2811749647890887</v>
      </c>
      <c r="L191" s="43">
        <v>5.3249999999999999E-2</v>
      </c>
      <c r="M191" s="46">
        <v>2.0169999999999999</v>
      </c>
      <c r="N191" s="44">
        <v>0.46716069905482588</v>
      </c>
      <c r="O191" s="42">
        <v>341.22994265250242</v>
      </c>
      <c r="P191" s="42">
        <v>3.5428090547986244</v>
      </c>
      <c r="Q191" s="42">
        <v>340.99148202763445</v>
      </c>
      <c r="R191" s="42">
        <v>6.6287903643154209</v>
      </c>
      <c r="S191" s="42">
        <v>339.36627961364388</v>
      </c>
      <c r="T191" s="42">
        <v>45.677747761587895</v>
      </c>
      <c r="U191" s="42">
        <v>100.54915975770493</v>
      </c>
    </row>
    <row r="192" spans="1:21" x14ac:dyDescent="0.2">
      <c r="A192" s="47" t="s">
        <v>414</v>
      </c>
      <c r="B192" s="42"/>
      <c r="C192" s="42">
        <v>547043.9634603872</v>
      </c>
      <c r="D192" s="42">
        <v>822.29205088830929</v>
      </c>
      <c r="E192" s="42">
        <v>42.978513449487707</v>
      </c>
      <c r="F192" s="44">
        <v>0.20866350605019152</v>
      </c>
      <c r="G192" s="44" t="s">
        <v>560</v>
      </c>
      <c r="H192" s="45">
        <v>5.466E-2</v>
      </c>
      <c r="I192" s="46">
        <v>1.0820000000000001</v>
      </c>
      <c r="J192" s="43">
        <v>0.40370000000000006</v>
      </c>
      <c r="K192" s="46">
        <v>2.3563728263848152</v>
      </c>
      <c r="L192" s="43">
        <v>5.3560000000000003E-2</v>
      </c>
      <c r="M192" s="46">
        <v>2.093</v>
      </c>
      <c r="N192" s="44">
        <v>0.45906485754963844</v>
      </c>
      <c r="O192" s="42">
        <v>343.06598606109219</v>
      </c>
      <c r="P192" s="42">
        <v>3.6150354802892934</v>
      </c>
      <c r="Q192" s="42">
        <v>344.30578631671301</v>
      </c>
      <c r="R192" s="42">
        <v>6.9041514186898212</v>
      </c>
      <c r="S192" s="42">
        <v>352.68150983022116</v>
      </c>
      <c r="T192" s="42">
        <v>47.297488825264423</v>
      </c>
      <c r="U192" s="42">
        <v>97.273595722736403</v>
      </c>
    </row>
    <row r="193" spans="1:21" x14ac:dyDescent="0.2">
      <c r="A193" s="47" t="s">
        <v>519</v>
      </c>
      <c r="B193" s="42"/>
      <c r="C193" s="42">
        <v>538737.20123442018</v>
      </c>
      <c r="D193" s="42">
        <v>837.73297815226545</v>
      </c>
      <c r="E193" s="42">
        <v>43.570828564971507</v>
      </c>
      <c r="F193" s="44">
        <v>0.18888768322485205</v>
      </c>
      <c r="G193" s="44">
        <v>0.12596583251301041</v>
      </c>
      <c r="H193" s="45">
        <v>5.4410000000000007E-2</v>
      </c>
      <c r="I193" s="46">
        <v>1.1060000000000001</v>
      </c>
      <c r="J193" s="43">
        <v>0.39970000000000006</v>
      </c>
      <c r="K193" s="46">
        <v>2.0625329635071741</v>
      </c>
      <c r="L193" s="43">
        <v>5.3289999999999997E-2</v>
      </c>
      <c r="M193" s="46">
        <v>1.7410000000000001</v>
      </c>
      <c r="N193" s="44">
        <v>0.53601917813476863</v>
      </c>
      <c r="O193" s="42">
        <v>341.5141828962814</v>
      </c>
      <c r="P193" s="42">
        <v>3.6784153391761834</v>
      </c>
      <c r="Q193" s="42">
        <v>341.45754961634037</v>
      </c>
      <c r="R193" s="42">
        <v>5.9984772723576611</v>
      </c>
      <c r="S193" s="42">
        <v>341.07205887895441</v>
      </c>
      <c r="T193" s="42">
        <v>39.420931910407099</v>
      </c>
      <c r="U193" s="42">
        <v>100.12962774458283</v>
      </c>
    </row>
    <row r="194" spans="1:21" x14ac:dyDescent="0.2">
      <c r="A194" s="47" t="s">
        <v>520</v>
      </c>
      <c r="B194" s="42"/>
      <c r="C194" s="42">
        <v>551654.55643427093</v>
      </c>
      <c r="D194" s="42">
        <v>816.37436377419226</v>
      </c>
      <c r="E194" s="42">
        <v>43.027166269427283</v>
      </c>
      <c r="F194" s="44">
        <v>0.20842041204498296</v>
      </c>
      <c r="G194" s="44">
        <v>0.1946936719657319</v>
      </c>
      <c r="H194" s="45">
        <v>5.491E-2</v>
      </c>
      <c r="I194" s="46">
        <v>1.4139999999999999</v>
      </c>
      <c r="J194" s="43">
        <v>0.40310000000000001</v>
      </c>
      <c r="K194" s="46">
        <v>2.5760221571422965</v>
      </c>
      <c r="L194" s="43">
        <v>5.3240000000000003E-2</v>
      </c>
      <c r="M194" s="46">
        <v>2.153</v>
      </c>
      <c r="N194" s="44">
        <v>0.54879324575239241</v>
      </c>
      <c r="O194" s="42">
        <v>344.59560103505402</v>
      </c>
      <c r="P194" s="42">
        <v>4.7453902657692311</v>
      </c>
      <c r="Q194" s="42">
        <v>343.88354645292691</v>
      </c>
      <c r="R194" s="42">
        <v>7.5423120014970095</v>
      </c>
      <c r="S194" s="42">
        <v>339.07467650289152</v>
      </c>
      <c r="T194" s="42">
        <v>48.771454706954088</v>
      </c>
      <c r="U194" s="42">
        <v>101.62823263273553</v>
      </c>
    </row>
    <row r="195" spans="1:21" x14ac:dyDescent="0.2">
      <c r="A195" s="27" t="s">
        <v>573</v>
      </c>
      <c r="B195" s="28"/>
      <c r="C195" s="28"/>
      <c r="D195" s="28"/>
      <c r="E195" s="28"/>
      <c r="F195" s="28"/>
      <c r="G195" s="28"/>
      <c r="H195" s="63">
        <v>5.3923571428571425E-2</v>
      </c>
      <c r="I195" s="30"/>
      <c r="J195" s="29">
        <v>0.39657857142857145</v>
      </c>
      <c r="K195" s="28"/>
      <c r="L195" s="63">
        <v>5.3339999999999999E-2</v>
      </c>
      <c r="M195" s="30"/>
      <c r="N195" s="29"/>
      <c r="O195" s="31">
        <v>338.55993229374928</v>
      </c>
      <c r="P195" s="64"/>
      <c r="Q195" s="31">
        <v>339.15829352847288</v>
      </c>
      <c r="R195" s="65"/>
      <c r="S195" s="31">
        <v>343.27840156253967</v>
      </c>
      <c r="T195" s="30"/>
      <c r="U195" s="30"/>
    </row>
    <row r="196" spans="1:21" x14ac:dyDescent="0.2">
      <c r="A196" s="32" t="s">
        <v>27</v>
      </c>
      <c r="B196" s="33"/>
      <c r="C196" s="33"/>
      <c r="D196" s="66"/>
      <c r="E196" s="66"/>
      <c r="F196" s="33"/>
      <c r="G196" s="34"/>
      <c r="H196" s="45">
        <v>1.0918609982779116E-3</v>
      </c>
      <c r="I196" s="48"/>
      <c r="J196" s="35">
        <v>8.3338710449230493E-3</v>
      </c>
      <c r="K196" s="33"/>
      <c r="L196" s="45">
        <v>2.5612496949731266E-4</v>
      </c>
      <c r="M196" s="33"/>
      <c r="N196" s="34"/>
      <c r="O196" s="36">
        <v>6.676604494365165</v>
      </c>
      <c r="P196" s="37"/>
      <c r="Q196" s="36">
        <v>6.0718908758058774</v>
      </c>
      <c r="R196" s="37"/>
      <c r="S196" s="36">
        <v>10.866906192159046</v>
      </c>
      <c r="T196" s="33"/>
      <c r="U196" s="33"/>
    </row>
    <row r="197" spans="1:21" x14ac:dyDescent="0.2">
      <c r="A197" s="38" t="s">
        <v>28</v>
      </c>
      <c r="B197" s="39"/>
      <c r="C197" s="39"/>
      <c r="D197" s="67"/>
      <c r="E197" s="67"/>
      <c r="F197" s="39"/>
      <c r="G197" s="40"/>
      <c r="H197" s="41">
        <v>2.0248306433564385</v>
      </c>
      <c r="I197" s="49"/>
      <c r="J197" s="41">
        <v>2.101442600618193</v>
      </c>
      <c r="K197" s="41"/>
      <c r="L197" s="41">
        <v>0.48017429602045869</v>
      </c>
      <c r="M197" s="39"/>
      <c r="N197" s="40"/>
      <c r="O197" s="41"/>
      <c r="P197" s="41"/>
      <c r="Q197" s="41"/>
      <c r="R197" s="41"/>
      <c r="S197" s="41"/>
      <c r="T197" s="39"/>
      <c r="U197" s="39"/>
    </row>
    <row r="198" spans="1:21" x14ac:dyDescent="0.2">
      <c r="A198" s="2" t="s">
        <v>731</v>
      </c>
      <c r="B198" s="33"/>
      <c r="C198" s="33"/>
      <c r="D198" s="66"/>
      <c r="E198" s="66"/>
      <c r="F198" s="33"/>
      <c r="G198" s="34"/>
      <c r="H198" s="44"/>
      <c r="I198" s="48"/>
      <c r="J198" s="44"/>
      <c r="K198" s="44"/>
      <c r="L198" s="44"/>
      <c r="M198" s="33"/>
      <c r="N198" s="34"/>
      <c r="O198" s="44"/>
      <c r="P198" s="44"/>
      <c r="Q198" s="44"/>
      <c r="R198" s="44"/>
      <c r="S198" s="44"/>
      <c r="T198" s="33"/>
      <c r="U198" s="33"/>
    </row>
    <row r="199" spans="1:21" x14ac:dyDescent="0.2">
      <c r="A199" s="47" t="s">
        <v>24</v>
      </c>
      <c r="B199" s="42"/>
      <c r="C199" s="42">
        <v>348950.25945453771</v>
      </c>
      <c r="D199" s="42">
        <v>303.01538305330121</v>
      </c>
      <c r="E199" s="42">
        <v>26.517868610620713</v>
      </c>
      <c r="F199" s="44">
        <v>0.32923527602822389</v>
      </c>
      <c r="G199" s="44">
        <v>4.8181584135567945E-2</v>
      </c>
      <c r="H199" s="45">
        <v>8.8520000000000001E-2</v>
      </c>
      <c r="I199" s="46">
        <v>1.048</v>
      </c>
      <c r="J199" s="43">
        <v>0.72140000000000004</v>
      </c>
      <c r="K199" s="46">
        <v>1.2209027932908632</v>
      </c>
      <c r="L199" s="43">
        <v>5.91E-2</v>
      </c>
      <c r="M199" s="46">
        <v>0.626</v>
      </c>
      <c r="N199" s="44">
        <v>0.85853576866521308</v>
      </c>
      <c r="O199" s="42">
        <v>546.80601505001141</v>
      </c>
      <c r="P199" s="42">
        <v>5.4975474158735551</v>
      </c>
      <c r="Q199" s="42">
        <v>551.48513656528246</v>
      </c>
      <c r="R199" s="42">
        <v>5.2085166865253996</v>
      </c>
      <c r="S199" s="42">
        <v>570.85649576111075</v>
      </c>
      <c r="T199" s="42">
        <v>13.620507401370325</v>
      </c>
      <c r="U199" s="42">
        <v>95.786948052674191</v>
      </c>
    </row>
    <row r="200" spans="1:21" x14ac:dyDescent="0.2">
      <c r="A200" s="47" t="s">
        <v>105</v>
      </c>
      <c r="B200" s="42"/>
      <c r="C200" s="42">
        <v>365549.74532003677</v>
      </c>
      <c r="D200" s="42">
        <v>318.30603133363491</v>
      </c>
      <c r="E200" s="42">
        <v>28.326283108516975</v>
      </c>
      <c r="F200" s="44">
        <v>0.33082568723675859</v>
      </c>
      <c r="G200" s="44">
        <v>0.10069397574244428</v>
      </c>
      <c r="H200" s="45">
        <v>9.0139999999999998E-2</v>
      </c>
      <c r="I200" s="46">
        <v>1.046</v>
      </c>
      <c r="J200" s="43">
        <v>0.72960000000000003</v>
      </c>
      <c r="K200" s="46">
        <v>1.258478084340761</v>
      </c>
      <c r="L200" s="43">
        <v>5.8700000000000002E-2</v>
      </c>
      <c r="M200" s="46">
        <v>0.6997000000000001</v>
      </c>
      <c r="N200" s="44">
        <v>0.83119858707287331</v>
      </c>
      <c r="O200" s="42">
        <v>556.38253645791985</v>
      </c>
      <c r="P200" s="42">
        <v>5.5783389459122645</v>
      </c>
      <c r="Q200" s="42">
        <v>556.30818005939648</v>
      </c>
      <c r="R200" s="42">
        <v>5.4046059209952091</v>
      </c>
      <c r="S200" s="42">
        <v>556.0039079500865</v>
      </c>
      <c r="T200" s="42">
        <v>15.261427898976203</v>
      </c>
      <c r="U200" s="42">
        <v>100.06809817384725</v>
      </c>
    </row>
    <row r="201" spans="1:21" x14ac:dyDescent="0.2">
      <c r="A201" s="47" t="s">
        <v>185</v>
      </c>
      <c r="B201" s="42"/>
      <c r="C201" s="42">
        <v>336658.28552345547</v>
      </c>
      <c r="D201" s="42">
        <v>296.55579673407073</v>
      </c>
      <c r="E201" s="42">
        <v>25.981225473973648</v>
      </c>
      <c r="F201" s="44">
        <v>0.33847266366401063</v>
      </c>
      <c r="G201" s="44">
        <v>3.7546046694938308E-2</v>
      </c>
      <c r="H201" s="45">
        <v>8.8700000000000001E-2</v>
      </c>
      <c r="I201" s="46">
        <v>1.089</v>
      </c>
      <c r="J201" s="43">
        <v>0.71799999999999997</v>
      </c>
      <c r="K201" s="46">
        <v>1.3895377028466045</v>
      </c>
      <c r="L201" s="43">
        <v>5.8709999999999998E-2</v>
      </c>
      <c r="M201" s="46">
        <v>0.86360000000000003</v>
      </c>
      <c r="N201" s="44">
        <v>0.78339620908673391</v>
      </c>
      <c r="O201" s="42">
        <v>547.82774837426393</v>
      </c>
      <c r="P201" s="42">
        <v>5.7195991786919649</v>
      </c>
      <c r="Q201" s="42">
        <v>549.48249545203441</v>
      </c>
      <c r="R201" s="42">
        <v>5.9137615812923059</v>
      </c>
      <c r="S201" s="42">
        <v>556.34849539364518</v>
      </c>
      <c r="T201" s="42">
        <v>18.836304177552339</v>
      </c>
      <c r="U201" s="42">
        <v>98.468451502982418</v>
      </c>
    </row>
    <row r="202" spans="1:21" x14ac:dyDescent="0.2">
      <c r="A202" s="47" t="s">
        <v>186</v>
      </c>
      <c r="B202" s="42"/>
      <c r="C202" s="42">
        <v>338973.83705384156</v>
      </c>
      <c r="D202" s="42">
        <v>297.05639483734512</v>
      </c>
      <c r="E202" s="42">
        <v>26.227503406697796</v>
      </c>
      <c r="F202" s="44">
        <v>0.34195494576689883</v>
      </c>
      <c r="G202" s="44">
        <v>1.3972615552013679E-2</v>
      </c>
      <c r="H202" s="45">
        <v>8.9430000000000009E-2</v>
      </c>
      <c r="I202" s="46">
        <v>1.0549999999999999</v>
      </c>
      <c r="J202" s="43">
        <v>0.72360000000000002</v>
      </c>
      <c r="K202" s="46">
        <v>1.3393410830177208</v>
      </c>
      <c r="L202" s="43">
        <v>5.8689999999999999E-2</v>
      </c>
      <c r="M202" s="46">
        <v>0.82550000000000001</v>
      </c>
      <c r="N202" s="44">
        <v>0.78746507698807422</v>
      </c>
      <c r="O202" s="42">
        <v>552.15135182528991</v>
      </c>
      <c r="P202" s="42">
        <v>5.5834450407168106</v>
      </c>
      <c r="Q202" s="42">
        <v>552.8137232515586</v>
      </c>
      <c r="R202" s="42">
        <v>5.7256018766237275</v>
      </c>
      <c r="S202" s="42">
        <v>555.54325745194001</v>
      </c>
      <c r="T202" s="42">
        <v>18.007472088958</v>
      </c>
      <c r="U202" s="42">
        <v>99.389443471565571</v>
      </c>
    </row>
    <row r="203" spans="1:21" x14ac:dyDescent="0.2">
      <c r="A203" s="47" t="s">
        <v>274</v>
      </c>
      <c r="B203" s="42"/>
      <c r="C203" s="42">
        <v>343376.35575712298</v>
      </c>
      <c r="D203" s="42">
        <v>301.90942769594199</v>
      </c>
      <c r="E203" s="42">
        <v>26.721622755698785</v>
      </c>
      <c r="F203" s="44">
        <v>0.33950693366795204</v>
      </c>
      <c r="G203" s="44">
        <v>3.459203549385783E-2</v>
      </c>
      <c r="H203" s="45">
        <v>8.9630000000000001E-2</v>
      </c>
      <c r="I203" s="46">
        <v>1.071</v>
      </c>
      <c r="J203" s="43">
        <v>0.72560000000000002</v>
      </c>
      <c r="K203" s="46">
        <v>1.3974243617648352</v>
      </c>
      <c r="L203" s="43">
        <v>5.8709999999999998E-2</v>
      </c>
      <c r="M203" s="46">
        <v>0.89810000000000001</v>
      </c>
      <c r="N203" s="44">
        <v>0.76613131302601689</v>
      </c>
      <c r="O203" s="42">
        <v>553.34591727319241</v>
      </c>
      <c r="P203" s="42">
        <v>5.6795433479724124</v>
      </c>
      <c r="Q203" s="42">
        <v>553.95530772526797</v>
      </c>
      <c r="R203" s="42">
        <v>5.9839410088973182</v>
      </c>
      <c r="S203" s="42">
        <v>556.46100388157822</v>
      </c>
      <c r="T203" s="42">
        <v>19.587814634154483</v>
      </c>
      <c r="U203" s="42">
        <v>99.440196781687021</v>
      </c>
    </row>
    <row r="204" spans="1:21" x14ac:dyDescent="0.2">
      <c r="A204" s="47" t="s">
        <v>275</v>
      </c>
      <c r="B204" s="42"/>
      <c r="C204" s="42">
        <v>340801.25462371018</v>
      </c>
      <c r="D204" s="42">
        <v>298.90623339168985</v>
      </c>
      <c r="E204" s="42">
        <v>26.348635706838333</v>
      </c>
      <c r="F204" s="44">
        <v>0.33852717320034731</v>
      </c>
      <c r="G204" s="44">
        <v>6.2165369485161756E-2</v>
      </c>
      <c r="H204" s="45">
        <v>8.9230000000000004E-2</v>
      </c>
      <c r="I204" s="46">
        <v>1.03</v>
      </c>
      <c r="J204" s="43">
        <v>0.71830000000000005</v>
      </c>
      <c r="K204" s="46">
        <v>1.3680717088718843</v>
      </c>
      <c r="L204" s="43">
        <v>5.8389999999999997E-2</v>
      </c>
      <c r="M204" s="46">
        <v>0.90040000000000009</v>
      </c>
      <c r="N204" s="44">
        <v>0.75290033316659111</v>
      </c>
      <c r="O204" s="42">
        <v>550.96802677238475</v>
      </c>
      <c r="P204" s="42">
        <v>5.4416283419274123</v>
      </c>
      <c r="Q204" s="42">
        <v>549.66366596648641</v>
      </c>
      <c r="R204" s="42">
        <v>5.8235924620458945</v>
      </c>
      <c r="S204" s="42">
        <v>544.26171450664469</v>
      </c>
      <c r="T204" s="42">
        <v>19.678041792605995</v>
      </c>
      <c r="U204" s="42">
        <v>101.23218519454728</v>
      </c>
    </row>
    <row r="205" spans="1:21" x14ac:dyDescent="0.2">
      <c r="A205" s="47" t="s">
        <v>360</v>
      </c>
      <c r="B205" s="42"/>
      <c r="C205" s="42">
        <v>343175.74826173752</v>
      </c>
      <c r="D205" s="42">
        <v>301.98747532866776</v>
      </c>
      <c r="E205" s="42">
        <v>26.841164640505731</v>
      </c>
      <c r="F205" s="44">
        <v>0.3382336776251651</v>
      </c>
      <c r="G205" s="44">
        <v>5.3921444381906956E-2</v>
      </c>
      <c r="H205" s="45">
        <v>8.9990000000000001E-2</v>
      </c>
      <c r="I205" s="46">
        <v>1.091</v>
      </c>
      <c r="J205" s="43">
        <v>0.72650000000000003</v>
      </c>
      <c r="K205" s="46">
        <v>1.4238400884077951</v>
      </c>
      <c r="L205" s="43">
        <v>5.8560000000000001E-2</v>
      </c>
      <c r="M205" s="46">
        <v>0.91430000000000011</v>
      </c>
      <c r="N205" s="44">
        <v>0.76656947205287818</v>
      </c>
      <c r="O205" s="42">
        <v>555.45076824464354</v>
      </c>
      <c r="P205" s="42">
        <v>5.8113635816376927</v>
      </c>
      <c r="Q205" s="42">
        <v>554.51771435679632</v>
      </c>
      <c r="R205" s="42">
        <v>6.1020639627496394</v>
      </c>
      <c r="S205" s="42">
        <v>550.68831542383316</v>
      </c>
      <c r="T205" s="42">
        <v>19.961366022472856</v>
      </c>
      <c r="U205" s="42">
        <v>100.86481820794491</v>
      </c>
    </row>
    <row r="206" spans="1:21" x14ac:dyDescent="0.2">
      <c r="A206" s="47" t="s">
        <v>361</v>
      </c>
      <c r="B206" s="42"/>
      <c r="C206" s="42">
        <v>341418.1616263637</v>
      </c>
      <c r="D206" s="42">
        <v>304.91839909586315</v>
      </c>
      <c r="E206" s="42">
        <v>26.97113618803704</v>
      </c>
      <c r="F206" s="44">
        <v>0.33611979909395096</v>
      </c>
      <c r="G206" s="44">
        <v>7.8490060312884205E-2</v>
      </c>
      <c r="H206" s="45">
        <v>8.965999999999999E-2</v>
      </c>
      <c r="I206" s="46">
        <v>1.1140000000000001</v>
      </c>
      <c r="J206" s="43">
        <v>0.72460000000000002</v>
      </c>
      <c r="K206" s="46">
        <v>1.4524098977144988</v>
      </c>
      <c r="L206" s="43">
        <v>5.8610000000000002E-2</v>
      </c>
      <c r="M206" s="46">
        <v>0.93170000000000008</v>
      </c>
      <c r="N206" s="44">
        <v>0.76713580259806735</v>
      </c>
      <c r="O206" s="42">
        <v>553.53985447219429</v>
      </c>
      <c r="P206" s="42">
        <v>5.9128512136941254</v>
      </c>
      <c r="Q206" s="42">
        <v>553.39495378079584</v>
      </c>
      <c r="R206" s="42">
        <v>6.2153716442469431</v>
      </c>
      <c r="S206" s="42">
        <v>552.79874804989038</v>
      </c>
      <c r="T206" s="42">
        <v>20.333167772845123</v>
      </c>
      <c r="U206" s="42">
        <v>100.13406441764174</v>
      </c>
    </row>
    <row r="207" spans="1:21" x14ac:dyDescent="0.2">
      <c r="A207" s="47" t="s">
        <v>466</v>
      </c>
      <c r="B207" s="42"/>
      <c r="C207" s="42">
        <v>333110.43842935603</v>
      </c>
      <c r="D207" s="42">
        <v>301.5331387525211</v>
      </c>
      <c r="E207" s="42">
        <v>26.701684240920972</v>
      </c>
      <c r="F207" s="44">
        <v>0.33712755287966273</v>
      </c>
      <c r="G207" s="44">
        <v>6.5548238098104311E-2</v>
      </c>
      <c r="H207" s="45">
        <v>8.9689999999999992E-2</v>
      </c>
      <c r="I207" s="46">
        <v>1.1339999999999999</v>
      </c>
      <c r="J207" s="43">
        <v>0.72430000000000005</v>
      </c>
      <c r="K207" s="46">
        <v>1.3896964970197783</v>
      </c>
      <c r="L207" s="43">
        <v>5.8569999999999997E-2</v>
      </c>
      <c r="M207" s="46">
        <v>0.80390000000000006</v>
      </c>
      <c r="N207" s="44">
        <v>0.81572515536715295</v>
      </c>
      <c r="O207" s="42">
        <v>553.70623192265316</v>
      </c>
      <c r="P207" s="42">
        <v>6.0176626741490509</v>
      </c>
      <c r="Q207" s="42">
        <v>553.21112090719612</v>
      </c>
      <c r="R207" s="42">
        <v>5.9447214611370782</v>
      </c>
      <c r="S207" s="42">
        <v>551.17360305834154</v>
      </c>
      <c r="T207" s="42">
        <v>17.547981777524139</v>
      </c>
      <c r="U207" s="42">
        <v>100.45949748867847</v>
      </c>
    </row>
    <row r="208" spans="1:21" x14ac:dyDescent="0.2">
      <c r="A208" s="47" t="s">
        <v>467</v>
      </c>
      <c r="B208" s="42"/>
      <c r="C208" s="42">
        <v>328663.90270082973</v>
      </c>
      <c r="D208" s="42">
        <v>297.50133387361421</v>
      </c>
      <c r="E208" s="42">
        <v>26.228369390191599</v>
      </c>
      <c r="F208" s="44">
        <v>0.33166343050069502</v>
      </c>
      <c r="G208" s="44">
        <v>9.8639015675037259E-2</v>
      </c>
      <c r="H208" s="45">
        <v>8.924E-2</v>
      </c>
      <c r="I208" s="46">
        <v>1.0649999999999999</v>
      </c>
      <c r="J208" s="43">
        <v>0.72010000000000007</v>
      </c>
      <c r="K208" s="46">
        <v>1.5074932329540607</v>
      </c>
      <c r="L208" s="43">
        <v>5.8520000000000003E-2</v>
      </c>
      <c r="M208" s="46">
        <v>1.0669999999999999</v>
      </c>
      <c r="N208" s="44">
        <v>0.70654348054354688</v>
      </c>
      <c r="O208" s="42">
        <v>551.06008389552085</v>
      </c>
      <c r="P208" s="42">
        <v>5.6279802731642121</v>
      </c>
      <c r="Q208" s="42">
        <v>550.73118064162634</v>
      </c>
      <c r="R208" s="42">
        <v>6.4283801244991992</v>
      </c>
      <c r="S208" s="42">
        <v>549.37112907145581</v>
      </c>
      <c r="T208" s="42">
        <v>23.295271303926771</v>
      </c>
      <c r="U208" s="42">
        <v>100.30743421608625</v>
      </c>
    </row>
    <row r="209" spans="1:21" x14ac:dyDescent="0.2">
      <c r="A209" s="47" t="s">
        <v>547</v>
      </c>
      <c r="B209" s="42"/>
      <c r="C209" s="42">
        <v>326771.6095059262</v>
      </c>
      <c r="D209" s="42">
        <v>296.4953014043603</v>
      </c>
      <c r="E209" s="42">
        <v>26.486552152050269</v>
      </c>
      <c r="F209" s="44">
        <v>0.33691938929565785</v>
      </c>
      <c r="G209" s="44">
        <v>7.3010008285738101E-2</v>
      </c>
      <c r="H209" s="45">
        <v>9.0490000000000001E-2</v>
      </c>
      <c r="I209" s="46">
        <v>1.097</v>
      </c>
      <c r="J209" s="43">
        <v>0.73090000000000011</v>
      </c>
      <c r="K209" s="46">
        <v>1.3448991460096571</v>
      </c>
      <c r="L209" s="43">
        <v>5.858E-2</v>
      </c>
      <c r="M209" s="46">
        <v>0.77849999999999997</v>
      </c>
      <c r="N209" s="44">
        <v>0.81542756765170454</v>
      </c>
      <c r="O209" s="42">
        <v>558.44158968151646</v>
      </c>
      <c r="P209" s="42">
        <v>5.8691505906373322</v>
      </c>
      <c r="Q209" s="42">
        <v>557.06570607568835</v>
      </c>
      <c r="R209" s="42">
        <v>5.7827256332919887</v>
      </c>
      <c r="S209" s="42">
        <v>551.44728584506458</v>
      </c>
      <c r="T209" s="42">
        <v>16.993842255064191</v>
      </c>
      <c r="U209" s="42">
        <v>101.26835402331041</v>
      </c>
    </row>
    <row r="210" spans="1:21" x14ac:dyDescent="0.2">
      <c r="A210" s="47" t="s">
        <v>548</v>
      </c>
      <c r="B210" s="42"/>
      <c r="C210" s="42">
        <v>340833.39912260231</v>
      </c>
      <c r="D210" s="42">
        <v>307.28850105274961</v>
      </c>
      <c r="E210" s="42">
        <v>27.352478642048684</v>
      </c>
      <c r="F210" s="44">
        <v>0.33830034363364636</v>
      </c>
      <c r="G210" s="44">
        <v>0.14155079439292265</v>
      </c>
      <c r="H210" s="45">
        <v>8.9990000000000001E-2</v>
      </c>
      <c r="I210" s="46">
        <v>1.1599999999999999</v>
      </c>
      <c r="J210" s="43">
        <v>0.7259000000000001</v>
      </c>
      <c r="K210" s="46">
        <v>1.5286762505043101</v>
      </c>
      <c r="L210" s="43">
        <v>5.8500000000000003E-2</v>
      </c>
      <c r="M210" s="46">
        <v>0.99590000000000012</v>
      </c>
      <c r="N210" s="44">
        <v>0.75868938061538416</v>
      </c>
      <c r="O210" s="42">
        <v>555.46471663256364</v>
      </c>
      <c r="P210" s="42">
        <v>6.175434780180467</v>
      </c>
      <c r="Q210" s="42">
        <v>554.12383610861752</v>
      </c>
      <c r="R210" s="42">
        <v>6.5492959735057639</v>
      </c>
      <c r="S210" s="42">
        <v>548.6176975007096</v>
      </c>
      <c r="T210" s="42">
        <v>21.748816877307906</v>
      </c>
      <c r="U210" s="42">
        <v>101.24804926327502</v>
      </c>
    </row>
    <row r="211" spans="1:21" x14ac:dyDescent="0.2">
      <c r="A211" s="47" t="s">
        <v>556</v>
      </c>
      <c r="B211" s="42"/>
      <c r="C211" s="42">
        <v>342877.41333480272</v>
      </c>
      <c r="D211" s="42">
        <v>324.6923038538726</v>
      </c>
      <c r="E211" s="42">
        <v>28.839820433691024</v>
      </c>
      <c r="F211" s="44">
        <v>0.31399960982344999</v>
      </c>
      <c r="G211" s="44">
        <v>0.20266400467252885</v>
      </c>
      <c r="H211" s="45">
        <v>9.0150000000000008E-2</v>
      </c>
      <c r="I211" s="46">
        <v>1.006</v>
      </c>
      <c r="J211" s="43">
        <v>0.72850000000000004</v>
      </c>
      <c r="K211" s="46">
        <v>1.4122196067711317</v>
      </c>
      <c r="L211" s="43">
        <v>5.8610000000000002E-2</v>
      </c>
      <c r="M211" s="46">
        <v>0.99160000000000004</v>
      </c>
      <c r="N211" s="44">
        <v>0.71202213293682792</v>
      </c>
      <c r="O211" s="42">
        <v>556.42093211578504</v>
      </c>
      <c r="P211" s="42">
        <v>5.3625530692879693</v>
      </c>
      <c r="Q211" s="42">
        <v>555.68489566040216</v>
      </c>
      <c r="R211" s="42">
        <v>6.0617126245704185</v>
      </c>
      <c r="S211" s="42">
        <v>552.67045092021476</v>
      </c>
      <c r="T211" s="42">
        <v>21.640906130358225</v>
      </c>
      <c r="U211" s="42">
        <v>100.6786107687367</v>
      </c>
    </row>
    <row r="212" spans="1:21" x14ac:dyDescent="0.2">
      <c r="A212" s="47" t="s">
        <v>574</v>
      </c>
      <c r="B212" s="42"/>
      <c r="C212" s="42">
        <v>374108.45689058118</v>
      </c>
      <c r="D212" s="42">
        <v>350.2408991999892</v>
      </c>
      <c r="E212" s="42">
        <v>30.815356877775582</v>
      </c>
      <c r="F212" s="44">
        <v>0.34996536917333704</v>
      </c>
      <c r="G212" s="44">
        <v>9.5532850086629637E-2</v>
      </c>
      <c r="H212" s="45">
        <v>8.8910000000000003E-2</v>
      </c>
      <c r="I212" s="46">
        <v>1.171</v>
      </c>
      <c r="J212" s="43">
        <v>0.71310000000000007</v>
      </c>
      <c r="K212" s="46">
        <v>3.0649526639433184</v>
      </c>
      <c r="L212" s="43">
        <v>5.8169999999999999E-2</v>
      </c>
      <c r="M212" s="46">
        <v>2.8319999999999999</v>
      </c>
      <c r="N212" s="44">
        <v>0.38213644051844409</v>
      </c>
      <c r="O212" s="42">
        <v>549.10782524453089</v>
      </c>
      <c r="P212" s="42">
        <v>6.1679695282484772</v>
      </c>
      <c r="Q212" s="42">
        <v>546.61395844876552</v>
      </c>
      <c r="R212" s="42">
        <v>13.038388802851273</v>
      </c>
      <c r="S212" s="42">
        <v>536.23161557352125</v>
      </c>
      <c r="T212" s="42">
        <v>61.986398991199593</v>
      </c>
      <c r="U212" s="42">
        <v>102.40124030308021</v>
      </c>
    </row>
    <row r="213" spans="1:21" x14ac:dyDescent="0.2">
      <c r="A213" s="27" t="s">
        <v>573</v>
      </c>
      <c r="B213" s="28"/>
      <c r="C213" s="28"/>
      <c r="D213" s="28"/>
      <c r="E213" s="28"/>
      <c r="F213" s="28"/>
      <c r="G213" s="28"/>
      <c r="H213" s="63">
        <v>8.9554999999999982E-2</v>
      </c>
      <c r="I213" s="30"/>
      <c r="J213" s="29">
        <v>0.72360000000000013</v>
      </c>
      <c r="K213" s="28"/>
      <c r="L213" s="63">
        <v>5.8601428571428568E-2</v>
      </c>
      <c r="M213" s="30"/>
      <c r="N213" s="29"/>
      <c r="O213" s="31">
        <v>552.90525699731927</v>
      </c>
      <c r="P213" s="64"/>
      <c r="Q213" s="31">
        <v>552.78941964285116</v>
      </c>
      <c r="R213" s="65"/>
      <c r="S213" s="31">
        <v>552.3195514562882</v>
      </c>
      <c r="T213" s="30"/>
      <c r="U213" s="30"/>
    </row>
    <row r="214" spans="1:21" x14ac:dyDescent="0.2">
      <c r="A214" s="32" t="s">
        <v>27</v>
      </c>
      <c r="B214" s="33"/>
      <c r="C214" s="33"/>
      <c r="D214" s="33"/>
      <c r="E214" s="33"/>
      <c r="F214" s="33"/>
      <c r="G214" s="34"/>
      <c r="H214" s="45">
        <v>1.1665267315345213E-3</v>
      </c>
      <c r="I214" s="48"/>
      <c r="J214" s="35">
        <v>9.9116093546911064E-3</v>
      </c>
      <c r="K214" s="33"/>
      <c r="L214" s="45">
        <v>4.0791078533327447E-4</v>
      </c>
      <c r="M214" s="33"/>
      <c r="N214" s="34"/>
      <c r="O214" s="36">
        <v>6.9059832369030119</v>
      </c>
      <c r="P214" s="37"/>
      <c r="Q214" s="36">
        <v>5.8553675297879408</v>
      </c>
      <c r="R214" s="37"/>
      <c r="S214" s="36">
        <v>15.192236342993096</v>
      </c>
      <c r="T214" s="33"/>
      <c r="U214" s="33"/>
    </row>
    <row r="215" spans="1:21" x14ac:dyDescent="0.2">
      <c r="A215" s="38" t="s">
        <v>28</v>
      </c>
      <c r="B215" s="39"/>
      <c r="C215" s="39"/>
      <c r="D215" s="39"/>
      <c r="E215" s="39"/>
      <c r="F215" s="39"/>
      <c r="G215" s="40"/>
      <c r="H215" s="41">
        <v>1.3025813539551354</v>
      </c>
      <c r="I215" s="49"/>
      <c r="J215" s="41">
        <v>1.369763592411706</v>
      </c>
      <c r="K215" s="41"/>
      <c r="L215" s="41">
        <v>0.69607652113135254</v>
      </c>
      <c r="M215" s="39"/>
      <c r="N215" s="40"/>
      <c r="O215" s="41"/>
      <c r="P215" s="41"/>
      <c r="Q215" s="41"/>
      <c r="R215" s="41"/>
      <c r="S215" s="41"/>
      <c r="T215" s="39"/>
      <c r="U215" s="39"/>
    </row>
    <row r="216" spans="1:21" x14ac:dyDescent="0.2">
      <c r="A216" s="50" t="s">
        <v>620</v>
      </c>
    </row>
    <row r="217" spans="1:21" x14ac:dyDescent="0.2">
      <c r="A217" s="95" t="s">
        <v>30</v>
      </c>
      <c r="B217" s="36"/>
      <c r="C217" s="36">
        <v>183882.7222942576</v>
      </c>
      <c r="D217" s="36">
        <v>245.86259604865549</v>
      </c>
      <c r="E217" s="36">
        <v>22.895983207671247</v>
      </c>
      <c r="F217" s="90">
        <v>3.21149055761977E-2</v>
      </c>
      <c r="G217" s="90">
        <v>7.47939721852737E-16</v>
      </c>
      <c r="H217" s="91">
        <v>9.7379999999999994E-2</v>
      </c>
      <c r="I217" s="92">
        <v>2.1272732386367665</v>
      </c>
      <c r="J217" s="93">
        <v>0.78930000000000011</v>
      </c>
      <c r="K217" s="92">
        <v>2.3621357076841867</v>
      </c>
      <c r="L217" s="93">
        <v>5.8790000000000002E-2</v>
      </c>
      <c r="M217" s="93">
        <v>1.0269999999999999</v>
      </c>
      <c r="N217" s="90">
        <v>0.90057198310689912</v>
      </c>
      <c r="O217" s="36">
        <v>599.01686202909434</v>
      </c>
      <c r="P217" s="36">
        <v>12.180101866744167</v>
      </c>
      <c r="Q217" s="36">
        <v>590.79336962943432</v>
      </c>
      <c r="R217" s="36">
        <v>10.635952648760053</v>
      </c>
      <c r="S217" s="36">
        <v>559.33067072451843</v>
      </c>
      <c r="T217" s="36">
        <v>22.384665593584213</v>
      </c>
      <c r="U217" s="36">
        <v>107.09530039773595</v>
      </c>
    </row>
    <row r="218" spans="1:21" x14ac:dyDescent="0.2">
      <c r="A218" s="95" t="s">
        <v>31</v>
      </c>
      <c r="B218" s="36"/>
      <c r="C218" s="36">
        <v>177090.4739370897</v>
      </c>
      <c r="D218" s="36">
        <v>237.05569216814152</v>
      </c>
      <c r="E218" s="36">
        <v>22.693111613489172</v>
      </c>
      <c r="F218" s="90">
        <v>3.1476065893285443E-2</v>
      </c>
      <c r="G218" s="90" t="s">
        <v>560</v>
      </c>
      <c r="H218" s="91">
        <v>0.1</v>
      </c>
      <c r="I218" s="92">
        <v>2.0923239166949723</v>
      </c>
      <c r="J218" s="93">
        <v>0.82099999999999995</v>
      </c>
      <c r="K218" s="92">
        <v>2.5407039074456432</v>
      </c>
      <c r="L218" s="93">
        <v>5.953E-2</v>
      </c>
      <c r="M218" s="93">
        <v>1.4410000000000001</v>
      </c>
      <c r="N218" s="90">
        <v>0.82352135192271958</v>
      </c>
      <c r="O218" s="36">
        <v>614.60361932382341</v>
      </c>
      <c r="P218" s="36">
        <v>12.277193333635637</v>
      </c>
      <c r="Q218" s="36">
        <v>608.62443667379898</v>
      </c>
      <c r="R218" s="36">
        <v>11.698389363420915</v>
      </c>
      <c r="S218" s="36">
        <v>586.42909883800155</v>
      </c>
      <c r="T218" s="36">
        <v>31.276611453775811</v>
      </c>
      <c r="U218" s="36">
        <v>104.80442060969504</v>
      </c>
    </row>
    <row r="219" spans="1:21" x14ac:dyDescent="0.2">
      <c r="A219" s="95" t="s">
        <v>32</v>
      </c>
      <c r="B219" s="36"/>
      <c r="C219" s="36">
        <v>182414.73086545183</v>
      </c>
      <c r="D219" s="36">
        <v>221.16077713086162</v>
      </c>
      <c r="E219" s="36">
        <v>20.905870811811617</v>
      </c>
      <c r="F219" s="90">
        <v>3.447785482661922E-2</v>
      </c>
      <c r="G219" s="90" t="s">
        <v>560</v>
      </c>
      <c r="H219" s="91">
        <v>9.8670000000000008E-2</v>
      </c>
      <c r="I219" s="92">
        <v>2.2789567208512835</v>
      </c>
      <c r="J219" s="93">
        <v>0.81640000000000013</v>
      </c>
      <c r="K219" s="92">
        <v>2.4745239466461202</v>
      </c>
      <c r="L219" s="93">
        <v>6.0010000000000001E-2</v>
      </c>
      <c r="M219" s="93">
        <v>0.96420000000000006</v>
      </c>
      <c r="N219" s="90">
        <v>0.92096773762892803</v>
      </c>
      <c r="O219" s="36">
        <v>606.63480827396654</v>
      </c>
      <c r="P219" s="36">
        <v>13.207906892170399</v>
      </c>
      <c r="Q219" s="36">
        <v>606.04310803494923</v>
      </c>
      <c r="R219" s="36">
        <v>11.356438366919178</v>
      </c>
      <c r="S219" s="36">
        <v>603.83120531829161</v>
      </c>
      <c r="T219" s="36">
        <v>20.861697030367758</v>
      </c>
      <c r="U219" s="36">
        <v>100.46430242938456</v>
      </c>
    </row>
    <row r="220" spans="1:21" x14ac:dyDescent="0.2">
      <c r="A220" s="95" t="s">
        <v>33</v>
      </c>
      <c r="B220" s="36"/>
      <c r="C220" s="36">
        <v>173550.06211234001</v>
      </c>
      <c r="D220" s="36">
        <v>195.39407651143424</v>
      </c>
      <c r="E220" s="36">
        <v>18.20141908948289</v>
      </c>
      <c r="F220" s="90">
        <v>3.3380284981312583E-2</v>
      </c>
      <c r="G220" s="90" t="s">
        <v>560</v>
      </c>
      <c r="H220" s="91">
        <v>9.7060000000000007E-2</v>
      </c>
      <c r="I220" s="92">
        <v>2.5273432038434027</v>
      </c>
      <c r="J220" s="93">
        <v>0.80630000000000002</v>
      </c>
      <c r="K220" s="92">
        <v>3.052073304036262</v>
      </c>
      <c r="L220" s="93">
        <v>6.0249999999999998E-2</v>
      </c>
      <c r="M220" s="93">
        <v>1.7110000000000001</v>
      </c>
      <c r="N220" s="90">
        <v>0.82807421450234442</v>
      </c>
      <c r="O220" s="36">
        <v>597.16632292340455</v>
      </c>
      <c r="P220" s="36">
        <v>14.430629610728602</v>
      </c>
      <c r="Q220" s="36">
        <v>600.3967913076317</v>
      </c>
      <c r="R220" s="36">
        <v>13.928936046027047</v>
      </c>
      <c r="S220" s="36">
        <v>612.61515788477482</v>
      </c>
      <c r="T220" s="36">
        <v>36.967473258667965</v>
      </c>
      <c r="U220" s="36">
        <v>97.478215358772431</v>
      </c>
    </row>
    <row r="221" spans="1:21" x14ac:dyDescent="0.2">
      <c r="A221" s="95" t="s">
        <v>34</v>
      </c>
      <c r="B221" s="36"/>
      <c r="C221" s="36">
        <v>172818.37874641453</v>
      </c>
      <c r="D221" s="36">
        <v>213.65011726398421</v>
      </c>
      <c r="E221" s="36">
        <v>20.026868303264727</v>
      </c>
      <c r="F221" s="90">
        <v>3.2959357706526193E-2</v>
      </c>
      <c r="G221" s="90">
        <v>1.1368683772161603E-15</v>
      </c>
      <c r="H221" s="91">
        <v>9.7790000000000002E-2</v>
      </c>
      <c r="I221" s="92">
        <v>2.5528727881737656</v>
      </c>
      <c r="J221" s="93">
        <v>0.81159999999999999</v>
      </c>
      <c r="K221" s="92">
        <v>3.5789851054436648</v>
      </c>
      <c r="L221" s="93">
        <v>6.0200000000000004E-2</v>
      </c>
      <c r="M221" s="93">
        <v>2.508</v>
      </c>
      <c r="N221" s="90">
        <v>0.71329516970909601</v>
      </c>
      <c r="O221" s="36">
        <v>601.43336676709748</v>
      </c>
      <c r="P221" s="36">
        <v>14.676050537707283</v>
      </c>
      <c r="Q221" s="36">
        <v>603.35909519895006</v>
      </c>
      <c r="R221" s="36">
        <v>16.412658325284497</v>
      </c>
      <c r="S221" s="36">
        <v>610.60034663226827</v>
      </c>
      <c r="T221" s="36">
        <v>54.212219132610457</v>
      </c>
      <c r="U221" s="36">
        <v>98.498693963124865</v>
      </c>
    </row>
    <row r="222" spans="1:21" x14ac:dyDescent="0.2">
      <c r="A222" s="95" t="s">
        <v>35</v>
      </c>
      <c r="B222" s="36"/>
      <c r="C222" s="36">
        <v>173747.4853459477</v>
      </c>
      <c r="D222" s="36">
        <v>205.09608932288413</v>
      </c>
      <c r="E222" s="36">
        <v>19.040317259655492</v>
      </c>
      <c r="F222" s="90">
        <v>3.5663480219727116E-2</v>
      </c>
      <c r="G222" s="90">
        <v>5.9211894646675012E-16</v>
      </c>
      <c r="H222" s="91">
        <v>9.6909999999999996E-2</v>
      </c>
      <c r="I222" s="92">
        <v>2.2011500059931901</v>
      </c>
      <c r="J222" s="93">
        <v>0.80130000000000012</v>
      </c>
      <c r="K222" s="92">
        <v>2.6596377591318561</v>
      </c>
      <c r="L222" s="93">
        <v>5.9959999999999999E-2</v>
      </c>
      <c r="M222" s="93">
        <v>1.4930000000000001</v>
      </c>
      <c r="N222" s="90">
        <v>0.82761270719501179</v>
      </c>
      <c r="O222" s="36">
        <v>596.28332652602171</v>
      </c>
      <c r="P222" s="36">
        <v>12.548562152573595</v>
      </c>
      <c r="Q222" s="36">
        <v>597.53575911606117</v>
      </c>
      <c r="R222" s="36">
        <v>12.084521449605745</v>
      </c>
      <c r="S222" s="36">
        <v>602.29216103228009</v>
      </c>
      <c r="T222" s="36">
        <v>32.309103348914242</v>
      </c>
      <c r="U222" s="36">
        <v>99.002338915392869</v>
      </c>
    </row>
    <row r="223" spans="1:21" x14ac:dyDescent="0.2">
      <c r="A223" s="95" t="s">
        <v>36</v>
      </c>
      <c r="B223" s="36"/>
      <c r="C223" s="36">
        <v>165226.68985822398</v>
      </c>
      <c r="D223" s="36">
        <v>192.50167917867435</v>
      </c>
      <c r="E223" s="36">
        <v>18.271424479929866</v>
      </c>
      <c r="F223" s="90">
        <v>3.4656133879170839E-2</v>
      </c>
      <c r="G223" s="90">
        <v>6.1786324848704362E-16</v>
      </c>
      <c r="H223" s="91">
        <v>9.9030000000000007E-2</v>
      </c>
      <c r="I223" s="92">
        <v>2.5003275213368767</v>
      </c>
      <c r="J223" s="93">
        <v>0.82480000000000009</v>
      </c>
      <c r="K223" s="92">
        <v>2.9017666646700504</v>
      </c>
      <c r="L223" s="93">
        <v>6.0410000000000005E-2</v>
      </c>
      <c r="M223" s="93">
        <v>1.4730000000000001</v>
      </c>
      <c r="N223" s="90">
        <v>0.8616569870276527</v>
      </c>
      <c r="O223" s="36">
        <v>608.69256580988917</v>
      </c>
      <c r="P223" s="36">
        <v>14.539253115513702</v>
      </c>
      <c r="Q223" s="36">
        <v>610.71303437225038</v>
      </c>
      <c r="R223" s="36">
        <v>13.405543082943495</v>
      </c>
      <c r="S223" s="36">
        <v>618.21428145637663</v>
      </c>
      <c r="T223" s="36">
        <v>31.786454558542644</v>
      </c>
      <c r="U223" s="36">
        <v>98.45980335102314</v>
      </c>
    </row>
    <row r="224" spans="1:21" x14ac:dyDescent="0.2">
      <c r="A224" s="95" t="s">
        <v>550</v>
      </c>
      <c r="B224" s="36"/>
      <c r="C224" s="36">
        <v>168318.53127898072</v>
      </c>
      <c r="D224" s="36">
        <v>188.29098850480017</v>
      </c>
      <c r="E224" s="36">
        <v>17.737113318172817</v>
      </c>
      <c r="F224" s="90">
        <v>3.4851354533943946E-2</v>
      </c>
      <c r="G224" s="90" t="s">
        <v>560</v>
      </c>
      <c r="H224" s="91">
        <v>9.8240000000000008E-2</v>
      </c>
      <c r="I224" s="92">
        <v>2.1747017210977604</v>
      </c>
      <c r="J224" s="93">
        <v>0.81</v>
      </c>
      <c r="K224" s="92">
        <v>2.5681029370972959</v>
      </c>
      <c r="L224" s="93">
        <v>5.9800000000000006E-2</v>
      </c>
      <c r="M224" s="93">
        <v>1.3660000000000001</v>
      </c>
      <c r="N224" s="90">
        <v>0.84681252051205025</v>
      </c>
      <c r="O224" s="36">
        <v>604.09218292800142</v>
      </c>
      <c r="P224" s="36">
        <v>12.552659611464264</v>
      </c>
      <c r="Q224" s="36">
        <v>602.42853806279015</v>
      </c>
      <c r="R224" s="36">
        <v>11.736615295680849</v>
      </c>
      <c r="S224" s="36">
        <v>596.17329914795187</v>
      </c>
      <c r="T224" s="36">
        <v>29.592983312856919</v>
      </c>
      <c r="U224" s="36">
        <v>101.32828554907896</v>
      </c>
    </row>
    <row r="225" spans="1:21" x14ac:dyDescent="0.2">
      <c r="A225" s="95" t="s">
        <v>37</v>
      </c>
      <c r="B225" s="36"/>
      <c r="C225" s="36">
        <v>159290.24904162751</v>
      </c>
      <c r="D225" s="36">
        <v>196.51122134107521</v>
      </c>
      <c r="E225" s="36">
        <v>18.514376058495372</v>
      </c>
      <c r="F225" s="90">
        <v>3.1324195012274285E-2</v>
      </c>
      <c r="G225" s="90">
        <v>1.578983857244667E-15</v>
      </c>
      <c r="H225" s="91">
        <v>9.8339999999999997E-2</v>
      </c>
      <c r="I225" s="92">
        <v>2.2031634825158974</v>
      </c>
      <c r="J225" s="93">
        <v>0.8105</v>
      </c>
      <c r="K225" s="92">
        <v>2.6177216975313673</v>
      </c>
      <c r="L225" s="93">
        <v>5.978E-2</v>
      </c>
      <c r="M225" s="93">
        <v>1.4139999999999999</v>
      </c>
      <c r="N225" s="90">
        <v>0.84163396154510339</v>
      </c>
      <c r="O225" s="36">
        <v>604.68948026897192</v>
      </c>
      <c r="P225" s="36">
        <v>12.729112133004833</v>
      </c>
      <c r="Q225" s="36">
        <v>602.76242021925566</v>
      </c>
      <c r="R225" s="36">
        <v>11.969607073849033</v>
      </c>
      <c r="S225" s="36">
        <v>595.52188678586811</v>
      </c>
      <c r="T225" s="36">
        <v>30.630699194853417</v>
      </c>
      <c r="U225" s="36">
        <v>101.53942175535862</v>
      </c>
    </row>
    <row r="226" spans="1:21" x14ac:dyDescent="0.2">
      <c r="A226" s="95" t="s">
        <v>38</v>
      </c>
      <c r="B226" s="36"/>
      <c r="C226" s="36">
        <v>150685.00034660992</v>
      </c>
      <c r="D226" s="36">
        <v>202.83229444234021</v>
      </c>
      <c r="E226" s="36">
        <v>19.248361630422401</v>
      </c>
      <c r="F226" s="90">
        <v>2.9890454429257272E-2</v>
      </c>
      <c r="G226" s="90">
        <v>1.3068642963382024E-2</v>
      </c>
      <c r="H226" s="91">
        <v>9.9019999999999997E-2</v>
      </c>
      <c r="I226" s="92">
        <v>2.1432205856440767</v>
      </c>
      <c r="J226" s="93">
        <v>0.82890000000000008</v>
      </c>
      <c r="K226" s="92">
        <v>2.5662353979002011</v>
      </c>
      <c r="L226" s="93">
        <v>6.071E-2</v>
      </c>
      <c r="M226" s="93">
        <v>1.411</v>
      </c>
      <c r="N226" s="90">
        <v>0.83516133687414162</v>
      </c>
      <c r="O226" s="36">
        <v>608.64449857425768</v>
      </c>
      <c r="P226" s="36">
        <v>12.4597503741644</v>
      </c>
      <c r="Q226" s="36">
        <v>612.9843399381823</v>
      </c>
      <c r="R226" s="36">
        <v>11.878661420435151</v>
      </c>
      <c r="S226" s="36">
        <v>629.05105643444631</v>
      </c>
      <c r="T226" s="36">
        <v>30.410919124776786</v>
      </c>
      <c r="U226" s="36">
        <v>96.755977491579785</v>
      </c>
    </row>
    <row r="227" spans="1:21" x14ac:dyDescent="0.2">
      <c r="A227" s="95" t="s">
        <v>39</v>
      </c>
      <c r="B227" s="36"/>
      <c r="C227" s="36">
        <v>150955.3241126491</v>
      </c>
      <c r="D227" s="36">
        <v>186.70149303836831</v>
      </c>
      <c r="E227" s="36">
        <v>17.589086187172171</v>
      </c>
      <c r="F227" s="90">
        <v>3.3193134781033147E-2</v>
      </c>
      <c r="G227" s="90">
        <v>1.9378438248002731E-15</v>
      </c>
      <c r="H227" s="91">
        <v>9.8360000000000003E-2</v>
      </c>
      <c r="I227" s="92">
        <v>2.5367918759156503</v>
      </c>
      <c r="J227" s="93">
        <v>0.81770000000000009</v>
      </c>
      <c r="K227" s="92">
        <v>2.9717334526302177</v>
      </c>
      <c r="L227" s="93">
        <v>6.0289999999999996E-2</v>
      </c>
      <c r="M227" s="93">
        <v>1.548</v>
      </c>
      <c r="N227" s="90">
        <v>0.85364044802550854</v>
      </c>
      <c r="O227" s="36">
        <v>604.79579819933292</v>
      </c>
      <c r="P227" s="36">
        <v>14.661355252906901</v>
      </c>
      <c r="Q227" s="36">
        <v>606.76491846241618</v>
      </c>
      <c r="R227" s="36">
        <v>13.665673156167259</v>
      </c>
      <c r="S227" s="36">
        <v>614.12560448163811</v>
      </c>
      <c r="T227" s="36">
        <v>33.433426355868818</v>
      </c>
      <c r="U227" s="36">
        <v>98.480798355544849</v>
      </c>
    </row>
    <row r="228" spans="1:21" x14ac:dyDescent="0.2">
      <c r="A228" s="95" t="s">
        <v>40</v>
      </c>
      <c r="B228" s="36"/>
      <c r="C228" s="36">
        <v>151987.57200671406</v>
      </c>
      <c r="D228" s="36">
        <v>204.58975465941677</v>
      </c>
      <c r="E228" s="36">
        <v>19.192989923312954</v>
      </c>
      <c r="F228" s="90">
        <v>2.8791547083572927E-2</v>
      </c>
      <c r="G228" s="90">
        <v>1.9378438248002731E-15</v>
      </c>
      <c r="H228" s="91">
        <v>9.7860000000000003E-2</v>
      </c>
      <c r="I228" s="92">
        <v>2.2788748512809054</v>
      </c>
      <c r="J228" s="93">
        <v>0.81899999999999995</v>
      </c>
      <c r="K228" s="92">
        <v>2.797119861577066</v>
      </c>
      <c r="L228" s="93">
        <v>6.0700000000000004E-2</v>
      </c>
      <c r="M228" s="93">
        <v>1.6220000000000001</v>
      </c>
      <c r="N228" s="90">
        <v>0.81472191541911088</v>
      </c>
      <c r="O228" s="36">
        <v>601.85751372428547</v>
      </c>
      <c r="P228" s="36">
        <v>13.108101812185055</v>
      </c>
      <c r="Q228" s="36">
        <v>607.47353796819277</v>
      </c>
      <c r="R228" s="36">
        <v>12.86863677505653</v>
      </c>
      <c r="S228" s="36">
        <v>628.47716251993074</v>
      </c>
      <c r="T228" s="36">
        <v>34.949103832609246</v>
      </c>
      <c r="U228" s="36">
        <v>95.764420669016587</v>
      </c>
    </row>
    <row r="229" spans="1:21" x14ac:dyDescent="0.2">
      <c r="A229" s="95" t="s">
        <v>41</v>
      </c>
      <c r="B229" s="36"/>
      <c r="C229" s="36">
        <v>147786.42162342806</v>
      </c>
      <c r="D229" s="36">
        <v>193.00202928989029</v>
      </c>
      <c r="E229" s="36">
        <v>17.964024610213514</v>
      </c>
      <c r="F229" s="90">
        <v>3.0623025683400727E-2</v>
      </c>
      <c r="G229" s="90" t="s">
        <v>560</v>
      </c>
      <c r="H229" s="91">
        <v>9.715E-2</v>
      </c>
      <c r="I229" s="92">
        <v>2.355596046709477</v>
      </c>
      <c r="J229" s="93">
        <v>0.81159999999999999</v>
      </c>
      <c r="K229" s="92">
        <v>2.7102549032688983</v>
      </c>
      <c r="L229" s="93">
        <v>6.0590000000000005E-2</v>
      </c>
      <c r="M229" s="93">
        <v>1.34</v>
      </c>
      <c r="N229" s="90">
        <v>0.86914188177220553</v>
      </c>
      <c r="O229" s="36">
        <v>597.67057916524971</v>
      </c>
      <c r="P229" s="36">
        <v>13.459813165591186</v>
      </c>
      <c r="Q229" s="36">
        <v>603.35295720308045</v>
      </c>
      <c r="R229" s="36">
        <v>12.404256620858519</v>
      </c>
      <c r="S229" s="36">
        <v>624.75897008239349</v>
      </c>
      <c r="T229" s="36">
        <v>28.900714822227616</v>
      </c>
      <c r="U229" s="36">
        <v>95.664185355582603</v>
      </c>
    </row>
    <row r="230" spans="1:21" x14ac:dyDescent="0.2">
      <c r="A230" s="95" t="s">
        <v>42</v>
      </c>
      <c r="B230" s="36"/>
      <c r="C230" s="36">
        <v>137714.64690310953</v>
      </c>
      <c r="D230" s="36">
        <v>194.55317512176453</v>
      </c>
      <c r="E230" s="36">
        <v>18.69742640261769</v>
      </c>
      <c r="F230" s="90">
        <v>2.8509958081144531E-2</v>
      </c>
      <c r="G230" s="90">
        <v>4.9331788796282781E-3</v>
      </c>
      <c r="H230" s="91">
        <v>0.1004</v>
      </c>
      <c r="I230" s="92">
        <v>2.4227487107317049</v>
      </c>
      <c r="J230" s="93">
        <v>0.82799999999999996</v>
      </c>
      <c r="K230" s="92">
        <v>2.8435676912558612</v>
      </c>
      <c r="L230" s="93">
        <v>5.9819999999999998E-2</v>
      </c>
      <c r="M230" s="93">
        <v>1.4890000000000001</v>
      </c>
      <c r="N230" s="90">
        <v>0.8520102117427345</v>
      </c>
      <c r="O230" s="36">
        <v>616.67017345099327</v>
      </c>
      <c r="P230" s="36">
        <v>14.263784470574478</v>
      </c>
      <c r="Q230" s="36">
        <v>612.52250697926081</v>
      </c>
      <c r="R230" s="36">
        <v>13.163468810094059</v>
      </c>
      <c r="S230" s="36">
        <v>597.21607791832582</v>
      </c>
      <c r="T230" s="36">
        <v>32.246192080985942</v>
      </c>
      <c r="U230" s="36">
        <v>103.25746346288554</v>
      </c>
    </row>
    <row r="231" spans="1:21" x14ac:dyDescent="0.2">
      <c r="A231" s="95" t="s">
        <v>43</v>
      </c>
      <c r="B231" s="36"/>
      <c r="C231" s="36">
        <v>146393.88392372272</v>
      </c>
      <c r="D231" s="36">
        <v>196.65580447269761</v>
      </c>
      <c r="E231" s="36">
        <v>18.481315657822702</v>
      </c>
      <c r="F231" s="90">
        <v>3.0423922667240384E-2</v>
      </c>
      <c r="G231" s="90" t="s">
        <v>560</v>
      </c>
      <c r="H231" s="91">
        <v>9.8089999999999997E-2</v>
      </c>
      <c r="I231" s="92">
        <v>2.4665109001716337</v>
      </c>
      <c r="J231" s="93">
        <v>0.81570000000000009</v>
      </c>
      <c r="K231" s="92">
        <v>2.7409840781776773</v>
      </c>
      <c r="L231" s="93">
        <v>6.0310000000000002E-2</v>
      </c>
      <c r="M231" s="93">
        <v>1.196</v>
      </c>
      <c r="N231" s="90">
        <v>0.89986327166536295</v>
      </c>
      <c r="O231" s="36">
        <v>603.23027884978444</v>
      </c>
      <c r="P231" s="36">
        <v>14.219480086808289</v>
      </c>
      <c r="Q231" s="36">
        <v>605.66799724790235</v>
      </c>
      <c r="R231" s="36">
        <v>12.581192514507507</v>
      </c>
      <c r="S231" s="36">
        <v>614.79979797729141</v>
      </c>
      <c r="T231" s="36">
        <v>25.820414463000485</v>
      </c>
      <c r="U231" s="36">
        <v>98.118164780539772</v>
      </c>
    </row>
    <row r="232" spans="1:21" x14ac:dyDescent="0.2">
      <c r="A232" s="95" t="s">
        <v>44</v>
      </c>
      <c r="B232" s="36"/>
      <c r="C232" s="36">
        <v>137424.9450908163</v>
      </c>
      <c r="D232" s="36">
        <v>199.82930420153448</v>
      </c>
      <c r="E232" s="36">
        <v>18.720261214035084</v>
      </c>
      <c r="F232" s="90">
        <v>2.9540824093626405E-2</v>
      </c>
      <c r="G232" s="90">
        <v>0</v>
      </c>
      <c r="H232" s="91">
        <v>9.7780000000000006E-2</v>
      </c>
      <c r="I232" s="92">
        <v>2.2195959862879131</v>
      </c>
      <c r="J232" s="93">
        <v>0.81910000000000005</v>
      </c>
      <c r="K232" s="92">
        <v>2.6349142506160246</v>
      </c>
      <c r="L232" s="93">
        <v>6.0759999999999995E-2</v>
      </c>
      <c r="M232" s="93">
        <v>1.42</v>
      </c>
      <c r="N232" s="90">
        <v>0.84237883102609012</v>
      </c>
      <c r="O232" s="36">
        <v>601.37450069916554</v>
      </c>
      <c r="P232" s="36">
        <v>12.757006540221255</v>
      </c>
      <c r="Q232" s="36">
        <v>607.57026831300448</v>
      </c>
      <c r="R232" s="36">
        <v>12.119328251998013</v>
      </c>
      <c r="S232" s="36">
        <v>630.74462550736905</v>
      </c>
      <c r="T232" s="36">
        <v>30.58490567851732</v>
      </c>
      <c r="U232" s="36">
        <v>95.343579061878131</v>
      </c>
    </row>
    <row r="233" spans="1:21" x14ac:dyDescent="0.2">
      <c r="A233" s="95" t="s">
        <v>45</v>
      </c>
      <c r="B233" s="36"/>
      <c r="C233" s="36">
        <v>139546.00250178797</v>
      </c>
      <c r="D233" s="36">
        <v>196.21690243179964</v>
      </c>
      <c r="E233" s="36">
        <v>18.281033929734878</v>
      </c>
      <c r="F233" s="90">
        <v>2.9728755274835744E-2</v>
      </c>
      <c r="G233" s="90">
        <v>0</v>
      </c>
      <c r="H233" s="91">
        <v>9.7240000000000007E-2</v>
      </c>
      <c r="I233" s="92">
        <v>2.2299535922876763</v>
      </c>
      <c r="J233" s="93">
        <v>0.80410000000000004</v>
      </c>
      <c r="K233" s="92">
        <v>2.8989063526720673</v>
      </c>
      <c r="L233" s="93">
        <v>5.9969999999999996E-2</v>
      </c>
      <c r="M233" s="93">
        <v>1.8520000000000001</v>
      </c>
      <c r="N233" s="90">
        <v>0.7692396100454284</v>
      </c>
      <c r="O233" s="36">
        <v>598.20251099475797</v>
      </c>
      <c r="P233" s="36">
        <v>12.752018040447979</v>
      </c>
      <c r="Q233" s="36">
        <v>599.1169829061879</v>
      </c>
      <c r="R233" s="36">
        <v>13.204524603967343</v>
      </c>
      <c r="S233" s="36">
        <v>602.57966776882301</v>
      </c>
      <c r="T233" s="36">
        <v>40.086203809369067</v>
      </c>
      <c r="U233" s="36">
        <v>99.273597001659155</v>
      </c>
    </row>
    <row r="234" spans="1:21" x14ac:dyDescent="0.2">
      <c r="A234" s="95" t="s">
        <v>46</v>
      </c>
      <c r="B234" s="36"/>
      <c r="C234" s="36">
        <v>127551.13950629636</v>
      </c>
      <c r="D234" s="36">
        <v>196.17964582353679</v>
      </c>
      <c r="E234" s="36">
        <v>18.464845892718998</v>
      </c>
      <c r="F234" s="90">
        <v>2.8087475035021358E-2</v>
      </c>
      <c r="G234" s="90">
        <v>1.0931426704001542E-15</v>
      </c>
      <c r="H234" s="91">
        <v>9.8269999999999996E-2</v>
      </c>
      <c r="I234" s="92">
        <v>2.4338977651181297</v>
      </c>
      <c r="J234" s="93">
        <v>0.82350000000000001</v>
      </c>
      <c r="K234" s="92">
        <v>2.9333612248617986</v>
      </c>
      <c r="L234" s="93">
        <v>6.0780000000000001E-2</v>
      </c>
      <c r="M234" s="93">
        <v>1.637</v>
      </c>
      <c r="N234" s="90">
        <v>0.82972998500476169</v>
      </c>
      <c r="O234" s="36">
        <v>604.24718246996235</v>
      </c>
      <c r="P234" s="36">
        <v>14.053846785706355</v>
      </c>
      <c r="Q234" s="36">
        <v>610.02209339753063</v>
      </c>
      <c r="R234" s="36">
        <v>13.541221639811056</v>
      </c>
      <c r="S234" s="36">
        <v>631.52612571559553</v>
      </c>
      <c r="T234" s="36">
        <v>35.262699746060093</v>
      </c>
      <c r="U234" s="36">
        <v>95.680472725538806</v>
      </c>
    </row>
    <row r="235" spans="1:21" x14ac:dyDescent="0.2">
      <c r="A235" s="95" t="s">
        <v>92</v>
      </c>
      <c r="B235" s="36"/>
      <c r="C235" s="36">
        <v>133871.13101099062</v>
      </c>
      <c r="D235" s="36">
        <v>193.65427083280466</v>
      </c>
      <c r="E235" s="36">
        <v>18.006859715547588</v>
      </c>
      <c r="F235" s="90">
        <v>3.1443418991710777E-2</v>
      </c>
      <c r="G235" s="90">
        <v>4.955082649524674E-3</v>
      </c>
      <c r="H235" s="91">
        <v>9.708E-2</v>
      </c>
      <c r="I235" s="92">
        <v>2.1277054384495924</v>
      </c>
      <c r="J235" s="93">
        <v>0.80740000000000012</v>
      </c>
      <c r="K235" s="92">
        <v>3.0780818716794429</v>
      </c>
      <c r="L235" s="93">
        <v>6.0319999999999999E-2</v>
      </c>
      <c r="M235" s="93">
        <v>2.2240000000000002</v>
      </c>
      <c r="N235" s="90">
        <v>0.69124393929414474</v>
      </c>
      <c r="O235" s="36">
        <v>597.28132988292373</v>
      </c>
      <c r="P235" s="36">
        <v>12.148860482637929</v>
      </c>
      <c r="Q235" s="36">
        <v>600.99499954931457</v>
      </c>
      <c r="R235" s="36">
        <v>14.058790638007849</v>
      </c>
      <c r="S235" s="36">
        <v>615.02943761714926</v>
      </c>
      <c r="T235" s="36">
        <v>48.036703932322645</v>
      </c>
      <c r="U235" s="36">
        <v>97.11426695232862</v>
      </c>
    </row>
    <row r="236" spans="1:21" x14ac:dyDescent="0.2">
      <c r="A236" s="95" t="s">
        <v>93</v>
      </c>
      <c r="B236" s="36"/>
      <c r="C236" s="36">
        <v>126220.98805843697</v>
      </c>
      <c r="D236" s="36">
        <v>209.13994703941478</v>
      </c>
      <c r="E236" s="36">
        <v>19.777655792362914</v>
      </c>
      <c r="F236" s="90">
        <v>2.6576746514382452E-2</v>
      </c>
      <c r="G236" s="90" t="s">
        <v>560</v>
      </c>
      <c r="H236" s="91">
        <v>9.8760000000000001E-2</v>
      </c>
      <c r="I236" s="92">
        <v>2.3340933789598872</v>
      </c>
      <c r="J236" s="93">
        <v>0.82610000000000006</v>
      </c>
      <c r="K236" s="92">
        <v>2.8105114556563104</v>
      </c>
      <c r="L236" s="93">
        <v>6.0670000000000002E-2</v>
      </c>
      <c r="M236" s="93">
        <v>1.5660000000000001</v>
      </c>
      <c r="N236" s="90">
        <v>0.83048705397104672</v>
      </c>
      <c r="O236" s="36">
        <v>607.1420083693281</v>
      </c>
      <c r="P236" s="36">
        <v>13.538589572920841</v>
      </c>
      <c r="Q236" s="36">
        <v>611.46965460754916</v>
      </c>
      <c r="R236" s="36">
        <v>12.993055910493467</v>
      </c>
      <c r="S236" s="36">
        <v>627.53310547740102</v>
      </c>
      <c r="T236" s="36">
        <v>33.740096702057293</v>
      </c>
      <c r="U236" s="36">
        <v>96.750594202905006</v>
      </c>
    </row>
    <row r="237" spans="1:21" x14ac:dyDescent="0.2">
      <c r="A237" s="95" t="s">
        <v>94</v>
      </c>
      <c r="B237" s="36"/>
      <c r="C237" s="36">
        <v>122378.45319204836</v>
      </c>
      <c r="D237" s="36">
        <v>197.35065736270252</v>
      </c>
      <c r="E237" s="36">
        <v>18.830177139804906</v>
      </c>
      <c r="F237" s="90">
        <v>2.8483054425946078E-2</v>
      </c>
      <c r="G237" s="90">
        <v>3.7518529393219067E-3</v>
      </c>
      <c r="H237" s="91">
        <v>9.9670000000000009E-2</v>
      </c>
      <c r="I237" s="92">
        <v>2.393900527525461</v>
      </c>
      <c r="J237" s="93">
        <v>0.82050000000000001</v>
      </c>
      <c r="K237" s="92">
        <v>2.8806424620136233</v>
      </c>
      <c r="L237" s="93">
        <v>5.9700000000000003E-2</v>
      </c>
      <c r="M237" s="93">
        <v>1.6020000000000001</v>
      </c>
      <c r="N237" s="90">
        <v>0.8310300771766308</v>
      </c>
      <c r="O237" s="36">
        <v>612.48879563377886</v>
      </c>
      <c r="P237" s="36">
        <v>14.002562447720038</v>
      </c>
      <c r="Q237" s="36">
        <v>608.32103444066297</v>
      </c>
      <c r="R237" s="36">
        <v>13.269008307837225</v>
      </c>
      <c r="S237" s="36">
        <v>592.82864549120029</v>
      </c>
      <c r="T237" s="36">
        <v>34.732728387329182</v>
      </c>
      <c r="U237" s="36">
        <v>103.31632931237471</v>
      </c>
    </row>
    <row r="238" spans="1:21" x14ac:dyDescent="0.2">
      <c r="A238" s="95" t="s">
        <v>95</v>
      </c>
      <c r="B238" s="36"/>
      <c r="C238" s="36">
        <v>115972.53169175697</v>
      </c>
      <c r="D238" s="36">
        <v>218.70135183406754</v>
      </c>
      <c r="E238" s="36">
        <v>20.235746698486057</v>
      </c>
      <c r="F238" s="90">
        <v>2.5249176217836983E-2</v>
      </c>
      <c r="G238" s="90">
        <v>7.1054273576010023E-16</v>
      </c>
      <c r="H238" s="91">
        <v>9.6570000000000003E-2</v>
      </c>
      <c r="I238" s="92">
        <v>2.1860755833327428</v>
      </c>
      <c r="J238" s="93">
        <v>0.80770000000000008</v>
      </c>
      <c r="K238" s="92">
        <v>3.0154957266187985</v>
      </c>
      <c r="L238" s="93">
        <v>6.0660000000000006E-2</v>
      </c>
      <c r="M238" s="93">
        <v>2.077</v>
      </c>
      <c r="N238" s="90">
        <v>0.72494733255149912</v>
      </c>
      <c r="O238" s="36">
        <v>594.29826465557528</v>
      </c>
      <c r="P238" s="36">
        <v>12.422897501391276</v>
      </c>
      <c r="Q238" s="36">
        <v>601.1864862205814</v>
      </c>
      <c r="R238" s="36">
        <v>13.774226299563566</v>
      </c>
      <c r="S238" s="36">
        <v>627.24911353902166</v>
      </c>
      <c r="T238" s="36">
        <v>44.766311490977174</v>
      </c>
      <c r="U238" s="36">
        <v>94.746768361690727</v>
      </c>
    </row>
    <row r="239" spans="1:21" x14ac:dyDescent="0.2">
      <c r="A239" s="95" t="s">
        <v>96</v>
      </c>
      <c r="B239" s="36"/>
      <c r="C239" s="36">
        <v>120937.23021681732</v>
      </c>
      <c r="D239" s="36">
        <v>223.61263754957446</v>
      </c>
      <c r="E239" s="36">
        <v>21.167677080271215</v>
      </c>
      <c r="F239" s="90">
        <v>2.5324920049612849E-2</v>
      </c>
      <c r="G239" s="90">
        <v>3.2326241320751146E-2</v>
      </c>
      <c r="H239" s="91">
        <v>9.8750000000000004E-2</v>
      </c>
      <c r="I239" s="92">
        <v>2.2403879382419793</v>
      </c>
      <c r="J239" s="93">
        <v>0.82530000000000003</v>
      </c>
      <c r="K239" s="92">
        <v>3.2339887048600362</v>
      </c>
      <c r="L239" s="93">
        <v>6.0609999999999997E-2</v>
      </c>
      <c r="M239" s="93">
        <v>2.3319999999999999</v>
      </c>
      <c r="N239" s="90">
        <v>0.69276306836666612</v>
      </c>
      <c r="O239" s="36">
        <v>607.07437678484143</v>
      </c>
      <c r="P239" s="36">
        <v>12.99313397831429</v>
      </c>
      <c r="Q239" s="36">
        <v>610.99764074411189</v>
      </c>
      <c r="R239" s="36">
        <v>14.956808974637056</v>
      </c>
      <c r="S239" s="36">
        <v>625.56919986453124</v>
      </c>
      <c r="T239" s="36">
        <v>50.279577313868977</v>
      </c>
      <c r="U239" s="36">
        <v>97.043520831317323</v>
      </c>
    </row>
    <row r="240" spans="1:21" x14ac:dyDescent="0.2">
      <c r="A240" s="95" t="s">
        <v>97</v>
      </c>
      <c r="B240" s="36"/>
      <c r="C240" s="36">
        <v>119370.06312264495</v>
      </c>
      <c r="D240" s="36">
        <v>231.88345285228959</v>
      </c>
      <c r="E240" s="36">
        <v>21.942055893611954</v>
      </c>
      <c r="F240" s="90">
        <v>2.6027407714796277E-2</v>
      </c>
      <c r="G240" s="90">
        <v>1.4054031649831959E-3</v>
      </c>
      <c r="H240" s="91">
        <v>9.8799999999999999E-2</v>
      </c>
      <c r="I240" s="92">
        <v>2.2984771759767835</v>
      </c>
      <c r="J240" s="93">
        <v>0.81480000000000008</v>
      </c>
      <c r="K240" s="92">
        <v>2.8407340548469229</v>
      </c>
      <c r="L240" s="93">
        <v>5.9810000000000002E-2</v>
      </c>
      <c r="M240" s="93">
        <v>1.669</v>
      </c>
      <c r="N240" s="90">
        <v>0.80911381762578982</v>
      </c>
      <c r="O240" s="36">
        <v>607.34829641383908</v>
      </c>
      <c r="P240" s="36">
        <v>13.336113054625343</v>
      </c>
      <c r="Q240" s="36">
        <v>605.13031625232179</v>
      </c>
      <c r="R240" s="36">
        <v>13.033477486234574</v>
      </c>
      <c r="S240" s="36">
        <v>596.83222363720392</v>
      </c>
      <c r="T240" s="36">
        <v>36.162299440748171</v>
      </c>
      <c r="U240" s="36">
        <v>101.76198140116301</v>
      </c>
    </row>
    <row r="241" spans="1:21" x14ac:dyDescent="0.2">
      <c r="A241" s="95" t="s">
        <v>98</v>
      </c>
      <c r="B241" s="36"/>
      <c r="C241" s="36">
        <v>120696.22566808955</v>
      </c>
      <c r="D241" s="36">
        <v>240.60162459591612</v>
      </c>
      <c r="E241" s="36">
        <v>22.530598120387552</v>
      </c>
      <c r="F241" s="90">
        <v>2.4023921119803587E-2</v>
      </c>
      <c r="G241" s="90" t="s">
        <v>560</v>
      </c>
      <c r="H241" s="91">
        <v>9.7750000000000004E-2</v>
      </c>
      <c r="I241" s="92">
        <v>2.1470161087314232</v>
      </c>
      <c r="J241" s="93">
        <v>0.82380000000000009</v>
      </c>
      <c r="K241" s="92">
        <v>3.047691792503219</v>
      </c>
      <c r="L241" s="93">
        <v>6.1120000000000008E-2</v>
      </c>
      <c r="M241" s="93">
        <v>2.1629999999999998</v>
      </c>
      <c r="N241" s="90">
        <v>0.70447284532271337</v>
      </c>
      <c r="O241" s="36">
        <v>601.19878246694793</v>
      </c>
      <c r="P241" s="36">
        <v>12.336014861141848</v>
      </c>
      <c r="Q241" s="36">
        <v>610.1429904133015</v>
      </c>
      <c r="R241" s="36">
        <v>14.074726404597527</v>
      </c>
      <c r="S241" s="36">
        <v>643.4920185166493</v>
      </c>
      <c r="T241" s="36">
        <v>46.493090525221852</v>
      </c>
      <c r="U241" s="36">
        <v>93.427543025755938</v>
      </c>
    </row>
    <row r="242" spans="1:21" x14ac:dyDescent="0.2">
      <c r="A242" s="96" t="s">
        <v>577</v>
      </c>
      <c r="B242" s="31"/>
      <c r="C242" s="31"/>
      <c r="D242" s="31"/>
      <c r="E242" s="31"/>
      <c r="F242" s="31"/>
      <c r="G242" s="31"/>
      <c r="H242" s="97">
        <v>9.8198799999999989E-2</v>
      </c>
      <c r="I242" s="65"/>
      <c r="J242" s="97">
        <v>0.81537599999999999</v>
      </c>
      <c r="K242" s="31"/>
      <c r="L242" s="97">
        <v>6.0222000000000005E-2</v>
      </c>
      <c r="M242" s="65"/>
      <c r="N242" s="97"/>
      <c r="O242" s="31">
        <v>603.84549700741172</v>
      </c>
      <c r="P242" s="64"/>
      <c r="Q242" s="31">
        <v>605.45501109034888</v>
      </c>
      <c r="R242" s="65"/>
      <c r="S242" s="31">
        <v>611.47283761477217</v>
      </c>
      <c r="T242" s="65"/>
      <c r="U242" s="65"/>
    </row>
    <row r="243" spans="1:21" x14ac:dyDescent="0.2">
      <c r="A243" s="98" t="s">
        <v>27</v>
      </c>
      <c r="B243" s="37"/>
      <c r="C243" s="37"/>
      <c r="D243" s="37"/>
      <c r="E243" s="37"/>
      <c r="F243" s="37"/>
      <c r="G243" s="99"/>
      <c r="H243" s="100">
        <v>1.9620169893929751E-3</v>
      </c>
      <c r="I243" s="37"/>
      <c r="J243" s="100">
        <v>1.899405872020684E-2</v>
      </c>
      <c r="K243" s="37"/>
      <c r="L243" s="100">
        <v>1.0242720992652955E-3</v>
      </c>
      <c r="M243" s="37"/>
      <c r="N243" s="99"/>
      <c r="O243" s="36">
        <v>11.528281311628916</v>
      </c>
      <c r="P243" s="37"/>
      <c r="Q243" s="36">
        <v>10.669399623502045</v>
      </c>
      <c r="R243" s="37"/>
      <c r="S243" s="36">
        <v>36.753113262810096</v>
      </c>
      <c r="T243" s="37"/>
      <c r="U243" s="37"/>
    </row>
    <row r="244" spans="1:21" x14ac:dyDescent="0.2">
      <c r="A244" s="101" t="s">
        <v>28</v>
      </c>
      <c r="B244" s="102"/>
      <c r="C244" s="102"/>
      <c r="D244" s="102"/>
      <c r="E244" s="102"/>
      <c r="F244" s="102"/>
      <c r="G244" s="103"/>
      <c r="H244" s="104">
        <v>1.9980050564701151</v>
      </c>
      <c r="I244" s="102"/>
      <c r="J244" s="104">
        <v>2.3294846451461462</v>
      </c>
      <c r="K244" s="104"/>
      <c r="L244" s="104">
        <v>1.7008271051530928</v>
      </c>
      <c r="M244" s="102"/>
      <c r="N244" s="103"/>
      <c r="O244" s="104"/>
      <c r="P244" s="104"/>
      <c r="Q244" s="104"/>
      <c r="R244" s="104"/>
      <c r="S244" s="104"/>
      <c r="T244" s="102"/>
      <c r="U244" s="102"/>
    </row>
    <row r="245" spans="1:21" x14ac:dyDescent="0.2">
      <c r="A245" s="105" t="s">
        <v>578</v>
      </c>
      <c r="B245" s="36"/>
      <c r="C245" s="36">
        <v>189137.72702349912</v>
      </c>
      <c r="D245" s="36">
        <v>160.70585513363767</v>
      </c>
      <c r="E245" s="36">
        <v>15.519456520313724</v>
      </c>
      <c r="F245" s="90">
        <v>0.49967184877910975</v>
      </c>
      <c r="G245" s="90" t="s">
        <v>560</v>
      </c>
      <c r="H245" s="91">
        <v>9.1370000000000007E-2</v>
      </c>
      <c r="I245" s="92">
        <v>2.5330491900111629</v>
      </c>
      <c r="J245" s="93">
        <v>0.74280000000000002</v>
      </c>
      <c r="K245" s="92">
        <v>2.8690146517644419</v>
      </c>
      <c r="L245" s="93">
        <v>5.8970000000000002E-2</v>
      </c>
      <c r="M245" s="93">
        <v>1.347</v>
      </c>
      <c r="N245" s="90">
        <v>0.88289865945903745</v>
      </c>
      <c r="O245" s="36">
        <v>563.61189723657753</v>
      </c>
      <c r="P245" s="36">
        <v>13.684777254299092</v>
      </c>
      <c r="Q245" s="36">
        <v>564.06600525698241</v>
      </c>
      <c r="R245" s="36">
        <v>12.493152717779822</v>
      </c>
      <c r="S245" s="36">
        <v>565.89786755770103</v>
      </c>
      <c r="T245" s="36">
        <v>29.335547560456604</v>
      </c>
      <c r="U245" s="36">
        <v>99.596045425831107</v>
      </c>
    </row>
    <row r="246" spans="1:21" x14ac:dyDescent="0.2">
      <c r="A246" s="105" t="s">
        <v>579</v>
      </c>
      <c r="B246" s="36"/>
      <c r="C246" s="36">
        <v>178479.81475565003</v>
      </c>
      <c r="D246" s="36">
        <v>148.86157506915345</v>
      </c>
      <c r="E246" s="36">
        <v>14.057721806456218</v>
      </c>
      <c r="F246" s="90">
        <v>0.50334095454700545</v>
      </c>
      <c r="G246" s="90">
        <v>1.1457362273688345</v>
      </c>
      <c r="H246" s="91">
        <v>8.9350000000000013E-2</v>
      </c>
      <c r="I246" s="92">
        <v>3.2419246530942396</v>
      </c>
      <c r="J246" s="93">
        <v>0.72540000000000004</v>
      </c>
      <c r="K246" s="92">
        <v>3.8060319150746684</v>
      </c>
      <c r="L246" s="93">
        <v>5.8880000000000002E-2</v>
      </c>
      <c r="M246" s="93">
        <v>1.994</v>
      </c>
      <c r="N246" s="90">
        <v>0.85178598746212508</v>
      </c>
      <c r="O246" s="36">
        <v>551.70642647056172</v>
      </c>
      <c r="P246" s="36">
        <v>17.164744645523911</v>
      </c>
      <c r="Q246" s="36">
        <v>553.85605029302337</v>
      </c>
      <c r="R246" s="36">
        <v>16.379171083376377</v>
      </c>
      <c r="S246" s="36">
        <v>562.70361025885438</v>
      </c>
      <c r="T246" s="36">
        <v>43.442411731235133</v>
      </c>
      <c r="U246" s="36">
        <v>98.045652526872232</v>
      </c>
    </row>
    <row r="247" spans="1:21" x14ac:dyDescent="0.2">
      <c r="A247" s="105" t="s">
        <v>580</v>
      </c>
      <c r="B247" s="36"/>
      <c r="C247" s="36">
        <v>165355.89814024014</v>
      </c>
      <c r="D247" s="36">
        <v>134.10694802415691</v>
      </c>
      <c r="E247" s="36">
        <v>12.776194356147496</v>
      </c>
      <c r="F247" s="90">
        <v>0.45736986206844576</v>
      </c>
      <c r="G247" s="90">
        <v>0.44699139197061843</v>
      </c>
      <c r="H247" s="91">
        <v>9.0600000000000014E-2</v>
      </c>
      <c r="I247" s="92">
        <v>2.5371641606630475</v>
      </c>
      <c r="J247" s="93">
        <v>0.73840000000000006</v>
      </c>
      <c r="K247" s="92">
        <v>2.9518911245626249</v>
      </c>
      <c r="L247" s="93">
        <v>5.9120000000000006E-2</v>
      </c>
      <c r="M247" s="93">
        <v>1.5089999999999999</v>
      </c>
      <c r="N247" s="90">
        <v>0.85950465433882606</v>
      </c>
      <c r="O247" s="36">
        <v>559.05810722559431</v>
      </c>
      <c r="P247" s="36">
        <v>13.600905378288189</v>
      </c>
      <c r="Q247" s="36">
        <v>561.48978381695554</v>
      </c>
      <c r="R247" s="36">
        <v>12.812088335136423</v>
      </c>
      <c r="S247" s="36">
        <v>571.35645544277531</v>
      </c>
      <c r="T247" s="36">
        <v>32.824393845523112</v>
      </c>
      <c r="U247" s="36">
        <v>97.847517412286805</v>
      </c>
    </row>
    <row r="248" spans="1:21" x14ac:dyDescent="0.2">
      <c r="A248" s="105" t="s">
        <v>581</v>
      </c>
      <c r="B248" s="36"/>
      <c r="C248" s="36">
        <v>158469.42630693995</v>
      </c>
      <c r="D248" s="36">
        <v>120.96401602912245</v>
      </c>
      <c r="E248" s="36">
        <v>11.609090257991127</v>
      </c>
      <c r="F248" s="90">
        <v>0.46624833724033371</v>
      </c>
      <c r="G248" s="90">
        <v>3.3976931160011046</v>
      </c>
      <c r="H248" s="91">
        <v>9.1620000000000007E-2</v>
      </c>
      <c r="I248" s="92">
        <v>2.8767525775327751</v>
      </c>
      <c r="J248" s="93">
        <v>0.75320000000000009</v>
      </c>
      <c r="K248" s="92">
        <v>3.2036737515888141</v>
      </c>
      <c r="L248" s="93">
        <v>5.9630000000000002E-2</v>
      </c>
      <c r="M248" s="93">
        <v>1.41</v>
      </c>
      <c r="N248" s="90">
        <v>0.89795428642073583</v>
      </c>
      <c r="O248" s="36">
        <v>565.09623429015187</v>
      </c>
      <c r="P248" s="36">
        <v>15.583088292034404</v>
      </c>
      <c r="Q248" s="36">
        <v>570.09808132647481</v>
      </c>
      <c r="R248" s="36">
        <v>14.072579341042456</v>
      </c>
      <c r="S248" s="36">
        <v>590.09665584875654</v>
      </c>
      <c r="T248" s="36">
        <v>30.576300230497928</v>
      </c>
      <c r="U248" s="36">
        <v>95.763334479053157</v>
      </c>
    </row>
    <row r="249" spans="1:21" x14ac:dyDescent="0.2">
      <c r="A249" s="105" t="s">
        <v>582</v>
      </c>
      <c r="B249" s="36"/>
      <c r="C249" s="36">
        <v>148712.31583900363</v>
      </c>
      <c r="D249" s="36">
        <v>114.88539332633147</v>
      </c>
      <c r="E249" s="36">
        <v>10.852938394472609</v>
      </c>
      <c r="F249" s="90">
        <v>0.4131710407339601</v>
      </c>
      <c r="G249" s="90">
        <v>0.68612910411653594</v>
      </c>
      <c r="H249" s="91">
        <v>9.1189999999999993E-2</v>
      </c>
      <c r="I249" s="92">
        <v>2.7179220515939155</v>
      </c>
      <c r="J249" s="93">
        <v>0.74870000000000003</v>
      </c>
      <c r="K249" s="92">
        <v>3.1823279288614801</v>
      </c>
      <c r="L249" s="93">
        <v>5.9550000000000006E-2</v>
      </c>
      <c r="M249" s="93">
        <v>1.655</v>
      </c>
      <c r="N249" s="90">
        <v>0.85406724647836285</v>
      </c>
      <c r="O249" s="36">
        <v>562.55645485853529</v>
      </c>
      <c r="P249" s="36">
        <v>14.658343150780979</v>
      </c>
      <c r="Q249" s="36">
        <v>567.49127448803301</v>
      </c>
      <c r="R249" s="36">
        <v>13.930133417528737</v>
      </c>
      <c r="S249" s="36">
        <v>587.31680949564691</v>
      </c>
      <c r="T249" s="36">
        <v>35.915619717909621</v>
      </c>
      <c r="U249" s="36">
        <v>95.784156993842146</v>
      </c>
    </row>
    <row r="250" spans="1:21" x14ac:dyDescent="0.2">
      <c r="A250" s="105" t="s">
        <v>583</v>
      </c>
      <c r="B250" s="36"/>
      <c r="C250" s="36">
        <v>157530.02699966697</v>
      </c>
      <c r="D250" s="36">
        <v>105.45932948762452</v>
      </c>
      <c r="E250" s="36">
        <v>10.029954401660463</v>
      </c>
      <c r="F250" s="90">
        <v>0.47303676567150282</v>
      </c>
      <c r="G250" s="90" t="s">
        <v>560</v>
      </c>
      <c r="H250" s="91">
        <v>9.0639999999999998E-2</v>
      </c>
      <c r="I250" s="92">
        <v>2.2094443903299936</v>
      </c>
      <c r="J250" s="93">
        <v>0.73950000000000005</v>
      </c>
      <c r="K250" s="92">
        <v>3.1264898014322378</v>
      </c>
      <c r="L250" s="93">
        <v>5.9179999999999996E-2</v>
      </c>
      <c r="M250" s="93">
        <v>2.2120000000000002</v>
      </c>
      <c r="N250" s="90">
        <v>0.70668530225745574</v>
      </c>
      <c r="O250" s="36">
        <v>559.3224079327772</v>
      </c>
      <c r="P250" s="36">
        <v>11.847856599611987</v>
      </c>
      <c r="Q250" s="36">
        <v>562.13995748218701</v>
      </c>
      <c r="R250" s="36">
        <v>13.586833144024581</v>
      </c>
      <c r="S250" s="36">
        <v>573.56066119422303</v>
      </c>
      <c r="T250" s="36">
        <v>48.106742030289681</v>
      </c>
      <c r="U250" s="36">
        <v>97.517568022918439</v>
      </c>
    </row>
    <row r="251" spans="1:21" x14ac:dyDescent="0.2">
      <c r="A251" s="105" t="s">
        <v>584</v>
      </c>
      <c r="B251" s="36"/>
      <c r="C251" s="36">
        <v>138351.82140927101</v>
      </c>
      <c r="D251" s="36">
        <v>106.44218119798296</v>
      </c>
      <c r="E251" s="36">
        <v>10.113145723872153</v>
      </c>
      <c r="F251" s="90">
        <v>0.41154766662533815</v>
      </c>
      <c r="G251" s="90" t="s">
        <v>560</v>
      </c>
      <c r="H251" s="91">
        <v>9.2049999999999993E-2</v>
      </c>
      <c r="I251" s="92">
        <v>2.2309601338547091</v>
      </c>
      <c r="J251" s="93">
        <v>0.75530000000000008</v>
      </c>
      <c r="K251" s="92">
        <v>2.6729982396720411</v>
      </c>
      <c r="L251" s="93">
        <v>5.951E-2</v>
      </c>
      <c r="M251" s="93">
        <v>1.472</v>
      </c>
      <c r="N251" s="90">
        <v>0.83462835880072739</v>
      </c>
      <c r="O251" s="36">
        <v>567.62710241739296</v>
      </c>
      <c r="P251" s="36">
        <v>12.133424055992919</v>
      </c>
      <c r="Q251" s="36">
        <v>571.30370416230733</v>
      </c>
      <c r="R251" s="36">
        <v>11.746578151335257</v>
      </c>
      <c r="S251" s="36">
        <v>585.96107173611529</v>
      </c>
      <c r="T251" s="36">
        <v>31.952257940140388</v>
      </c>
      <c r="U251" s="36">
        <v>96.871128441279978</v>
      </c>
    </row>
    <row r="252" spans="1:21" x14ac:dyDescent="0.2">
      <c r="A252" s="105" t="s">
        <v>585</v>
      </c>
      <c r="B252" s="36"/>
      <c r="C252" s="36">
        <v>133726.14847800336</v>
      </c>
      <c r="D252" s="36">
        <v>102.7278159776963</v>
      </c>
      <c r="E252" s="36">
        <v>9.6286781430534276</v>
      </c>
      <c r="F252" s="90">
        <v>0.40035052332350307</v>
      </c>
      <c r="G252" s="90" t="s">
        <v>560</v>
      </c>
      <c r="H252" s="91">
        <v>9.042E-2</v>
      </c>
      <c r="I252" s="92">
        <v>2.3204951162619634</v>
      </c>
      <c r="J252" s="93">
        <v>0.73280000000000012</v>
      </c>
      <c r="K252" s="92">
        <v>2.875959422637576</v>
      </c>
      <c r="L252" s="93">
        <v>5.8779999999999999E-2</v>
      </c>
      <c r="M252" s="93">
        <v>1.6990000000000001</v>
      </c>
      <c r="N252" s="90">
        <v>0.80685947722232121</v>
      </c>
      <c r="O252" s="36">
        <v>557.99355513488626</v>
      </c>
      <c r="P252" s="36">
        <v>12.415595959967391</v>
      </c>
      <c r="Q252" s="36">
        <v>558.16753835507461</v>
      </c>
      <c r="R252" s="36">
        <v>12.424757632799356</v>
      </c>
      <c r="S252" s="36">
        <v>558.8770873875078</v>
      </c>
      <c r="T252" s="36">
        <v>37.039421114692345</v>
      </c>
      <c r="U252" s="36">
        <v>99.841909379976258</v>
      </c>
    </row>
    <row r="253" spans="1:21" x14ac:dyDescent="0.2">
      <c r="A253" s="105" t="s">
        <v>586</v>
      </c>
      <c r="B253" s="36"/>
      <c r="C253" s="36">
        <v>133629.22085155157</v>
      </c>
      <c r="D253" s="36">
        <v>90.403561407772415</v>
      </c>
      <c r="E253" s="36">
        <v>8.5561583037086333</v>
      </c>
      <c r="F253" s="90">
        <v>0.42315329807181595</v>
      </c>
      <c r="G253" s="90">
        <v>0</v>
      </c>
      <c r="H253" s="91">
        <v>9.0840000000000004E-2</v>
      </c>
      <c r="I253" s="92">
        <v>2.1901992065718208</v>
      </c>
      <c r="J253" s="93">
        <v>0.73960000000000004</v>
      </c>
      <c r="K253" s="92">
        <v>2.7209179304007605</v>
      </c>
      <c r="L253" s="93">
        <v>5.9050000000000005E-2</v>
      </c>
      <c r="M253" s="93">
        <v>1.6140000000000001</v>
      </c>
      <c r="N253" s="90">
        <v>0.80494864696239821</v>
      </c>
      <c r="O253" s="36">
        <v>560.47745363411707</v>
      </c>
      <c r="P253" s="36">
        <v>11.767798378681846</v>
      </c>
      <c r="Q253" s="36">
        <v>562.17543633845935</v>
      </c>
      <c r="R253" s="36">
        <v>11.814598599105921</v>
      </c>
      <c r="S253" s="36">
        <v>569.05367062212326</v>
      </c>
      <c r="T253" s="36">
        <v>35.136453104703399</v>
      </c>
      <c r="U253" s="36">
        <v>98.492898397680108</v>
      </c>
    </row>
    <row r="254" spans="1:21" x14ac:dyDescent="0.2">
      <c r="A254" s="105" t="s">
        <v>587</v>
      </c>
      <c r="B254" s="36"/>
      <c r="C254" s="36">
        <v>127223.60139313595</v>
      </c>
      <c r="D254" s="36">
        <v>83.311287381644448</v>
      </c>
      <c r="E254" s="36">
        <v>7.9605915013594029</v>
      </c>
      <c r="F254" s="90">
        <v>0.42556384034109007</v>
      </c>
      <c r="G254" s="90" t="s">
        <v>560</v>
      </c>
      <c r="H254" s="91">
        <v>9.1870000000000007E-2</v>
      </c>
      <c r="I254" s="92">
        <v>2.5236104256839886</v>
      </c>
      <c r="J254" s="93">
        <v>0.74550000000000005</v>
      </c>
      <c r="K254" s="92">
        <v>2.9792455271639753</v>
      </c>
      <c r="L254" s="93">
        <v>5.885E-2</v>
      </c>
      <c r="M254" s="93">
        <v>1.583</v>
      </c>
      <c r="N254" s="90">
        <v>0.8470635946834103</v>
      </c>
      <c r="O254" s="36">
        <v>566.61079780668092</v>
      </c>
      <c r="P254" s="36">
        <v>13.70320627225999</v>
      </c>
      <c r="Q254" s="36">
        <v>565.61594472957586</v>
      </c>
      <c r="R254" s="36">
        <v>13.003049650916182</v>
      </c>
      <c r="S254" s="36">
        <v>561.6172333851755</v>
      </c>
      <c r="T254" s="36">
        <v>34.505148914058879</v>
      </c>
      <c r="U254" s="36">
        <v>100.88914016961455</v>
      </c>
    </row>
    <row r="255" spans="1:21" x14ac:dyDescent="0.2">
      <c r="A255" s="105" t="s">
        <v>588</v>
      </c>
      <c r="B255" s="36"/>
      <c r="C255" s="36">
        <v>127505.85536239554</v>
      </c>
      <c r="D255" s="36">
        <v>89.26400811627623</v>
      </c>
      <c r="E255" s="36">
        <v>8.3115621577706609</v>
      </c>
      <c r="F255" s="90">
        <v>0.40958609663708945</v>
      </c>
      <c r="G255" s="90" t="s">
        <v>560</v>
      </c>
      <c r="H255" s="91">
        <v>9.0040000000000009E-2</v>
      </c>
      <c r="I255" s="92">
        <v>2.205428108588626</v>
      </c>
      <c r="J255" s="93">
        <v>0.73240000000000005</v>
      </c>
      <c r="K255" s="92">
        <v>3.104575968524816</v>
      </c>
      <c r="L255" s="93">
        <v>5.8999999999999997E-2</v>
      </c>
      <c r="M255" s="93">
        <v>2.1850000000000001</v>
      </c>
      <c r="N255" s="90">
        <v>0.71037981706615061</v>
      </c>
      <c r="O255" s="36">
        <v>555.75561122229294</v>
      </c>
      <c r="P255" s="36">
        <v>11.754022366383083</v>
      </c>
      <c r="Q255" s="36">
        <v>557.98995812831026</v>
      </c>
      <c r="R255" s="36">
        <v>13.415759678033623</v>
      </c>
      <c r="S255" s="36">
        <v>567.11491807662787</v>
      </c>
      <c r="T255" s="36">
        <v>47.570829947042057</v>
      </c>
      <c r="U255" s="36">
        <v>97.997000873674764</v>
      </c>
    </row>
    <row r="256" spans="1:21" x14ac:dyDescent="0.2">
      <c r="A256" s="105" t="s">
        <v>589</v>
      </c>
      <c r="B256" s="36"/>
      <c r="C256" s="36">
        <v>113667.605175081</v>
      </c>
      <c r="D256" s="36">
        <v>90.235684502875586</v>
      </c>
      <c r="E256" s="36">
        <v>8.5347087385038876</v>
      </c>
      <c r="F256" s="90">
        <v>0.36233118349564619</v>
      </c>
      <c r="G256" s="90">
        <v>0</v>
      </c>
      <c r="H256" s="91">
        <v>9.1799999999999993E-2</v>
      </c>
      <c r="I256" s="92">
        <v>2.2775436887002782</v>
      </c>
      <c r="J256" s="93">
        <v>0.76680000000000004</v>
      </c>
      <c r="K256" s="92">
        <v>2.7942549355055513</v>
      </c>
      <c r="L256" s="93">
        <v>6.0579999999999995E-2</v>
      </c>
      <c r="M256" s="93">
        <v>1.619</v>
      </c>
      <c r="N256" s="90">
        <v>0.81508085026902277</v>
      </c>
      <c r="O256" s="36">
        <v>566.19817917260116</v>
      </c>
      <c r="P256" s="36">
        <v>12.357157720038572</v>
      </c>
      <c r="Q256" s="36">
        <v>577.91279247852447</v>
      </c>
      <c r="R256" s="36">
        <v>12.388829376910962</v>
      </c>
      <c r="S256" s="36">
        <v>624.23914533949699</v>
      </c>
      <c r="T256" s="36">
        <v>34.9075662420966</v>
      </c>
      <c r="U256" s="36">
        <v>90.702126484661605</v>
      </c>
    </row>
    <row r="257" spans="1:21" x14ac:dyDescent="0.2">
      <c r="A257" s="105" t="s">
        <v>590</v>
      </c>
      <c r="B257" s="36"/>
      <c r="C257" s="36">
        <v>104275.78347550325</v>
      </c>
      <c r="D257" s="36">
        <v>87.426208207598251</v>
      </c>
      <c r="E257" s="36">
        <v>8.2716717298035078</v>
      </c>
      <c r="F257" s="90">
        <v>0.3267506651146746</v>
      </c>
      <c r="G257" s="90" t="s">
        <v>560</v>
      </c>
      <c r="H257" s="91">
        <v>9.1939999999999994E-2</v>
      </c>
      <c r="I257" s="92">
        <v>3.0901694402803157</v>
      </c>
      <c r="J257" s="93">
        <v>0.74709999999999999</v>
      </c>
      <c r="K257" s="92">
        <v>3.8137891465355951</v>
      </c>
      <c r="L257" s="93">
        <v>5.8939999999999999E-2</v>
      </c>
      <c r="M257" s="93">
        <v>2.2349999999999999</v>
      </c>
      <c r="N257" s="90">
        <v>0.81026226714379113</v>
      </c>
      <c r="O257" s="36">
        <v>567.00941735440517</v>
      </c>
      <c r="P257" s="36">
        <v>16.794940680205627</v>
      </c>
      <c r="Q257" s="36">
        <v>566.55600996153476</v>
      </c>
      <c r="R257" s="36">
        <v>16.696378267626983</v>
      </c>
      <c r="S257" s="36">
        <v>564.7362684576708</v>
      </c>
      <c r="T257" s="36">
        <v>48.680669818274531</v>
      </c>
      <c r="U257" s="36">
        <v>100.40251512497018</v>
      </c>
    </row>
    <row r="258" spans="1:21" x14ac:dyDescent="0.2">
      <c r="A258" s="105" t="s">
        <v>591</v>
      </c>
      <c r="B258" s="36"/>
      <c r="C258" s="36">
        <v>103177.44180170006</v>
      </c>
      <c r="D258" s="36">
        <v>92.138704396208411</v>
      </c>
      <c r="E258" s="36">
        <v>8.6646736709773631</v>
      </c>
      <c r="F258" s="90">
        <v>0.29752993781234699</v>
      </c>
      <c r="G258" s="90">
        <v>9.4739031434680023E-16</v>
      </c>
      <c r="H258" s="91">
        <v>9.1609999999999997E-2</v>
      </c>
      <c r="I258" s="92">
        <v>2.1688329880931194</v>
      </c>
      <c r="J258" s="93">
        <v>0.74890000000000012</v>
      </c>
      <c r="K258" s="92">
        <v>2.6320136420877147</v>
      </c>
      <c r="L258" s="93">
        <v>5.9290000000000002E-2</v>
      </c>
      <c r="M258" s="93">
        <v>1.4910000000000001</v>
      </c>
      <c r="N258" s="90">
        <v>0.82402042049174173</v>
      </c>
      <c r="O258" s="36">
        <v>565.04563017889052</v>
      </c>
      <c r="P258" s="36">
        <v>11.743853880136726</v>
      </c>
      <c r="Q258" s="36">
        <v>567.59401580794622</v>
      </c>
      <c r="R258" s="36">
        <v>11.509076729728577</v>
      </c>
      <c r="S258" s="36">
        <v>577.81773296357176</v>
      </c>
      <c r="T258" s="36">
        <v>32.4061741046675</v>
      </c>
      <c r="U258" s="36">
        <v>97.78959660528686</v>
      </c>
    </row>
    <row r="259" spans="1:21" x14ac:dyDescent="0.2">
      <c r="A259" s="96" t="s">
        <v>573</v>
      </c>
      <c r="B259" s="31"/>
      <c r="C259" s="31"/>
      <c r="D259" s="31"/>
      <c r="E259" s="31"/>
      <c r="F259" s="31"/>
      <c r="G259" s="31"/>
      <c r="H259" s="97">
        <v>9.109571428571428E-2</v>
      </c>
      <c r="I259" s="65"/>
      <c r="J259" s="97">
        <v>0.74402857142857148</v>
      </c>
      <c r="K259" s="31"/>
      <c r="L259" s="97">
        <v>5.9237857142857134E-2</v>
      </c>
      <c r="M259" s="65"/>
      <c r="N259" s="97"/>
      <c r="O259" s="31">
        <v>562.00494820967617</v>
      </c>
      <c r="P259" s="64"/>
      <c r="Q259" s="31">
        <v>564.74689661609921</v>
      </c>
      <c r="R259" s="65"/>
      <c r="S259" s="31">
        <v>576.49625540065733</v>
      </c>
      <c r="T259" s="65"/>
      <c r="U259" s="65"/>
    </row>
    <row r="260" spans="1:21" x14ac:dyDescent="0.2">
      <c r="A260" s="98" t="s">
        <v>27</v>
      </c>
      <c r="B260" s="37"/>
      <c r="C260" s="37"/>
      <c r="D260" s="37"/>
      <c r="E260" s="37"/>
      <c r="F260" s="37"/>
      <c r="G260" s="99"/>
      <c r="H260" s="100">
        <v>1.6153059112171779E-3</v>
      </c>
      <c r="I260" s="37"/>
      <c r="J260" s="100">
        <v>2.1256590445380402E-2</v>
      </c>
      <c r="K260" s="37"/>
      <c r="L260" s="100">
        <v>9.4250659484094773E-4</v>
      </c>
      <c r="M260" s="37"/>
      <c r="N260" s="99"/>
      <c r="O260" s="36">
        <v>9.54149600158064</v>
      </c>
      <c r="P260" s="37"/>
      <c r="Q260" s="36">
        <v>12.444911120620759</v>
      </c>
      <c r="R260" s="37"/>
      <c r="S260" s="36">
        <v>34.587788650423725</v>
      </c>
      <c r="T260" s="37"/>
      <c r="U260" s="37"/>
    </row>
    <row r="261" spans="1:21" x14ac:dyDescent="0.2">
      <c r="A261" s="101" t="s">
        <v>28</v>
      </c>
      <c r="B261" s="102"/>
      <c r="C261" s="102"/>
      <c r="D261" s="102"/>
      <c r="E261" s="102"/>
      <c r="F261" s="102"/>
      <c r="G261" s="103"/>
      <c r="H261" s="104">
        <v>1.7731963834773858</v>
      </c>
      <c r="I261" s="102"/>
      <c r="J261" s="104">
        <v>2.8569588940068122</v>
      </c>
      <c r="K261" s="104"/>
      <c r="L261" s="104">
        <v>1.5910545051756562</v>
      </c>
      <c r="M261" s="102"/>
      <c r="N261" s="103"/>
      <c r="O261" s="104"/>
      <c r="P261" s="104"/>
      <c r="Q261" s="104"/>
      <c r="R261" s="104"/>
      <c r="S261" s="104"/>
      <c r="T261" s="102"/>
      <c r="U261" s="102"/>
    </row>
    <row r="262" spans="1:21" x14ac:dyDescent="0.2">
      <c r="A262" s="105" t="s">
        <v>592</v>
      </c>
      <c r="B262" s="36"/>
      <c r="C262" s="36">
        <v>166042.29705061743</v>
      </c>
      <c r="D262" s="36">
        <v>115.52900524804167</v>
      </c>
      <c r="E262" s="36">
        <v>6.146925662647976</v>
      </c>
      <c r="F262" s="90">
        <v>0.12837186669988293</v>
      </c>
      <c r="G262" s="90">
        <v>1.2123994075961295</v>
      </c>
      <c r="H262" s="91">
        <v>5.3859999999999998E-2</v>
      </c>
      <c r="I262" s="92">
        <v>2.9979488414993791</v>
      </c>
      <c r="J262" s="93">
        <v>0.40029999999999999</v>
      </c>
      <c r="K262" s="92">
        <v>12.062728787503207</v>
      </c>
      <c r="L262" s="93">
        <v>5.3910000000000007E-2</v>
      </c>
      <c r="M262" s="93">
        <v>11.68</v>
      </c>
      <c r="N262" s="90">
        <v>0.24852990515754658</v>
      </c>
      <c r="O262" s="36">
        <v>338.15423357415369</v>
      </c>
      <c r="P262" s="36">
        <v>9.8839609925146306</v>
      </c>
      <c r="Q262" s="36">
        <v>341.85455025713503</v>
      </c>
      <c r="R262" s="36">
        <v>35.630804037689131</v>
      </c>
      <c r="S262" s="36">
        <v>367.08981563286693</v>
      </c>
      <c r="T262" s="36">
        <v>263.31721098511048</v>
      </c>
      <c r="U262" s="36">
        <v>92.117574275704712</v>
      </c>
    </row>
    <row r="263" spans="1:21" x14ac:dyDescent="0.2">
      <c r="A263" s="105" t="s">
        <v>593</v>
      </c>
      <c r="B263" s="36"/>
      <c r="C263" s="36">
        <v>184637.98795684136</v>
      </c>
      <c r="D263" s="36">
        <v>121.04879776030599</v>
      </c>
      <c r="E263" s="36">
        <v>6.3827203924240319</v>
      </c>
      <c r="F263" s="90">
        <v>0.15863408917864535</v>
      </c>
      <c r="G263" s="90" t="s">
        <v>560</v>
      </c>
      <c r="H263" s="91">
        <v>5.4030000000000002E-2</v>
      </c>
      <c r="I263" s="92">
        <v>2.2245277426287715</v>
      </c>
      <c r="J263" s="93">
        <v>0.39750000000000002</v>
      </c>
      <c r="K263" s="92">
        <v>2.6454978499272235</v>
      </c>
      <c r="L263" s="93">
        <v>5.3370000000000008E-2</v>
      </c>
      <c r="M263" s="93">
        <v>1.4319999999999999</v>
      </c>
      <c r="N263" s="90">
        <v>0.84087301098731471</v>
      </c>
      <c r="O263" s="36">
        <v>339.21164968448659</v>
      </c>
      <c r="P263" s="36">
        <v>7.3549560835810439</v>
      </c>
      <c r="Q263" s="36">
        <v>339.8680559870719</v>
      </c>
      <c r="R263" s="36">
        <v>7.6700676512894574</v>
      </c>
      <c r="S263" s="36">
        <v>344.36033445131011</v>
      </c>
      <c r="T263" s="36">
        <v>32.397806995550887</v>
      </c>
      <c r="U263" s="36">
        <v>98.504855451767625</v>
      </c>
    </row>
    <row r="264" spans="1:21" x14ac:dyDescent="0.2">
      <c r="A264" s="105" t="s">
        <v>594</v>
      </c>
      <c r="B264" s="36"/>
      <c r="C264" s="36">
        <v>157125.04103336652</v>
      </c>
      <c r="D264" s="36">
        <v>99.866878710357383</v>
      </c>
      <c r="E264" s="36">
        <v>5.3198002086905118</v>
      </c>
      <c r="F264" s="90">
        <v>0.13768346480402524</v>
      </c>
      <c r="G264" s="90">
        <v>2.1862853408003084E-15</v>
      </c>
      <c r="H264" s="91">
        <v>5.4649999999999997E-2</v>
      </c>
      <c r="I264" s="92">
        <v>2.3815462153564679</v>
      </c>
      <c r="J264" s="93">
        <v>0.40250000000000002</v>
      </c>
      <c r="K264" s="92">
        <v>2.7846719510116107</v>
      </c>
      <c r="L264" s="93">
        <v>5.3420000000000002E-2</v>
      </c>
      <c r="M264" s="93">
        <v>1.4430000000000001</v>
      </c>
      <c r="N264" s="90">
        <v>0.85523403016693011</v>
      </c>
      <c r="O264" s="36">
        <v>343.03568863019001</v>
      </c>
      <c r="P264" s="36">
        <v>7.9609069623196547</v>
      </c>
      <c r="Q264" s="36">
        <v>343.47978275599178</v>
      </c>
      <c r="R264" s="36">
        <v>8.1475960028656118</v>
      </c>
      <c r="S264" s="36">
        <v>346.48546124636738</v>
      </c>
      <c r="T264" s="36">
        <v>32.641296043978222</v>
      </c>
      <c r="U264" s="36">
        <v>99.004352851121681</v>
      </c>
    </row>
    <row r="265" spans="1:21" x14ac:dyDescent="0.2">
      <c r="A265" s="105" t="s">
        <v>595</v>
      </c>
      <c r="B265" s="36"/>
      <c r="C265" s="36">
        <v>142146.49844946669</v>
      </c>
      <c r="D265" s="36">
        <v>90.121592822496424</v>
      </c>
      <c r="E265" s="36">
        <v>4.7195841846258508</v>
      </c>
      <c r="F265" s="90">
        <v>0.12974925605282997</v>
      </c>
      <c r="G265" s="90" t="s">
        <v>560</v>
      </c>
      <c r="H265" s="91">
        <v>5.382E-2</v>
      </c>
      <c r="I265" s="92">
        <v>2.357189577105161</v>
      </c>
      <c r="J265" s="93">
        <v>0.39370000000000005</v>
      </c>
      <c r="K265" s="92">
        <v>2.7716787128904468</v>
      </c>
      <c r="L265" s="93">
        <v>5.3050000000000007E-2</v>
      </c>
      <c r="M265" s="93">
        <v>1.458</v>
      </c>
      <c r="N265" s="90">
        <v>0.8504555618738957</v>
      </c>
      <c r="O265" s="36">
        <v>337.93807397045776</v>
      </c>
      <c r="P265" s="36">
        <v>7.7653222050534509</v>
      </c>
      <c r="Q265" s="36">
        <v>337.05967519967498</v>
      </c>
      <c r="R265" s="36">
        <v>7.9811384773565237</v>
      </c>
      <c r="S265" s="36">
        <v>331.00404681849244</v>
      </c>
      <c r="T265" s="36">
        <v>33.069042740792021</v>
      </c>
      <c r="U265" s="36">
        <v>102.09484663967497</v>
      </c>
    </row>
    <row r="266" spans="1:21" x14ac:dyDescent="0.2">
      <c r="A266" s="105" t="s">
        <v>596</v>
      </c>
      <c r="B266" s="36"/>
      <c r="C266" s="36">
        <v>143244.12633218488</v>
      </c>
      <c r="D266" s="36">
        <v>79.163124301935994</v>
      </c>
      <c r="E266" s="36">
        <v>4.134077903056764</v>
      </c>
      <c r="F266" s="90">
        <v>0.15022886980709163</v>
      </c>
      <c r="G266" s="90">
        <v>2.3684757858670005E-15</v>
      </c>
      <c r="H266" s="91">
        <v>5.3410000000000006E-2</v>
      </c>
      <c r="I266" s="92">
        <v>2.2818386393564842</v>
      </c>
      <c r="J266" s="93">
        <v>0.39390000000000003</v>
      </c>
      <c r="K266" s="92">
        <v>2.959683622861073</v>
      </c>
      <c r="L266" s="93">
        <v>5.3490000000000003E-2</v>
      </c>
      <c r="M266" s="93">
        <v>1.885</v>
      </c>
      <c r="N266" s="90">
        <v>0.77097383711258693</v>
      </c>
      <c r="O266" s="36">
        <v>335.41016993095872</v>
      </c>
      <c r="P266" s="36">
        <v>7.4621367041555686</v>
      </c>
      <c r="Q266" s="36">
        <v>337.22431143359404</v>
      </c>
      <c r="R266" s="36">
        <v>8.5283088901222754</v>
      </c>
      <c r="S266" s="36">
        <v>349.75266947681177</v>
      </c>
      <c r="T266" s="36">
        <v>42.60919116208354</v>
      </c>
      <c r="U266" s="36">
        <v>95.899245153065522</v>
      </c>
    </row>
    <row r="267" spans="1:21" x14ac:dyDescent="0.2">
      <c r="A267" s="105" t="s">
        <v>597</v>
      </c>
      <c r="B267" s="36"/>
      <c r="C267" s="36">
        <v>134144.45206636895</v>
      </c>
      <c r="D267" s="36">
        <v>76.672476913084225</v>
      </c>
      <c r="E267" s="36">
        <v>4.013048673256236</v>
      </c>
      <c r="F267" s="90">
        <v>0.14277675485303085</v>
      </c>
      <c r="G267" s="90">
        <v>0</v>
      </c>
      <c r="H267" s="91">
        <v>5.3579999999999996E-2</v>
      </c>
      <c r="I267" s="92">
        <v>2.3969935078058469</v>
      </c>
      <c r="J267" s="93">
        <v>0.39550000000000002</v>
      </c>
      <c r="K267" s="92">
        <v>2.9139740165649726</v>
      </c>
      <c r="L267" s="93">
        <v>5.3539999999999997E-2</v>
      </c>
      <c r="M267" s="93">
        <v>1.657</v>
      </c>
      <c r="N267" s="90">
        <v>0.82258575202789608</v>
      </c>
      <c r="O267" s="36">
        <v>336.47013502684581</v>
      </c>
      <c r="P267" s="36">
        <v>7.8630951916398431</v>
      </c>
      <c r="Q267" s="36">
        <v>338.38455737164037</v>
      </c>
      <c r="R267" s="36">
        <v>8.4204935306635775</v>
      </c>
      <c r="S267" s="36">
        <v>351.55961559783293</v>
      </c>
      <c r="T267" s="36">
        <v>37.445043056927851</v>
      </c>
      <c r="U267" s="36">
        <v>95.707845866958522</v>
      </c>
    </row>
    <row r="268" spans="1:21" x14ac:dyDescent="0.2">
      <c r="A268" s="105" t="s">
        <v>598</v>
      </c>
      <c r="B268" s="36"/>
      <c r="C268" s="36">
        <v>108327.77787446516</v>
      </c>
      <c r="D268" s="36">
        <v>69.927219798276113</v>
      </c>
      <c r="E268" s="36">
        <v>3.68969719645838</v>
      </c>
      <c r="F268" s="90">
        <v>0.11284402641483138</v>
      </c>
      <c r="G268" s="90">
        <v>5.465713352000771E-16</v>
      </c>
      <c r="H268" s="91">
        <v>5.4200000000000005E-2</v>
      </c>
      <c r="I268" s="92">
        <v>2.3530868394508766</v>
      </c>
      <c r="J268" s="93">
        <v>0.39870000000000005</v>
      </c>
      <c r="K268" s="92">
        <v>3.0095086375019569</v>
      </c>
      <c r="L268" s="93">
        <v>5.3340000000000005E-2</v>
      </c>
      <c r="M268" s="93">
        <v>1.8759999999999999</v>
      </c>
      <c r="N268" s="90">
        <v>0.78188406244417918</v>
      </c>
      <c r="O268" s="36">
        <v>340.28578917749229</v>
      </c>
      <c r="P268" s="36">
        <v>7.8042744553263219</v>
      </c>
      <c r="Q268" s="36">
        <v>340.69398504986538</v>
      </c>
      <c r="R268" s="36">
        <v>8.7479221043199686</v>
      </c>
      <c r="S268" s="36">
        <v>343.47999593076975</v>
      </c>
      <c r="T268" s="36">
        <v>42.45913801684798</v>
      </c>
      <c r="U268" s="36">
        <v>99.070045769442345</v>
      </c>
    </row>
    <row r="269" spans="1:21" x14ac:dyDescent="0.2">
      <c r="A269" s="105" t="s">
        <v>599</v>
      </c>
      <c r="B269" s="36"/>
      <c r="C269" s="36">
        <v>102426.38488864856</v>
      </c>
      <c r="D269" s="36">
        <v>68.178538485233389</v>
      </c>
      <c r="E269" s="36">
        <v>3.587639535120442</v>
      </c>
      <c r="F269" s="90">
        <v>0.10890506629323431</v>
      </c>
      <c r="G269" s="90" t="s">
        <v>560</v>
      </c>
      <c r="H269" s="91">
        <v>5.4179999999999999E-2</v>
      </c>
      <c r="I269" s="92">
        <v>2.4577636364657622</v>
      </c>
      <c r="J269" s="93">
        <v>0.40260000000000001</v>
      </c>
      <c r="K269" s="92">
        <v>3.4262596294935963</v>
      </c>
      <c r="L269" s="93">
        <v>5.389E-2</v>
      </c>
      <c r="M269" s="93">
        <v>2.387</v>
      </c>
      <c r="N269" s="90">
        <v>0.71733140574318399</v>
      </c>
      <c r="O269" s="36">
        <v>340.15717953066701</v>
      </c>
      <c r="P269" s="36">
        <v>8.1486640837954383</v>
      </c>
      <c r="Q269" s="36">
        <v>343.51091204068513</v>
      </c>
      <c r="R269" s="36">
        <v>10.034871051497475</v>
      </c>
      <c r="S269" s="36">
        <v>366.26162922357366</v>
      </c>
      <c r="T269" s="36">
        <v>53.805656268090914</v>
      </c>
      <c r="U269" s="36">
        <v>92.872731509373594</v>
      </c>
    </row>
    <row r="270" spans="1:21" x14ac:dyDescent="0.2">
      <c r="A270" s="105" t="s">
        <v>600</v>
      </c>
      <c r="B270" s="36"/>
      <c r="C270" s="36">
        <v>100229.27791368928</v>
      </c>
      <c r="D270" s="36">
        <v>66.050238754772366</v>
      </c>
      <c r="E270" s="36">
        <v>3.4506874867860482</v>
      </c>
      <c r="F270" s="90">
        <v>0.10656526001231202</v>
      </c>
      <c r="G270" s="90">
        <v>1.3534147347811431E-15</v>
      </c>
      <c r="H270" s="91">
        <v>5.3840000000000006E-2</v>
      </c>
      <c r="I270" s="92">
        <v>2.3783932529078391</v>
      </c>
      <c r="J270" s="93">
        <v>0.39500000000000002</v>
      </c>
      <c r="K270" s="92">
        <v>3.1288388191473189</v>
      </c>
      <c r="L270" s="93">
        <v>5.321E-2</v>
      </c>
      <c r="M270" s="93">
        <v>2.0329999999999999</v>
      </c>
      <c r="N270" s="90">
        <v>0.76015205332820768</v>
      </c>
      <c r="O270" s="36">
        <v>338.0716220434806</v>
      </c>
      <c r="P270" s="36">
        <v>7.8382339472427134</v>
      </c>
      <c r="Q270" s="36">
        <v>338.01459309047925</v>
      </c>
      <c r="R270" s="36">
        <v>9.035789622146126</v>
      </c>
      <c r="S270" s="36">
        <v>337.6223195871475</v>
      </c>
      <c r="T270" s="36">
        <v>46.054265418048573</v>
      </c>
      <c r="U270" s="36">
        <v>100.1330784223278</v>
      </c>
    </row>
    <row r="271" spans="1:21" x14ac:dyDescent="0.2">
      <c r="A271" s="105" t="s">
        <v>601</v>
      </c>
      <c r="B271" s="36"/>
      <c r="C271" s="36">
        <v>97718.194960406225</v>
      </c>
      <c r="D271" s="36">
        <v>64.171796240617752</v>
      </c>
      <c r="E271" s="36">
        <v>3.342774840353766</v>
      </c>
      <c r="F271" s="90">
        <v>0.10677376615200379</v>
      </c>
      <c r="G271" s="90">
        <v>1.2918958832001822E-15</v>
      </c>
      <c r="H271" s="91">
        <v>5.3679999999999999E-2</v>
      </c>
      <c r="I271" s="92">
        <v>2.3163548490389068</v>
      </c>
      <c r="J271" s="93">
        <v>0.39750000000000002</v>
      </c>
      <c r="K271" s="92">
        <v>2.9865551982140293</v>
      </c>
      <c r="L271" s="93">
        <v>5.3700000000000005E-2</v>
      </c>
      <c r="M271" s="93">
        <v>1.885</v>
      </c>
      <c r="N271" s="90">
        <v>0.77559418638038069</v>
      </c>
      <c r="O271" s="36">
        <v>337.10223907143455</v>
      </c>
      <c r="P271" s="36">
        <v>7.6123251227858759</v>
      </c>
      <c r="Q271" s="36">
        <v>339.83141266525217</v>
      </c>
      <c r="R271" s="36">
        <v>8.6623318978388966</v>
      </c>
      <c r="S271" s="36">
        <v>358.54347256661163</v>
      </c>
      <c r="T271" s="36">
        <v>42.549388927565225</v>
      </c>
      <c r="U271" s="36">
        <v>94.0199068911529</v>
      </c>
    </row>
    <row r="272" spans="1:21" x14ac:dyDescent="0.2">
      <c r="A272" s="105" t="s">
        <v>602</v>
      </c>
      <c r="B272" s="36"/>
      <c r="C272" s="36">
        <v>91970.342057313537</v>
      </c>
      <c r="D272" s="36">
        <v>64.75109521800006</v>
      </c>
      <c r="E272" s="36">
        <v>3.369342871670344</v>
      </c>
      <c r="F272" s="90">
        <v>0.10393800343905867</v>
      </c>
      <c r="G272" s="90">
        <v>0</v>
      </c>
      <c r="H272" s="91">
        <v>5.3730000000000007E-2</v>
      </c>
      <c r="I272" s="92">
        <v>2.5269364452356511</v>
      </c>
      <c r="J272" s="93">
        <v>0.39729999999999999</v>
      </c>
      <c r="K272" s="92">
        <v>2.9286390369880539</v>
      </c>
      <c r="L272" s="93">
        <v>5.3630000000000004E-2</v>
      </c>
      <c r="M272" s="93">
        <v>1.48</v>
      </c>
      <c r="N272" s="90">
        <v>0.86283642788374082</v>
      </c>
      <c r="O272" s="36">
        <v>337.37829130216579</v>
      </c>
      <c r="P272" s="36">
        <v>8.3114420516202472</v>
      </c>
      <c r="Q272" s="36">
        <v>339.69610069469275</v>
      </c>
      <c r="R272" s="36">
        <v>8.4907851843998969</v>
      </c>
      <c r="S272" s="36">
        <v>355.58882816451364</v>
      </c>
      <c r="T272" s="36">
        <v>33.429768990577159</v>
      </c>
      <c r="U272" s="36">
        <v>94.878765748533951</v>
      </c>
    </row>
    <row r="273" spans="1:21" x14ac:dyDescent="0.2">
      <c r="A273" s="105" t="s">
        <v>603</v>
      </c>
      <c r="B273" s="36"/>
      <c r="C273" s="36">
        <v>87595.553549437391</v>
      </c>
      <c r="D273" s="36">
        <v>67.65183495460191</v>
      </c>
      <c r="E273" s="36">
        <v>3.6098185099196729</v>
      </c>
      <c r="F273" s="90">
        <v>8.7626436992680953E-2</v>
      </c>
      <c r="G273" s="90" t="s">
        <v>560</v>
      </c>
      <c r="H273" s="91">
        <v>5.5030000000000003E-2</v>
      </c>
      <c r="I273" s="92">
        <v>2.4342939458975508</v>
      </c>
      <c r="J273" s="93">
        <v>0.40990000000000004</v>
      </c>
      <c r="K273" s="92">
        <v>2.9250835679530747</v>
      </c>
      <c r="L273" s="93">
        <v>5.4020000000000006E-2</v>
      </c>
      <c r="M273" s="93">
        <v>1.6220000000000001</v>
      </c>
      <c r="N273" s="90">
        <v>0.83221346992182843</v>
      </c>
      <c r="O273" s="36">
        <v>345.32406451294719</v>
      </c>
      <c r="P273" s="36">
        <v>8.1902171606043908</v>
      </c>
      <c r="Q273" s="36">
        <v>348.77388188472372</v>
      </c>
      <c r="R273" s="36">
        <v>8.6712227662218311</v>
      </c>
      <c r="S273" s="36">
        <v>371.81196606346231</v>
      </c>
      <c r="T273" s="36">
        <v>36.519223414945358</v>
      </c>
      <c r="U273" s="36">
        <v>92.875995404087107</v>
      </c>
    </row>
    <row r="274" spans="1:21" x14ac:dyDescent="0.2">
      <c r="A274" s="105" t="s">
        <v>604</v>
      </c>
      <c r="B274" s="36"/>
      <c r="C274" s="36">
        <v>78189.804213225565</v>
      </c>
      <c r="D274" s="36">
        <v>61.532623583507252</v>
      </c>
      <c r="E274" s="36">
        <v>3.3881195746743806</v>
      </c>
      <c r="F274" s="90">
        <v>8.5141334326695184E-2</v>
      </c>
      <c r="G274" s="90">
        <v>1.4507186252752753</v>
      </c>
      <c r="H274" s="91">
        <v>5.4960000000000002E-2</v>
      </c>
      <c r="I274" s="92">
        <v>3.1983313354693497</v>
      </c>
      <c r="J274" s="93">
        <v>0.40179999999999999</v>
      </c>
      <c r="K274" s="92">
        <v>27.720143157044625</v>
      </c>
      <c r="L274" s="93">
        <v>5.3020000000000005E-2</v>
      </c>
      <c r="M274" s="93">
        <v>27.54</v>
      </c>
      <c r="N274" s="90">
        <v>0.11537932244251579</v>
      </c>
      <c r="O274" s="36">
        <v>344.90307165493419</v>
      </c>
      <c r="P274" s="36">
        <v>10.750194838698576</v>
      </c>
      <c r="Q274" s="36">
        <v>342.96055755282441</v>
      </c>
      <c r="R274" s="36">
        <v>84.064219335476366</v>
      </c>
      <c r="S274" s="36">
        <v>329.8184370300429</v>
      </c>
      <c r="T274" s="36">
        <v>624.64194546380929</v>
      </c>
      <c r="U274" s="36">
        <v>104.57361776398125</v>
      </c>
    </row>
    <row r="275" spans="1:21" x14ac:dyDescent="0.2">
      <c r="A275" s="105" t="s">
        <v>605</v>
      </c>
      <c r="B275" s="36"/>
      <c r="C275" s="36">
        <v>74170.6071734773</v>
      </c>
      <c r="D275" s="36">
        <v>70.825079179469171</v>
      </c>
      <c r="E275" s="36">
        <v>3.7545479093534238</v>
      </c>
      <c r="F275" s="90">
        <v>7.0041713394426011E-2</v>
      </c>
      <c r="G275" s="90">
        <v>0</v>
      </c>
      <c r="H275" s="91">
        <v>5.466E-2</v>
      </c>
      <c r="I275" s="92">
        <v>3.107746079276219</v>
      </c>
      <c r="J275" s="93">
        <v>0.41599999999999998</v>
      </c>
      <c r="K275" s="92">
        <v>3.830098006590573</v>
      </c>
      <c r="L275" s="93">
        <v>5.5189999999999996E-2</v>
      </c>
      <c r="M275" s="93">
        <v>2.2389999999999999</v>
      </c>
      <c r="N275" s="90">
        <v>0.81140118971593422</v>
      </c>
      <c r="O275" s="36">
        <v>343.08472546975014</v>
      </c>
      <c r="P275" s="36">
        <v>10.391814081452821</v>
      </c>
      <c r="Q275" s="36">
        <v>353.16944699665203</v>
      </c>
      <c r="R275" s="36">
        <v>11.489652387549143</v>
      </c>
      <c r="S275" s="36">
        <v>420.0065115805632</v>
      </c>
      <c r="T275" s="36">
        <v>49.984207919343682</v>
      </c>
      <c r="U275" s="36">
        <v>81.685572963775726</v>
      </c>
    </row>
    <row r="276" spans="1:21" x14ac:dyDescent="0.2">
      <c r="A276" s="96" t="s">
        <v>573</v>
      </c>
      <c r="B276" s="31"/>
      <c r="C276" s="31"/>
      <c r="D276" s="31"/>
      <c r="E276" s="31"/>
      <c r="F276" s="31"/>
      <c r="G276" s="31"/>
      <c r="H276" s="97">
        <v>5.4116428571428579E-2</v>
      </c>
      <c r="I276" s="65"/>
      <c r="J276" s="97">
        <v>0.40015714285714299</v>
      </c>
      <c r="K276" s="31"/>
      <c r="L276" s="97">
        <v>5.3627142857142839E-2</v>
      </c>
      <c r="M276" s="65"/>
      <c r="N276" s="97"/>
      <c r="O276" s="31">
        <v>339.75192382714033</v>
      </c>
      <c r="P276" s="64"/>
      <c r="Q276" s="31">
        <v>341.75155878430593</v>
      </c>
      <c r="R276" s="65"/>
      <c r="S276" s="31">
        <v>354.33040674903839</v>
      </c>
      <c r="T276" s="65"/>
      <c r="U276" s="65"/>
    </row>
    <row r="277" spans="1:21" x14ac:dyDescent="0.2">
      <c r="A277" s="98" t="s">
        <v>27</v>
      </c>
      <c r="B277" s="37"/>
      <c r="C277" s="37"/>
      <c r="D277" s="37"/>
      <c r="E277" s="37"/>
      <c r="F277" s="37"/>
      <c r="G277" s="99"/>
      <c r="H277" s="100">
        <v>1.0379745703971786E-3</v>
      </c>
      <c r="I277" s="37"/>
      <c r="J277" s="100">
        <v>1.2571448551432659E-2</v>
      </c>
      <c r="K277" s="37"/>
      <c r="L277" s="100">
        <v>1.0876772307269057E-3</v>
      </c>
      <c r="M277" s="37"/>
      <c r="N277" s="99"/>
      <c r="O277" s="36">
        <v>6.3579795846683282</v>
      </c>
      <c r="P277" s="37"/>
      <c r="Q277" s="36">
        <v>9.1472775302542573</v>
      </c>
      <c r="R277" s="37"/>
      <c r="S277" s="36">
        <v>45.80245821322152</v>
      </c>
      <c r="T277" s="37"/>
      <c r="U277" s="37"/>
    </row>
    <row r="278" spans="1:21" x14ac:dyDescent="0.2">
      <c r="A278" s="101" t="s">
        <v>28</v>
      </c>
      <c r="B278" s="102"/>
      <c r="C278" s="102"/>
      <c r="D278" s="102"/>
      <c r="E278" s="102"/>
      <c r="F278" s="102"/>
      <c r="G278" s="103"/>
      <c r="H278" s="104">
        <v>1.9180396744532948</v>
      </c>
      <c r="I278" s="102"/>
      <c r="J278" s="104">
        <v>3.141627926886887</v>
      </c>
      <c r="K278" s="104"/>
      <c r="L278" s="104">
        <v>2.02822148035066</v>
      </c>
      <c r="M278" s="102"/>
      <c r="N278" s="103"/>
      <c r="O278" s="104"/>
      <c r="P278" s="104"/>
      <c r="Q278" s="104"/>
      <c r="R278" s="104"/>
      <c r="S278" s="104"/>
      <c r="T278" s="102"/>
      <c r="U278" s="102"/>
    </row>
    <row r="279" spans="1:21" x14ac:dyDescent="0.2">
      <c r="A279" s="105" t="s">
        <v>606</v>
      </c>
      <c r="B279" s="36"/>
      <c r="C279" s="36">
        <v>953037.62025801849</v>
      </c>
      <c r="D279" s="36">
        <v>29.488062921267602</v>
      </c>
      <c r="E279" s="36">
        <v>33.003882735375385</v>
      </c>
      <c r="F279" s="90">
        <v>1.5202561100190042</v>
      </c>
      <c r="G279" s="90">
        <v>0.2567078122593906</v>
      </c>
      <c r="H279" s="91">
        <v>0.76970000000000005</v>
      </c>
      <c r="I279" s="92">
        <v>2.2911203752116425</v>
      </c>
      <c r="J279" s="93">
        <v>31.7</v>
      </c>
      <c r="K279" s="92">
        <v>2.372786962914756</v>
      </c>
      <c r="L279" s="93">
        <v>0.29869999999999997</v>
      </c>
      <c r="M279" s="93">
        <v>0.61720000000000008</v>
      </c>
      <c r="N279" s="90">
        <v>0.96558199746563278</v>
      </c>
      <c r="O279" s="36">
        <v>3679.8042024685783</v>
      </c>
      <c r="P279" s="36">
        <v>64.561249685714301</v>
      </c>
      <c r="Q279" s="36">
        <v>3540.9988981830902</v>
      </c>
      <c r="R279" s="36">
        <v>23.628887612507697</v>
      </c>
      <c r="S279" s="36">
        <v>3463.3940202503404</v>
      </c>
      <c r="T279" s="36">
        <v>9.5644765670932106</v>
      </c>
      <c r="U279" s="36">
        <v>106.2485001981552</v>
      </c>
    </row>
    <row r="280" spans="1:21" x14ac:dyDescent="0.2">
      <c r="A280" s="105" t="s">
        <v>607</v>
      </c>
      <c r="B280" s="36"/>
      <c r="C280" s="36">
        <v>654073.89703942684</v>
      </c>
      <c r="D280" s="36">
        <v>20.120228626028293</v>
      </c>
      <c r="E280" s="36">
        <v>20.212486204532297</v>
      </c>
      <c r="F280" s="90">
        <v>1.0785469777253438</v>
      </c>
      <c r="G280" s="90">
        <v>0.48191815993335896</v>
      </c>
      <c r="H280" s="91">
        <v>0.72840000000000005</v>
      </c>
      <c r="I280" s="92">
        <v>2.476063681057397</v>
      </c>
      <c r="J280" s="93">
        <v>29.91</v>
      </c>
      <c r="K280" s="92">
        <v>2.5363446972186874</v>
      </c>
      <c r="L280" s="93">
        <v>0.29780000000000001</v>
      </c>
      <c r="M280" s="93">
        <v>0.54970000000000008</v>
      </c>
      <c r="N280" s="90">
        <v>0.97623311365076149</v>
      </c>
      <c r="O280" s="36">
        <v>3527.3408392780534</v>
      </c>
      <c r="P280" s="36">
        <v>67.619366672513934</v>
      </c>
      <c r="Q280" s="36">
        <v>3483.8570754805501</v>
      </c>
      <c r="R280" s="36">
        <v>25.231338208184752</v>
      </c>
      <c r="S280" s="36">
        <v>3458.9497326986429</v>
      </c>
      <c r="T280" s="36">
        <v>8.5215518306255511</v>
      </c>
      <c r="U280" s="36">
        <v>101.97722175413206</v>
      </c>
    </row>
    <row r="281" spans="1:21" x14ac:dyDescent="0.2">
      <c r="A281" s="105" t="s">
        <v>608</v>
      </c>
      <c r="B281" s="36"/>
      <c r="C281" s="36">
        <v>1182638.1171834751</v>
      </c>
      <c r="D281" s="36">
        <v>31.993494885480128</v>
      </c>
      <c r="E281" s="36">
        <v>29.970093836595932</v>
      </c>
      <c r="F281" s="90">
        <v>0.7627632305503782</v>
      </c>
      <c r="G281" s="90">
        <v>6.3753620470980044E-2</v>
      </c>
      <c r="H281" s="91">
        <v>0.70940000000000014</v>
      </c>
      <c r="I281" s="92">
        <v>2.2837618162210935</v>
      </c>
      <c r="J281" s="93">
        <v>29.19</v>
      </c>
      <c r="K281" s="92">
        <v>2.3641352845388681</v>
      </c>
      <c r="L281" s="93">
        <v>0.29840000000000005</v>
      </c>
      <c r="M281" s="93">
        <v>0.61120000000000008</v>
      </c>
      <c r="N281" s="90">
        <v>0.96600301647566178</v>
      </c>
      <c r="O281" s="36">
        <v>3456.3079142345573</v>
      </c>
      <c r="P281" s="36">
        <v>61.389396983543065</v>
      </c>
      <c r="Q281" s="36">
        <v>3459.8278561553602</v>
      </c>
      <c r="R281" s="36">
        <v>23.479198448801071</v>
      </c>
      <c r="S281" s="36">
        <v>3461.8664797678343</v>
      </c>
      <c r="T281" s="36">
        <v>9.4732094631491943</v>
      </c>
      <c r="U281" s="36">
        <v>99.83943443325262</v>
      </c>
    </row>
    <row r="282" spans="1:21" x14ac:dyDescent="0.2">
      <c r="A282" s="105" t="s">
        <v>609</v>
      </c>
      <c r="B282" s="36"/>
      <c r="C282" s="36">
        <v>868106.0787215936</v>
      </c>
      <c r="D282" s="36">
        <v>28.038798187074651</v>
      </c>
      <c r="E282" s="36">
        <v>28.313305664595248</v>
      </c>
      <c r="F282" s="90">
        <v>1.0788760104746271</v>
      </c>
      <c r="G282" s="90">
        <v>0.21825994906421592</v>
      </c>
      <c r="H282" s="91">
        <v>0.73660000000000003</v>
      </c>
      <c r="I282" s="92">
        <v>2.1347340360197542</v>
      </c>
      <c r="J282" s="93">
        <v>30.32</v>
      </c>
      <c r="K282" s="92">
        <v>2.1859255973834943</v>
      </c>
      <c r="L282" s="93">
        <v>0.29849999999999999</v>
      </c>
      <c r="M282" s="93">
        <v>0.4703</v>
      </c>
      <c r="N282" s="90">
        <v>0.97658128829955815</v>
      </c>
      <c r="O282" s="36">
        <v>3557.8783335238845</v>
      </c>
      <c r="P282" s="36">
        <v>58.635372465053024</v>
      </c>
      <c r="Q282" s="36">
        <v>3497.2357659870731</v>
      </c>
      <c r="R282" s="36">
        <v>21.717449991325338</v>
      </c>
      <c r="S282" s="36">
        <v>3462.6838225221777</v>
      </c>
      <c r="T282" s="36">
        <v>7.2888800218861487</v>
      </c>
      <c r="U282" s="36">
        <v>102.74915400541444</v>
      </c>
    </row>
    <row r="283" spans="1:21" x14ac:dyDescent="0.2">
      <c r="A283" s="105" t="s">
        <v>610</v>
      </c>
      <c r="B283" s="36"/>
      <c r="C283" s="36">
        <v>790559.27701241639</v>
      </c>
      <c r="D283" s="36">
        <v>20.775999185847233</v>
      </c>
      <c r="E283" s="36">
        <v>23.436298725229456</v>
      </c>
      <c r="F283" s="90">
        <v>1.698263710180246</v>
      </c>
      <c r="G283" s="90">
        <v>0.36795712993148866</v>
      </c>
      <c r="H283" s="91">
        <v>0.76680000000000004</v>
      </c>
      <c r="I283" s="92">
        <v>2.0502297767783304</v>
      </c>
      <c r="J283" s="93">
        <v>31.48</v>
      </c>
      <c r="K283" s="92">
        <v>2.1408326265367532</v>
      </c>
      <c r="L283" s="93">
        <v>0.29769999999999996</v>
      </c>
      <c r="M283" s="93">
        <v>0.61620000000000008</v>
      </c>
      <c r="N283" s="90">
        <v>0.95767868602367479</v>
      </c>
      <c r="O283" s="36">
        <v>3669.2752213001718</v>
      </c>
      <c r="P283" s="36">
        <v>57.619545453722367</v>
      </c>
      <c r="Q283" s="36">
        <v>3534.0407799710001</v>
      </c>
      <c r="R283" s="36">
        <v>21.289951457690677</v>
      </c>
      <c r="S283" s="36">
        <v>3458.2626806894855</v>
      </c>
      <c r="T283" s="36">
        <v>9.5534451350687242</v>
      </c>
      <c r="U283" s="36">
        <v>106.10169209496301</v>
      </c>
    </row>
    <row r="284" spans="1:21" x14ac:dyDescent="0.2">
      <c r="A284" s="105" t="s">
        <v>611</v>
      </c>
      <c r="B284" s="36"/>
      <c r="C284" s="36">
        <v>476447.573535948</v>
      </c>
      <c r="D284" s="36">
        <v>13.496836627350561</v>
      </c>
      <c r="E284" s="36">
        <v>12.551776732979958</v>
      </c>
      <c r="F284" s="90">
        <v>0.84404941748841222</v>
      </c>
      <c r="G284" s="90" t="s">
        <v>560</v>
      </c>
      <c r="H284" s="91">
        <v>0.71</v>
      </c>
      <c r="I284" s="92">
        <v>2.1609214754039949</v>
      </c>
      <c r="J284" s="93">
        <v>29.3</v>
      </c>
      <c r="K284" s="92">
        <v>2.2774101242630009</v>
      </c>
      <c r="L284" s="93">
        <v>0.29930000000000001</v>
      </c>
      <c r="M284" s="93">
        <v>0.71899999999999997</v>
      </c>
      <c r="N284" s="90">
        <v>0.94885038596344029</v>
      </c>
      <c r="O284" s="36">
        <v>3458.2767467424442</v>
      </c>
      <c r="P284" s="36">
        <v>58.097538066128436</v>
      </c>
      <c r="Q284" s="36">
        <v>3463.5976723610265</v>
      </c>
      <c r="R284" s="36">
        <v>22.611136271771102</v>
      </c>
      <c r="S284" s="36">
        <v>3466.6764652157385</v>
      </c>
      <c r="T284" s="36">
        <v>11.14067781372472</v>
      </c>
      <c r="U284" s="36">
        <v>99.757701113513875</v>
      </c>
    </row>
    <row r="285" spans="1:21" x14ac:dyDescent="0.2">
      <c r="A285" s="105" t="s">
        <v>612</v>
      </c>
      <c r="B285" s="36"/>
      <c r="C285" s="36">
        <v>681275.61851472722</v>
      </c>
      <c r="D285" s="36">
        <v>24.825647458412416</v>
      </c>
      <c r="E285" s="36">
        <v>24.25782886591988</v>
      </c>
      <c r="F285" s="90">
        <v>1.0121364958380907</v>
      </c>
      <c r="G285" s="90">
        <v>0.32440224057317552</v>
      </c>
      <c r="H285" s="91">
        <v>0.70810000000000006</v>
      </c>
      <c r="I285" s="92">
        <v>2.5952702853430951</v>
      </c>
      <c r="J285" s="93">
        <v>29.06</v>
      </c>
      <c r="K285" s="92">
        <v>2.8199711521349506</v>
      </c>
      <c r="L285" s="93">
        <v>0.29760000000000003</v>
      </c>
      <c r="M285" s="93">
        <v>1.103</v>
      </c>
      <c r="N285" s="90">
        <v>0.92031802643734906</v>
      </c>
      <c r="O285" s="36">
        <v>3451.2298006582055</v>
      </c>
      <c r="P285" s="36">
        <v>69.730528227603372</v>
      </c>
      <c r="Q285" s="36">
        <v>3455.4004315482994</v>
      </c>
      <c r="R285" s="36">
        <v>28.065137118602706</v>
      </c>
      <c r="S285" s="36">
        <v>3457.8191729547675</v>
      </c>
      <c r="T285" s="36">
        <v>17.10221675088405</v>
      </c>
      <c r="U285" s="36">
        <v>99.809435601835389</v>
      </c>
    </row>
    <row r="286" spans="1:21" x14ac:dyDescent="0.2">
      <c r="A286" s="105" t="s">
        <v>613</v>
      </c>
      <c r="B286" s="36"/>
      <c r="C286" s="36">
        <v>728922.45714521036</v>
      </c>
      <c r="D286" s="36">
        <v>22.437717771384794</v>
      </c>
      <c r="E286" s="36">
        <v>22.199817760114176</v>
      </c>
      <c r="F286" s="90">
        <v>1.0883488572598534</v>
      </c>
      <c r="G286" s="90">
        <v>0.40420103783392036</v>
      </c>
      <c r="H286" s="91">
        <v>0.71120000000000005</v>
      </c>
      <c r="I286" s="92">
        <v>2.1056783350459747</v>
      </c>
      <c r="J286" s="93">
        <v>29.45</v>
      </c>
      <c r="K286" s="92">
        <v>2.2286290123681622</v>
      </c>
      <c r="L286" s="93">
        <v>0.30030000000000001</v>
      </c>
      <c r="M286" s="93">
        <v>0.73</v>
      </c>
      <c r="N286" s="90">
        <v>0.94483124977739608</v>
      </c>
      <c r="O286" s="36">
        <v>3462.9400726230851</v>
      </c>
      <c r="P286" s="36">
        <v>56.663667333258672</v>
      </c>
      <c r="Q286" s="36">
        <v>3468.58780579107</v>
      </c>
      <c r="R286" s="36">
        <v>22.125243130003582</v>
      </c>
      <c r="S286" s="36">
        <v>3471.8510475197932</v>
      </c>
      <c r="T286" s="36">
        <v>11.306322268106431</v>
      </c>
      <c r="U286" s="36">
        <v>99.743336486077823</v>
      </c>
    </row>
    <row r="287" spans="1:21" x14ac:dyDescent="0.2">
      <c r="A287" s="105" t="s">
        <v>614</v>
      </c>
      <c r="B287" s="36"/>
      <c r="C287" s="36">
        <v>253361.06592441528</v>
      </c>
      <c r="D287" s="36">
        <v>8.9210222805046619</v>
      </c>
      <c r="E287" s="36">
        <v>8.3547375882199741</v>
      </c>
      <c r="F287" s="90">
        <v>0.70514375976846222</v>
      </c>
      <c r="G287" s="90">
        <v>2.3867629120406377</v>
      </c>
      <c r="H287" s="91">
        <v>0.71310000000000007</v>
      </c>
      <c r="I287" s="92">
        <v>2.3854652813127282</v>
      </c>
      <c r="J287" s="93">
        <v>29.56</v>
      </c>
      <c r="K287" s="92">
        <v>2.5188783565227326</v>
      </c>
      <c r="L287" s="93">
        <v>0.30069999999999997</v>
      </c>
      <c r="M287" s="93">
        <v>0.80890000000000006</v>
      </c>
      <c r="N287" s="90">
        <v>0.94703472882502393</v>
      </c>
      <c r="O287" s="36">
        <v>3470.171045223603</v>
      </c>
      <c r="P287" s="36">
        <v>64.332097845167482</v>
      </c>
      <c r="Q287" s="36">
        <v>3472.4435919566222</v>
      </c>
      <c r="R287" s="36">
        <v>25.0458359352142</v>
      </c>
      <c r="S287" s="36">
        <v>3473.7548032293289</v>
      </c>
      <c r="T287" s="36">
        <v>12.52637655048764</v>
      </c>
      <c r="U287" s="36">
        <v>99.896833305494255</v>
      </c>
    </row>
    <row r="288" spans="1:21" x14ac:dyDescent="0.2">
      <c r="A288" s="105" t="s">
        <v>615</v>
      </c>
      <c r="B288" s="36"/>
      <c r="C288" s="36">
        <v>174991.8213532943</v>
      </c>
      <c r="D288" s="36">
        <v>5.9589726088152508</v>
      </c>
      <c r="E288" s="36">
        <v>5.4323289688619996</v>
      </c>
      <c r="F288" s="90">
        <v>0.53130841738121393</v>
      </c>
      <c r="G288" s="90">
        <v>1.153802884778335</v>
      </c>
      <c r="H288" s="91">
        <v>0.71110000000000007</v>
      </c>
      <c r="I288" s="92">
        <v>2.611855851828035</v>
      </c>
      <c r="J288" s="93">
        <v>29.37</v>
      </c>
      <c r="K288" s="92">
        <v>3.4735884406593085</v>
      </c>
      <c r="L288" s="93">
        <v>0.29960000000000003</v>
      </c>
      <c r="M288" s="93">
        <v>2.29</v>
      </c>
      <c r="N288" s="90">
        <v>0.75191862722006542</v>
      </c>
      <c r="O288" s="36">
        <v>3462.4973723972284</v>
      </c>
      <c r="P288" s="36">
        <v>70.352619061673522</v>
      </c>
      <c r="Q288" s="36">
        <v>3466.0232488811853</v>
      </c>
      <c r="R288" s="36">
        <v>34.695003672948133</v>
      </c>
      <c r="S288" s="36">
        <v>3468.0616286185395</v>
      </c>
      <c r="T288" s="36">
        <v>35.477127002526203</v>
      </c>
      <c r="U288" s="36">
        <v>99.839557170051577</v>
      </c>
    </row>
    <row r="289" spans="1:21" x14ac:dyDescent="0.2">
      <c r="A289" s="105" t="s">
        <v>616</v>
      </c>
      <c r="B289" s="36"/>
      <c r="C289" s="36">
        <v>817141.0729607899</v>
      </c>
      <c r="D289" s="36">
        <v>32.108863665846812</v>
      </c>
      <c r="E289" s="36">
        <v>32.322817853869232</v>
      </c>
      <c r="F289" s="90">
        <v>1.2053441709650008</v>
      </c>
      <c r="G289" s="90">
        <v>0.32569766941438516</v>
      </c>
      <c r="H289" s="91">
        <v>0.71530000000000005</v>
      </c>
      <c r="I289" s="92">
        <v>2.626540345688515</v>
      </c>
      <c r="J289" s="93">
        <v>29.46</v>
      </c>
      <c r="K289" s="92">
        <v>2.7035387254601702</v>
      </c>
      <c r="L289" s="93">
        <v>0.29869999999999997</v>
      </c>
      <c r="M289" s="93">
        <v>0.64060000000000006</v>
      </c>
      <c r="N289" s="90">
        <v>0.97151940934060443</v>
      </c>
      <c r="O289" s="36">
        <v>3478.5433586966883</v>
      </c>
      <c r="P289" s="36">
        <v>70.999060661590647</v>
      </c>
      <c r="Q289" s="36">
        <v>3468.9894888255249</v>
      </c>
      <c r="R289" s="36">
        <v>26.903353773961499</v>
      </c>
      <c r="S289" s="36">
        <v>3463.4772922669758</v>
      </c>
      <c r="T289" s="36">
        <v>9.9281658325238595</v>
      </c>
      <c r="U289" s="36">
        <v>100.43499827365264</v>
      </c>
    </row>
    <row r="290" spans="1:21" x14ac:dyDescent="0.2">
      <c r="A290" s="105" t="s">
        <v>617</v>
      </c>
      <c r="B290" s="36"/>
      <c r="C290" s="36">
        <v>683081.0014456152</v>
      </c>
      <c r="D290" s="36">
        <v>27.786036010691717</v>
      </c>
      <c r="E290" s="36">
        <v>28.258243236843953</v>
      </c>
      <c r="F290" s="90">
        <v>1.103782581172051</v>
      </c>
      <c r="G290" s="90">
        <v>0.52521668446670267</v>
      </c>
      <c r="H290" s="91">
        <v>0.71750000000000003</v>
      </c>
      <c r="I290" s="92">
        <v>3.3123792073998906</v>
      </c>
      <c r="J290" s="93">
        <v>29.6</v>
      </c>
      <c r="K290" s="92">
        <v>3.3965462395376602</v>
      </c>
      <c r="L290" s="93">
        <v>0.29919999999999997</v>
      </c>
      <c r="M290" s="93">
        <v>0.75140000000000007</v>
      </c>
      <c r="N290" s="90">
        <v>0.97521981854449113</v>
      </c>
      <c r="O290" s="36">
        <v>3486.7446037616764</v>
      </c>
      <c r="P290" s="36">
        <v>89.828206578816207</v>
      </c>
      <c r="Q290" s="36">
        <v>3473.7383639784671</v>
      </c>
      <c r="R290" s="36">
        <v>33.921379279211578</v>
      </c>
      <c r="S290" s="36">
        <v>3466.2468767843066</v>
      </c>
      <c r="T290" s="36">
        <v>11.643164835123379</v>
      </c>
      <c r="U290" s="36">
        <v>100.5913521946361</v>
      </c>
    </row>
    <row r="291" spans="1:21" x14ac:dyDescent="0.2">
      <c r="A291" s="105" t="s">
        <v>618</v>
      </c>
      <c r="B291" s="36"/>
      <c r="C291" s="36">
        <v>354240.222283657</v>
      </c>
      <c r="D291" s="36">
        <v>14.691775760686077</v>
      </c>
      <c r="E291" s="36">
        <v>14.074950713331319</v>
      </c>
      <c r="F291" s="90">
        <v>0.82336014227130927</v>
      </c>
      <c r="G291" s="90">
        <v>0.6814805500527934</v>
      </c>
      <c r="H291" s="91">
        <v>0.70810000000000006</v>
      </c>
      <c r="I291" s="92">
        <v>2.5504114159459945</v>
      </c>
      <c r="J291" s="93">
        <v>29.16</v>
      </c>
      <c r="K291" s="92">
        <v>2.6560979560108526</v>
      </c>
      <c r="L291" s="93">
        <v>0.29869999999999997</v>
      </c>
      <c r="M291" s="93">
        <v>0.74180000000000001</v>
      </c>
      <c r="N291" s="90">
        <v>0.9602098485013757</v>
      </c>
      <c r="O291" s="36">
        <v>3451.3431484027537</v>
      </c>
      <c r="P291" s="36">
        <v>68.52052828550859</v>
      </c>
      <c r="Q291" s="36">
        <v>3459.0790405585039</v>
      </c>
      <c r="R291" s="36">
        <v>26.416152884093208</v>
      </c>
      <c r="S291" s="36">
        <v>3463.5620360277944</v>
      </c>
      <c r="T291" s="36">
        <v>11.495870998729501</v>
      </c>
      <c r="U291" s="36">
        <v>99.647216146327381</v>
      </c>
    </row>
    <row r="292" spans="1:21" x14ac:dyDescent="0.2">
      <c r="A292" s="96" t="s">
        <v>619</v>
      </c>
      <c r="B292" s="31"/>
      <c r="C292" s="31"/>
      <c r="D292" s="31"/>
      <c r="E292" s="31"/>
      <c r="F292" s="31"/>
      <c r="G292" s="31"/>
      <c r="H292" s="97">
        <v>0.72348461538461528</v>
      </c>
      <c r="I292" s="65"/>
      <c r="J292" s="97">
        <v>29.812307692307691</v>
      </c>
      <c r="K292" s="31"/>
      <c r="L292" s="97">
        <v>0.29886153846153846</v>
      </c>
      <c r="M292" s="65"/>
      <c r="N292" s="97"/>
      <c r="O292" s="31">
        <v>3508.6425122546871</v>
      </c>
      <c r="P292" s="64"/>
      <c r="Q292" s="31">
        <v>3480.2938476675208</v>
      </c>
      <c r="R292" s="65"/>
      <c r="S292" s="31">
        <v>3464.4343365246164</v>
      </c>
      <c r="T292" s="65"/>
      <c r="U292" s="65"/>
    </row>
    <row r="293" spans="1:21" x14ac:dyDescent="0.2">
      <c r="A293" s="98" t="s">
        <v>27</v>
      </c>
      <c r="B293" s="37"/>
      <c r="C293" s="37"/>
      <c r="D293" s="37"/>
      <c r="E293" s="37"/>
      <c r="F293" s="37"/>
      <c r="G293" s="99"/>
      <c r="H293" s="100">
        <v>4.3115259955445483E-2</v>
      </c>
      <c r="I293" s="37"/>
      <c r="J293" s="100">
        <v>1.713945814899134</v>
      </c>
      <c r="K293" s="37"/>
      <c r="L293" s="100">
        <v>1.8965555823447547E-3</v>
      </c>
      <c r="M293" s="37"/>
      <c r="N293" s="99"/>
      <c r="O293" s="36">
        <v>162.86572790109631</v>
      </c>
      <c r="P293" s="37"/>
      <c r="Q293" s="36">
        <v>57.760589079527563</v>
      </c>
      <c r="R293" s="37"/>
      <c r="S293" s="36">
        <v>9.8339910225453551</v>
      </c>
      <c r="T293" s="37"/>
      <c r="U293" s="37"/>
    </row>
    <row r="294" spans="1:21" x14ac:dyDescent="0.2">
      <c r="A294" s="101" t="s">
        <v>28</v>
      </c>
      <c r="B294" s="102"/>
      <c r="C294" s="102"/>
      <c r="D294" s="102"/>
      <c r="E294" s="102"/>
      <c r="F294" s="102"/>
      <c r="G294" s="103"/>
      <c r="H294" s="104">
        <v>5.9593886364155457</v>
      </c>
      <c r="I294" s="102"/>
      <c r="J294" s="104">
        <v>5.7491215795460686</v>
      </c>
      <c r="K294" s="104"/>
      <c r="L294" s="104">
        <v>0.63459339468963782</v>
      </c>
      <c r="M294" s="102"/>
      <c r="N294" s="103"/>
      <c r="O294" s="104"/>
      <c r="P294" s="104"/>
      <c r="Q294" s="104"/>
      <c r="R294" s="104"/>
      <c r="S294" s="104"/>
      <c r="T294" s="102"/>
      <c r="U294" s="102"/>
    </row>
    <row r="295" spans="1:21" x14ac:dyDescent="0.2">
      <c r="A295" s="50" t="s">
        <v>627</v>
      </c>
    </row>
    <row r="296" spans="1:21" x14ac:dyDescent="0.2">
      <c r="A296" s="50" t="s">
        <v>622</v>
      </c>
      <c r="B296" s="88"/>
      <c r="C296" s="88"/>
      <c r="D296" s="88"/>
      <c r="E296" s="88"/>
      <c r="F296" s="88"/>
      <c r="G296" s="106"/>
      <c r="H296" s="88"/>
      <c r="I296" s="88"/>
      <c r="J296" s="88"/>
      <c r="K296" s="88"/>
      <c r="L296" s="88"/>
      <c r="M296" s="88"/>
      <c r="N296" s="106"/>
      <c r="O296" s="88"/>
      <c r="P296" s="88"/>
      <c r="Q296" s="88"/>
      <c r="R296" s="88"/>
      <c r="S296" s="88"/>
      <c r="T296" s="88"/>
      <c r="U296" s="88"/>
    </row>
    <row r="297" spans="1:21" x14ac:dyDescent="0.2">
      <c r="A297" s="95" t="s">
        <v>29</v>
      </c>
      <c r="B297" s="36"/>
      <c r="C297" s="36">
        <v>195879.07788355518</v>
      </c>
      <c r="D297" s="36">
        <v>286.94041176458171</v>
      </c>
      <c r="E297" s="36">
        <v>27.167028159789872</v>
      </c>
      <c r="F297" s="90">
        <v>3.4320037617228627E-2</v>
      </c>
      <c r="G297" s="90">
        <v>5.7135501713407692E-2</v>
      </c>
      <c r="H297" s="91">
        <v>9.8990000000000009E-2</v>
      </c>
      <c r="I297" s="92">
        <v>2.2319475503989716</v>
      </c>
      <c r="J297" s="93">
        <v>0.81770000000000009</v>
      </c>
      <c r="K297" s="92">
        <v>2.6408821196800547</v>
      </c>
      <c r="L297" s="93">
        <v>5.9910000000000005E-2</v>
      </c>
      <c r="M297" s="93">
        <v>1.4119999999999999</v>
      </c>
      <c r="N297" s="90">
        <v>0.84515228217356941</v>
      </c>
      <c r="O297" s="36">
        <v>608.48516082001379</v>
      </c>
      <c r="P297" s="36">
        <v>12.97284728506861</v>
      </c>
      <c r="Q297" s="36">
        <v>606.76489510603619</v>
      </c>
      <c r="R297" s="36">
        <v>12.135105322631716</v>
      </c>
      <c r="S297" s="36">
        <v>612.35257691219294</v>
      </c>
      <c r="T297" s="36">
        <v>30.560954272794611</v>
      </c>
      <c r="U297" s="36">
        <v>99.368433115496828</v>
      </c>
    </row>
    <row r="298" spans="1:21" x14ac:dyDescent="0.2">
      <c r="A298" s="95" t="s">
        <v>30</v>
      </c>
      <c r="B298" s="36"/>
      <c r="C298" s="36">
        <v>193982.71685281734</v>
      </c>
      <c r="D298" s="36">
        <v>279.39813974468802</v>
      </c>
      <c r="E298" s="36">
        <v>25.895325663190796</v>
      </c>
      <c r="F298" s="90">
        <v>3.3884007579706762E-2</v>
      </c>
      <c r="G298" s="90">
        <v>6.2520509201058103E-2</v>
      </c>
      <c r="H298" s="91">
        <v>9.6869999999999998E-2</v>
      </c>
      <c r="I298" s="92">
        <v>2.1915396666042386</v>
      </c>
      <c r="J298" s="93">
        <v>0.79800000000000004</v>
      </c>
      <c r="K298" s="92">
        <v>2.5444516702039133</v>
      </c>
      <c r="L298" s="93">
        <v>5.9740000000000001E-2</v>
      </c>
      <c r="M298" s="93">
        <v>1.2929999999999999</v>
      </c>
      <c r="N298" s="90">
        <v>0.86130135316290279</v>
      </c>
      <c r="O298" s="36">
        <v>596.06308240699002</v>
      </c>
      <c r="P298" s="36">
        <v>12.48931242052447</v>
      </c>
      <c r="Q298" s="36">
        <v>595.70016917094722</v>
      </c>
      <c r="R298" s="36">
        <v>11.531913522667082</v>
      </c>
      <c r="S298" s="36">
        <v>606.20488779358425</v>
      </c>
      <c r="T298" s="36">
        <v>28.017355020427086</v>
      </c>
      <c r="U298" s="36">
        <v>98.32700039362804</v>
      </c>
    </row>
    <row r="299" spans="1:21" x14ac:dyDescent="0.2">
      <c r="A299" s="95" t="s">
        <v>31</v>
      </c>
      <c r="B299" s="36"/>
      <c r="C299" s="36">
        <v>192102.30218565164</v>
      </c>
      <c r="D299" s="36">
        <v>253.86237585595862</v>
      </c>
      <c r="E299" s="36">
        <v>24.171698745269239</v>
      </c>
      <c r="F299" s="90">
        <v>3.4418558675995706E-2</v>
      </c>
      <c r="G299" s="90">
        <v>9.8589011659380318E-2</v>
      </c>
      <c r="H299" s="91">
        <v>9.9500000000000005E-2</v>
      </c>
      <c r="I299" s="92">
        <v>2.3989694241275594</v>
      </c>
      <c r="J299" s="93">
        <v>0.8115</v>
      </c>
      <c r="K299" s="92">
        <v>2.8041534710914595</v>
      </c>
      <c r="L299" s="93">
        <v>5.9150000000000001E-2</v>
      </c>
      <c r="M299" s="93">
        <v>1.452</v>
      </c>
      <c r="N299" s="90">
        <v>0.85550575204209833</v>
      </c>
      <c r="O299" s="36">
        <v>611.48044973392064</v>
      </c>
      <c r="P299" s="36">
        <v>14.010197068720686</v>
      </c>
      <c r="Q299" s="36">
        <v>603.3102432787814</v>
      </c>
      <c r="R299" s="36">
        <v>12.836068499748194</v>
      </c>
      <c r="S299" s="36">
        <v>584.18643915979021</v>
      </c>
      <c r="T299" s="36">
        <v>31.580879270997524</v>
      </c>
      <c r="U299" s="36">
        <v>104.67214038952808</v>
      </c>
    </row>
    <row r="300" spans="1:21" x14ac:dyDescent="0.2">
      <c r="A300" s="95" t="s">
        <v>32</v>
      </c>
      <c r="B300" s="36"/>
      <c r="C300" s="36">
        <v>195990.79967164318</v>
      </c>
      <c r="D300" s="36">
        <v>273.00497168879366</v>
      </c>
      <c r="E300" s="36">
        <v>25.534422302539205</v>
      </c>
      <c r="F300" s="90">
        <v>3.3837210362344231E-2</v>
      </c>
      <c r="G300" s="90">
        <v>0.10385015155169583</v>
      </c>
      <c r="H300" s="91">
        <v>9.7720000000000001E-2</v>
      </c>
      <c r="I300" s="92">
        <v>2.2601321685941551</v>
      </c>
      <c r="J300" s="93">
        <v>0.79800000000000004</v>
      </c>
      <c r="K300" s="92">
        <v>2.6789132659482702</v>
      </c>
      <c r="L300" s="93">
        <v>5.9230000000000005E-2</v>
      </c>
      <c r="M300" s="93">
        <v>1.4379999999999999</v>
      </c>
      <c r="N300" s="90">
        <v>0.84367500707199017</v>
      </c>
      <c r="O300" s="36">
        <v>601.03912936033089</v>
      </c>
      <c r="P300" s="36">
        <v>12.983302116325035</v>
      </c>
      <c r="Q300" s="36">
        <v>595.71122004933522</v>
      </c>
      <c r="R300" s="36">
        <v>12.145143079621448</v>
      </c>
      <c r="S300" s="36">
        <v>586.98534702510972</v>
      </c>
      <c r="T300" s="36">
        <v>31.266559489152435</v>
      </c>
      <c r="U300" s="36">
        <v>102.39423052150227</v>
      </c>
    </row>
    <row r="301" spans="1:21" x14ac:dyDescent="0.2">
      <c r="A301" s="95" t="s">
        <v>33</v>
      </c>
      <c r="B301" s="36"/>
      <c r="C301" s="36">
        <v>196397.24683874147</v>
      </c>
      <c r="D301" s="36">
        <v>285.11466804991232</v>
      </c>
      <c r="E301" s="36">
        <v>26.910838193770076</v>
      </c>
      <c r="F301" s="90">
        <v>3.4045607524032684E-2</v>
      </c>
      <c r="G301" s="90">
        <v>6.9258053783730386E-2</v>
      </c>
      <c r="H301" s="91">
        <v>9.8710000000000006E-2</v>
      </c>
      <c r="I301" s="92">
        <v>2.3517403933335723</v>
      </c>
      <c r="J301" s="93">
        <v>0.80240000000000011</v>
      </c>
      <c r="K301" s="92">
        <v>2.7151778852900135</v>
      </c>
      <c r="L301" s="93">
        <v>5.8950000000000002E-2</v>
      </c>
      <c r="M301" s="93">
        <v>1.357</v>
      </c>
      <c r="N301" s="90">
        <v>0.86614597374064073</v>
      </c>
      <c r="O301" s="36">
        <v>606.87347372742261</v>
      </c>
      <c r="P301" s="36">
        <v>13.63529714983315</v>
      </c>
      <c r="Q301" s="36">
        <v>598.1572122395886</v>
      </c>
      <c r="R301" s="36">
        <v>12.347896319958636</v>
      </c>
      <c r="S301" s="36">
        <v>576.55302124407967</v>
      </c>
      <c r="T301" s="36">
        <v>29.55299629495174</v>
      </c>
      <c r="U301" s="36">
        <v>105.25891832427099</v>
      </c>
    </row>
    <row r="302" spans="1:21" x14ac:dyDescent="0.2">
      <c r="A302" s="95" t="s">
        <v>34</v>
      </c>
      <c r="B302" s="36"/>
      <c r="C302" s="36">
        <v>201409.25342857605</v>
      </c>
      <c r="D302" s="36">
        <v>293.8591672123552</v>
      </c>
      <c r="E302" s="36">
        <v>27.684409451851625</v>
      </c>
      <c r="F302" s="90">
        <v>3.4218631706262395E-2</v>
      </c>
      <c r="G302" s="90">
        <v>0.10539073352098664</v>
      </c>
      <c r="H302" s="91">
        <v>9.8360000000000003E-2</v>
      </c>
      <c r="I302" s="92">
        <v>2.1240723914987432</v>
      </c>
      <c r="J302" s="93">
        <v>0.81430000000000002</v>
      </c>
      <c r="K302" s="92">
        <v>2.3714811207322612</v>
      </c>
      <c r="L302" s="93">
        <v>6.0039999999999996E-2</v>
      </c>
      <c r="M302" s="93">
        <v>1.0549999999999999</v>
      </c>
      <c r="N302" s="90">
        <v>0.89567332960376944</v>
      </c>
      <c r="O302" s="36">
        <v>604.78118471532889</v>
      </c>
      <c r="P302" s="36">
        <v>12.27349292508643</v>
      </c>
      <c r="Q302" s="36">
        <v>604.85044763492283</v>
      </c>
      <c r="R302" s="36">
        <v>10.865248315304711</v>
      </c>
      <c r="S302" s="36">
        <v>617.21218704381295</v>
      </c>
      <c r="T302" s="36">
        <v>22.814019858471369</v>
      </c>
      <c r="U302" s="36">
        <v>97.985943474638219</v>
      </c>
    </row>
    <row r="303" spans="1:21" x14ac:dyDescent="0.2">
      <c r="A303" s="95" t="s">
        <v>35</v>
      </c>
      <c r="B303" s="36"/>
      <c r="C303" s="36">
        <v>195891.86626790688</v>
      </c>
      <c r="D303" s="36">
        <v>294.82226209458429</v>
      </c>
      <c r="E303" s="36">
        <v>27.371569427144252</v>
      </c>
      <c r="F303" s="90">
        <v>3.3245526788048631E-2</v>
      </c>
      <c r="G303" s="90">
        <v>6.8180226534943517E-2</v>
      </c>
      <c r="H303" s="91">
        <v>9.7030000000000005E-2</v>
      </c>
      <c r="I303" s="92">
        <v>2.1977240337195676</v>
      </c>
      <c r="J303" s="93">
        <v>0.80020000000000002</v>
      </c>
      <c r="K303" s="92">
        <v>2.4905723579191332</v>
      </c>
      <c r="L303" s="93">
        <v>5.9810000000000002E-2</v>
      </c>
      <c r="M303" s="93">
        <v>1.1719999999999999</v>
      </c>
      <c r="N303" s="90">
        <v>0.88241725912181901</v>
      </c>
      <c r="O303" s="36">
        <v>597.00786156150275</v>
      </c>
      <c r="P303" s="36">
        <v>12.543555903168681</v>
      </c>
      <c r="Q303" s="36">
        <v>596.95419205017367</v>
      </c>
      <c r="R303" s="36">
        <v>11.303914602136615</v>
      </c>
      <c r="S303" s="36">
        <v>608.68529415296223</v>
      </c>
      <c r="T303" s="36">
        <v>25.382835786454429</v>
      </c>
      <c r="U303" s="36">
        <v>98.081531999600941</v>
      </c>
    </row>
    <row r="304" spans="1:21" x14ac:dyDescent="0.2">
      <c r="A304" s="95" t="s">
        <v>36</v>
      </c>
      <c r="B304" s="36"/>
      <c r="C304" s="36">
        <v>194531.49714439348</v>
      </c>
      <c r="D304" s="36">
        <v>273.11199403301447</v>
      </c>
      <c r="E304" s="36">
        <v>25.735070843655794</v>
      </c>
      <c r="F304" s="90">
        <v>3.4247522183316191E-2</v>
      </c>
      <c r="G304" s="90">
        <v>8.9933967816703972E-2</v>
      </c>
      <c r="H304" s="91">
        <v>9.844E-2</v>
      </c>
      <c r="I304" s="92">
        <v>2.1710434803381116</v>
      </c>
      <c r="J304" s="93">
        <v>0.81270000000000009</v>
      </c>
      <c r="K304" s="92">
        <v>2.6164406385888292</v>
      </c>
      <c r="L304" s="93">
        <v>5.9880000000000003E-2</v>
      </c>
      <c r="M304" s="93">
        <v>1.46</v>
      </c>
      <c r="N304" s="90">
        <v>0.82976982099966867</v>
      </c>
      <c r="O304" s="36">
        <v>605.25580236043879</v>
      </c>
      <c r="P304" s="36">
        <v>12.554568816462165</v>
      </c>
      <c r="Q304" s="36">
        <v>603.96711925685929</v>
      </c>
      <c r="R304" s="36">
        <v>11.981319999925518</v>
      </c>
      <c r="S304" s="36">
        <v>611.11655243642895</v>
      </c>
      <c r="T304" s="36">
        <v>31.620228889328768</v>
      </c>
      <c r="U304" s="36">
        <v>99.040976708514236</v>
      </c>
    </row>
    <row r="305" spans="1:21" x14ac:dyDescent="0.2">
      <c r="A305" s="95" t="s">
        <v>550</v>
      </c>
      <c r="B305" s="36"/>
      <c r="C305" s="36">
        <v>179354.42124216395</v>
      </c>
      <c r="D305" s="36">
        <v>283.45137393442099</v>
      </c>
      <c r="E305" s="36">
        <v>26.676596284057759</v>
      </c>
      <c r="F305" s="90">
        <v>3.2061937755411551E-2</v>
      </c>
      <c r="G305" s="90">
        <v>0.12100922387052894</v>
      </c>
      <c r="H305" s="91">
        <v>9.8320000000000005E-2</v>
      </c>
      <c r="I305" s="92">
        <v>2.2441526732550225</v>
      </c>
      <c r="J305" s="93">
        <v>0.81140000000000012</v>
      </c>
      <c r="K305" s="92">
        <v>2.7926954500880758</v>
      </c>
      <c r="L305" s="93">
        <v>5.9859999999999997E-2</v>
      </c>
      <c r="M305" s="93">
        <v>1.6619999999999999</v>
      </c>
      <c r="N305" s="90">
        <v>0.80357944980511453</v>
      </c>
      <c r="O305" s="36">
        <v>604.52770435636114</v>
      </c>
      <c r="P305" s="36">
        <v>12.96285961501053</v>
      </c>
      <c r="Q305" s="36">
        <v>603.2355103786964</v>
      </c>
      <c r="R305" s="36">
        <v>12.782120888895861</v>
      </c>
      <c r="S305" s="36">
        <v>610.35056672405756</v>
      </c>
      <c r="T305" s="36">
        <v>35.997884955116284</v>
      </c>
      <c r="U305" s="36">
        <v>99.045980673213833</v>
      </c>
    </row>
    <row r="306" spans="1:21" x14ac:dyDescent="0.2">
      <c r="A306" s="95" t="s">
        <v>37</v>
      </c>
      <c r="B306" s="36"/>
      <c r="C306" s="36">
        <v>189399.54668395585</v>
      </c>
      <c r="D306" s="36">
        <v>294.73456720929647</v>
      </c>
      <c r="E306" s="36">
        <v>27.407117395326559</v>
      </c>
      <c r="F306" s="90">
        <v>3.3276584490197519E-2</v>
      </c>
      <c r="G306" s="90">
        <v>5.3950255142769354E-2</v>
      </c>
      <c r="H306" s="91">
        <v>9.7240000000000007E-2</v>
      </c>
      <c r="I306" s="92">
        <v>2.1694894851617064</v>
      </c>
      <c r="J306" s="93">
        <v>0.80240000000000011</v>
      </c>
      <c r="K306" s="92">
        <v>2.4800582412671406</v>
      </c>
      <c r="L306" s="93">
        <v>5.985E-2</v>
      </c>
      <c r="M306" s="93">
        <v>1.202</v>
      </c>
      <c r="N306" s="90">
        <v>0.8747736037252275</v>
      </c>
      <c r="O306" s="36">
        <v>598.20259509429104</v>
      </c>
      <c r="P306" s="36">
        <v>12.405922016022373</v>
      </c>
      <c r="Q306" s="36">
        <v>598.20613114452078</v>
      </c>
      <c r="R306" s="36">
        <v>11.273357763958529</v>
      </c>
      <c r="S306" s="36">
        <v>610.1839269116457</v>
      </c>
      <c r="T306" s="36">
        <v>26.024862405605294</v>
      </c>
      <c r="U306" s="36">
        <v>98.036439294952203</v>
      </c>
    </row>
    <row r="307" spans="1:21" x14ac:dyDescent="0.2">
      <c r="A307" s="95" t="s">
        <v>38</v>
      </c>
      <c r="B307" s="36"/>
      <c r="C307" s="36">
        <v>183778.59477140228</v>
      </c>
      <c r="D307" s="36">
        <v>294.85001723834682</v>
      </c>
      <c r="E307" s="36">
        <v>27.590357695175754</v>
      </c>
      <c r="F307" s="90">
        <v>3.2534347133282571E-2</v>
      </c>
      <c r="G307" s="90">
        <v>0.11793027194425605</v>
      </c>
      <c r="H307" s="91">
        <v>9.7820000000000004E-2</v>
      </c>
      <c r="I307" s="92">
        <v>2.3032563811839744</v>
      </c>
      <c r="J307" s="93">
        <v>0.79720000000000002</v>
      </c>
      <c r="K307" s="92">
        <v>2.5002247205730743</v>
      </c>
      <c r="L307" s="93">
        <v>5.9110000000000003E-2</v>
      </c>
      <c r="M307" s="93">
        <v>0.97270000000000001</v>
      </c>
      <c r="N307" s="90">
        <v>0.92121974566192077</v>
      </c>
      <c r="O307" s="36">
        <v>601.615019442841</v>
      </c>
      <c r="P307" s="36">
        <v>13.243390758610758</v>
      </c>
      <c r="Q307" s="36">
        <v>595.25987138367987</v>
      </c>
      <c r="R307" s="36">
        <v>11.324153834888307</v>
      </c>
      <c r="S307" s="36">
        <v>582.53790320641451</v>
      </c>
      <c r="T307" s="36">
        <v>21.162193548358509</v>
      </c>
      <c r="U307" s="36">
        <v>103.27482832128551</v>
      </c>
    </row>
    <row r="308" spans="1:21" x14ac:dyDescent="0.2">
      <c r="A308" s="95" t="s">
        <v>39</v>
      </c>
      <c r="B308" s="36"/>
      <c r="C308" s="36">
        <v>180559.85385391518</v>
      </c>
      <c r="D308" s="36">
        <v>287.10817526882511</v>
      </c>
      <c r="E308" s="36">
        <v>27.023331735486639</v>
      </c>
      <c r="F308" s="90">
        <v>3.1576761734009966E-2</v>
      </c>
      <c r="G308" s="90">
        <v>8.2202256425742345E-2</v>
      </c>
      <c r="H308" s="91">
        <v>9.845000000000001E-2</v>
      </c>
      <c r="I308" s="92">
        <v>2.5205653237992172</v>
      </c>
      <c r="J308" s="93">
        <v>0.79800000000000004</v>
      </c>
      <c r="K308" s="92">
        <v>2.8014844051070389</v>
      </c>
      <c r="L308" s="93">
        <v>5.8790000000000002E-2</v>
      </c>
      <c r="M308" s="93">
        <v>1.2230000000000001</v>
      </c>
      <c r="N308" s="90">
        <v>0.89972491697768764</v>
      </c>
      <c r="O308" s="36">
        <v>605.33749537447181</v>
      </c>
      <c r="P308" s="36">
        <v>14.579926775603894</v>
      </c>
      <c r="Q308" s="36">
        <v>595.70195076127902</v>
      </c>
      <c r="R308" s="36">
        <v>12.704176930373478</v>
      </c>
      <c r="S308" s="36">
        <v>570.36387309326824</v>
      </c>
      <c r="T308" s="36">
        <v>26.655715915896515</v>
      </c>
      <c r="U308" s="36">
        <v>106.13180882083752</v>
      </c>
    </row>
    <row r="309" spans="1:21" x14ac:dyDescent="0.2">
      <c r="A309" s="95" t="s">
        <v>40</v>
      </c>
      <c r="B309" s="36"/>
      <c r="C309" s="36">
        <v>168281.94018711214</v>
      </c>
      <c r="D309" s="36">
        <v>259.63948965285988</v>
      </c>
      <c r="E309" s="36">
        <v>24.625516420334968</v>
      </c>
      <c r="F309" s="90">
        <v>3.1987371775691754E-2</v>
      </c>
      <c r="G309" s="90">
        <v>0.11847391677860869</v>
      </c>
      <c r="H309" s="91">
        <v>9.9129999999999996E-2</v>
      </c>
      <c r="I309" s="92">
        <v>2.2627466535063925</v>
      </c>
      <c r="J309" s="93">
        <v>0.81420000000000003</v>
      </c>
      <c r="K309" s="92">
        <v>2.6304195277489439</v>
      </c>
      <c r="L309" s="93">
        <v>5.9560000000000002E-2</v>
      </c>
      <c r="M309" s="93">
        <v>1.341</v>
      </c>
      <c r="N309" s="90">
        <v>0.86022272479204187</v>
      </c>
      <c r="O309" s="36">
        <v>609.33291177723379</v>
      </c>
      <c r="P309" s="36">
        <v>13.169534159351997</v>
      </c>
      <c r="Q309" s="36">
        <v>604.79062896088044</v>
      </c>
      <c r="R309" s="36">
        <v>12.057801725994295</v>
      </c>
      <c r="S309" s="36">
        <v>599.56133007255596</v>
      </c>
      <c r="T309" s="36">
        <v>29.09976100237931</v>
      </c>
      <c r="U309" s="36">
        <v>101.62978851612985</v>
      </c>
    </row>
    <row r="310" spans="1:21" x14ac:dyDescent="0.2">
      <c r="A310" s="95" t="s">
        <v>41</v>
      </c>
      <c r="B310" s="36"/>
      <c r="C310" s="36">
        <v>167672.3835052019</v>
      </c>
      <c r="D310" s="36">
        <v>259.99709002476413</v>
      </c>
      <c r="E310" s="36">
        <v>24.544869601306502</v>
      </c>
      <c r="F310" s="90">
        <v>3.2544035070161272E-2</v>
      </c>
      <c r="G310" s="90">
        <v>9.9440364281983662E-2</v>
      </c>
      <c r="H310" s="91">
        <v>9.8659999999999998E-2</v>
      </c>
      <c r="I310" s="92">
        <v>2.3701675009931091</v>
      </c>
      <c r="J310" s="93">
        <v>0.81499999999999995</v>
      </c>
      <c r="K310" s="92">
        <v>2.7999602578163509</v>
      </c>
      <c r="L310" s="93">
        <v>5.9910000000000005E-2</v>
      </c>
      <c r="M310" s="93">
        <v>1.4910000000000001</v>
      </c>
      <c r="N310" s="90">
        <v>0.84650040813135286</v>
      </c>
      <c r="O310" s="36">
        <v>606.56027382348941</v>
      </c>
      <c r="P310" s="36">
        <v>13.735479761729039</v>
      </c>
      <c r="Q310" s="36">
        <v>605.2797737237513</v>
      </c>
      <c r="R310" s="36">
        <v>12.847551365928098</v>
      </c>
      <c r="S310" s="36">
        <v>612.49794739669051</v>
      </c>
      <c r="T310" s="36">
        <v>32.271502895903097</v>
      </c>
      <c r="U310" s="36">
        <v>99.03058065770864</v>
      </c>
    </row>
    <row r="311" spans="1:21" x14ac:dyDescent="0.2">
      <c r="A311" s="95" t="s">
        <v>42</v>
      </c>
      <c r="B311" s="36"/>
      <c r="C311" s="36">
        <v>164058.63818024544</v>
      </c>
      <c r="D311" s="36">
        <v>272.35539523832006</v>
      </c>
      <c r="E311" s="36">
        <v>25.900265811810012</v>
      </c>
      <c r="F311" s="90">
        <v>3.0790060465516637E-2</v>
      </c>
      <c r="G311" s="90">
        <v>0.14890469308901425</v>
      </c>
      <c r="H311" s="91">
        <v>9.9379999999999996E-2</v>
      </c>
      <c r="I311" s="92">
        <v>2.2447135390408008</v>
      </c>
      <c r="J311" s="93">
        <v>0.81659999999999999</v>
      </c>
      <c r="K311" s="92">
        <v>2.6744320304361713</v>
      </c>
      <c r="L311" s="93">
        <v>5.96E-2</v>
      </c>
      <c r="M311" s="93">
        <v>1.454</v>
      </c>
      <c r="N311" s="90">
        <v>0.8393234576519456</v>
      </c>
      <c r="O311" s="36">
        <v>610.77286264358872</v>
      </c>
      <c r="P311" s="36">
        <v>13.093936149558658</v>
      </c>
      <c r="Q311" s="36">
        <v>606.15370051693117</v>
      </c>
      <c r="R311" s="36">
        <v>12.281102245108286</v>
      </c>
      <c r="S311" s="36">
        <v>600.70078617133515</v>
      </c>
      <c r="T311" s="36">
        <v>31.536896605269931</v>
      </c>
      <c r="U311" s="36">
        <v>101.67672104051164</v>
      </c>
    </row>
    <row r="312" spans="1:21" x14ac:dyDescent="0.2">
      <c r="A312" s="95" t="s">
        <v>43</v>
      </c>
      <c r="B312" s="36"/>
      <c r="C312" s="36">
        <v>171113.54046909502</v>
      </c>
      <c r="D312" s="36">
        <v>277.51848890869121</v>
      </c>
      <c r="E312" s="36">
        <v>26.094470156629992</v>
      </c>
      <c r="F312" s="90">
        <v>3.2676541861196166E-2</v>
      </c>
      <c r="G312" s="90">
        <v>0.12056008704001726</v>
      </c>
      <c r="H312" s="91">
        <v>9.8299999999999998E-2</v>
      </c>
      <c r="I312" s="92">
        <v>2.3508911994870876</v>
      </c>
      <c r="J312" s="93">
        <v>0.80280000000000007</v>
      </c>
      <c r="K312" s="92">
        <v>2.7760788794522715</v>
      </c>
      <c r="L312" s="93">
        <v>5.9230000000000005E-2</v>
      </c>
      <c r="M312" s="93">
        <v>1.476</v>
      </c>
      <c r="N312" s="90">
        <v>0.84683876127861513</v>
      </c>
      <c r="O312" s="36">
        <v>604.42564234886015</v>
      </c>
      <c r="P312" s="36">
        <v>13.577872136444967</v>
      </c>
      <c r="Q312" s="36">
        <v>598.39479339131617</v>
      </c>
      <c r="R312" s="36">
        <v>12.630291440164228</v>
      </c>
      <c r="S312" s="36">
        <v>587.1174074038961</v>
      </c>
      <c r="T312" s="36">
        <v>32.09787621515639</v>
      </c>
      <c r="U312" s="36">
        <v>102.94800234615718</v>
      </c>
    </row>
    <row r="313" spans="1:21" x14ac:dyDescent="0.2">
      <c r="A313" s="95" t="s">
        <v>44</v>
      </c>
      <c r="B313" s="36"/>
      <c r="C313" s="36">
        <v>161303.88789922072</v>
      </c>
      <c r="D313" s="36">
        <v>278.30872236541796</v>
      </c>
      <c r="E313" s="36">
        <v>25.899513808547013</v>
      </c>
      <c r="F313" s="90">
        <v>3.2537882391627054E-2</v>
      </c>
      <c r="G313" s="90">
        <v>0.12086709255896165</v>
      </c>
      <c r="H313" s="91">
        <v>9.7250000000000003E-2</v>
      </c>
      <c r="I313" s="92">
        <v>2.153835673729962</v>
      </c>
      <c r="J313" s="93">
        <v>0.80270000000000008</v>
      </c>
      <c r="K313" s="92">
        <v>2.4561777018785795</v>
      </c>
      <c r="L313" s="93">
        <v>5.9859999999999997E-2</v>
      </c>
      <c r="M313" s="93">
        <v>1.181</v>
      </c>
      <c r="N313" s="90">
        <v>0.87690547474746039</v>
      </c>
      <c r="O313" s="36">
        <v>598.27986845754037</v>
      </c>
      <c r="P313" s="36">
        <v>12.317842057783992</v>
      </c>
      <c r="Q313" s="36">
        <v>598.36479854347988</v>
      </c>
      <c r="R313" s="36">
        <v>11.166393252180569</v>
      </c>
      <c r="S313" s="36">
        <v>610.66042183149875</v>
      </c>
      <c r="T313" s="36">
        <v>25.566456285781516</v>
      </c>
      <c r="U313" s="36">
        <v>97.972596072817936</v>
      </c>
    </row>
    <row r="314" spans="1:21" x14ac:dyDescent="0.2">
      <c r="A314" s="95" t="s">
        <v>45</v>
      </c>
      <c r="B314" s="36"/>
      <c r="C314" s="36">
        <v>161460.66174024018</v>
      </c>
      <c r="D314" s="36">
        <v>277.48833061358528</v>
      </c>
      <c r="E314" s="36">
        <v>25.712346054011377</v>
      </c>
      <c r="F314" s="90">
        <v>3.1779626800146087E-2</v>
      </c>
      <c r="G314" s="90">
        <v>0.14939237274762654</v>
      </c>
      <c r="H314" s="91">
        <v>9.6820000000000003E-2</v>
      </c>
      <c r="I314" s="92">
        <v>2.4193808379706394</v>
      </c>
      <c r="J314" s="93">
        <v>0.79349999999999998</v>
      </c>
      <c r="K314" s="92">
        <v>2.6132211573685349</v>
      </c>
      <c r="L314" s="93">
        <v>5.944E-2</v>
      </c>
      <c r="M314" s="93">
        <v>0.98770000000000002</v>
      </c>
      <c r="N314" s="90">
        <v>0.925823224394414</v>
      </c>
      <c r="O314" s="36">
        <v>595.73601299445022</v>
      </c>
      <c r="P314" s="36">
        <v>13.78191079867247</v>
      </c>
      <c r="Q314" s="36">
        <v>593.13469931549992</v>
      </c>
      <c r="R314" s="36">
        <v>11.807643061152817</v>
      </c>
      <c r="S314" s="36">
        <v>594.86070840250807</v>
      </c>
      <c r="T314" s="36">
        <v>21.444633429263551</v>
      </c>
      <c r="U314" s="36">
        <v>100.14714446248985</v>
      </c>
    </row>
    <row r="315" spans="1:21" x14ac:dyDescent="0.2">
      <c r="A315" s="95" t="s">
        <v>46</v>
      </c>
      <c r="B315" s="36"/>
      <c r="C315" s="36">
        <v>152475.35095901534</v>
      </c>
      <c r="D315" s="36">
        <v>273.26278750070333</v>
      </c>
      <c r="E315" s="36">
        <v>25.675728292004703</v>
      </c>
      <c r="F315" s="90">
        <v>2.6860804627581454E-2</v>
      </c>
      <c r="G315" s="90">
        <v>0.18150343977413683</v>
      </c>
      <c r="H315" s="91">
        <v>9.8170000000000007E-2</v>
      </c>
      <c r="I315" s="92">
        <v>2.4853985898011448</v>
      </c>
      <c r="J315" s="93">
        <v>0.8105</v>
      </c>
      <c r="K315" s="92">
        <v>2.9371991100399688</v>
      </c>
      <c r="L315" s="93">
        <v>5.9880000000000003E-2</v>
      </c>
      <c r="M315" s="93">
        <v>1.5649999999999999</v>
      </c>
      <c r="N315" s="90">
        <v>0.84617981168029288</v>
      </c>
      <c r="O315" s="36">
        <v>603.66073119669863</v>
      </c>
      <c r="P315" s="36">
        <v>14.338253172914506</v>
      </c>
      <c r="Q315" s="36">
        <v>602.72685566704115</v>
      </c>
      <c r="R315" s="36">
        <v>13.439550529345752</v>
      </c>
      <c r="S315" s="36">
        <v>611.20045848772111</v>
      </c>
      <c r="T315" s="36">
        <v>33.89289616084001</v>
      </c>
      <c r="U315" s="36">
        <v>98.766406800531882</v>
      </c>
    </row>
    <row r="316" spans="1:21" x14ac:dyDescent="0.2">
      <c r="A316" s="95" t="s">
        <v>92</v>
      </c>
      <c r="B316" s="36"/>
      <c r="C316" s="36">
        <v>147435.29365239848</v>
      </c>
      <c r="D316" s="36">
        <v>267.56705573718256</v>
      </c>
      <c r="E316" s="36">
        <v>25.267748155611216</v>
      </c>
      <c r="F316" s="90">
        <v>2.6995763678566927E-2</v>
      </c>
      <c r="G316" s="90">
        <v>0.17430383643111411</v>
      </c>
      <c r="H316" s="91">
        <v>9.8760000000000001E-2</v>
      </c>
      <c r="I316" s="92">
        <v>2.4282372685855069</v>
      </c>
      <c r="J316" s="93">
        <v>0.80600000000000005</v>
      </c>
      <c r="K316" s="92">
        <v>2.7892450020002677</v>
      </c>
      <c r="L316" s="93">
        <v>5.919E-2</v>
      </c>
      <c r="M316" s="93">
        <v>1.3720000000000001</v>
      </c>
      <c r="N316" s="90">
        <v>0.87057152270386107</v>
      </c>
      <c r="O316" s="36">
        <v>607.13779025735357</v>
      </c>
      <c r="P316" s="36">
        <v>14.085161911541149</v>
      </c>
      <c r="Q316" s="36">
        <v>600.22551149555704</v>
      </c>
      <c r="R316" s="36">
        <v>12.719224605093473</v>
      </c>
      <c r="S316" s="36">
        <v>585.68388590362315</v>
      </c>
      <c r="T316" s="36">
        <v>29.843325809144865</v>
      </c>
      <c r="U316" s="36">
        <v>103.66305183907019</v>
      </c>
    </row>
    <row r="317" spans="1:21" x14ac:dyDescent="0.2">
      <c r="A317" s="95" t="s">
        <v>93</v>
      </c>
      <c r="B317" s="36"/>
      <c r="C317" s="36">
        <v>137137.98134003975</v>
      </c>
      <c r="D317" s="36">
        <v>283.84337418506834</v>
      </c>
      <c r="E317" s="36">
        <v>26.859003480404311</v>
      </c>
      <c r="F317" s="90">
        <v>2.2343523765353999E-2</v>
      </c>
      <c r="G317" s="90">
        <v>0.18198039591768456</v>
      </c>
      <c r="H317" s="91">
        <v>9.8990000000000009E-2</v>
      </c>
      <c r="I317" s="92">
        <v>2.2671075776881353</v>
      </c>
      <c r="J317" s="93">
        <v>0.81599999999999995</v>
      </c>
      <c r="K317" s="92">
        <v>2.5723965768135706</v>
      </c>
      <c r="L317" s="93">
        <v>5.978E-2</v>
      </c>
      <c r="M317" s="93">
        <v>1.216</v>
      </c>
      <c r="N317" s="90">
        <v>0.88132117657239417</v>
      </c>
      <c r="O317" s="36">
        <v>608.50532727779114</v>
      </c>
      <c r="P317" s="36">
        <v>13.177835343233369</v>
      </c>
      <c r="Q317" s="36">
        <v>605.79022732348108</v>
      </c>
      <c r="R317" s="36">
        <v>11.804607515959674</v>
      </c>
      <c r="S317" s="36">
        <v>607.55923800020719</v>
      </c>
      <c r="T317" s="36">
        <v>26.335871622863621</v>
      </c>
      <c r="U317" s="36">
        <v>100.15571967610894</v>
      </c>
    </row>
    <row r="318" spans="1:21" x14ac:dyDescent="0.2">
      <c r="A318" s="95" t="s">
        <v>94</v>
      </c>
      <c r="B318" s="36"/>
      <c r="C318" s="36">
        <v>138279.6208705075</v>
      </c>
      <c r="D318" s="36">
        <v>296.80013269971005</v>
      </c>
      <c r="E318" s="36">
        <v>27.385496185343467</v>
      </c>
      <c r="F318" s="90">
        <v>2.2034914676341864E-2</v>
      </c>
      <c r="G318" s="90">
        <v>0.21942903346846931</v>
      </c>
      <c r="H318" s="91">
        <v>9.648000000000001E-2</v>
      </c>
      <c r="I318" s="92">
        <v>2.3995015819182091</v>
      </c>
      <c r="J318" s="93">
        <v>0.79520000000000002</v>
      </c>
      <c r="K318" s="92">
        <v>2.8715130640249087</v>
      </c>
      <c r="L318" s="93">
        <v>5.978E-2</v>
      </c>
      <c r="M318" s="93">
        <v>1.577</v>
      </c>
      <c r="N318" s="90">
        <v>0.8356227286512512</v>
      </c>
      <c r="O318" s="36">
        <v>593.75559569618667</v>
      </c>
      <c r="P318" s="36">
        <v>13.625125300653053</v>
      </c>
      <c r="Q318" s="36">
        <v>594.1410564324292</v>
      </c>
      <c r="R318" s="36">
        <v>12.998519019798778</v>
      </c>
      <c r="S318" s="36">
        <v>607.52540386730834</v>
      </c>
      <c r="T318" s="36">
        <v>34.175706088158385</v>
      </c>
      <c r="U318" s="36">
        <v>97.73345969016809</v>
      </c>
    </row>
    <row r="319" spans="1:21" x14ac:dyDescent="0.2">
      <c r="A319" s="95" t="s">
        <v>95</v>
      </c>
      <c r="B319" s="36"/>
      <c r="C319" s="36">
        <v>125975.7197112736</v>
      </c>
      <c r="D319" s="36">
        <v>307.63794416786936</v>
      </c>
      <c r="E319" s="36">
        <v>28.882539988053203</v>
      </c>
      <c r="F319" s="90">
        <v>2.020591208091476E-2</v>
      </c>
      <c r="G319" s="90">
        <v>0.3512926717851646</v>
      </c>
      <c r="H319" s="91">
        <v>9.8229999999999998E-2</v>
      </c>
      <c r="I319" s="92">
        <v>2.407170593623305</v>
      </c>
      <c r="J319" s="93">
        <v>0.79030000000000011</v>
      </c>
      <c r="K319" s="92">
        <v>3.1979339426825821</v>
      </c>
      <c r="L319" s="93">
        <v>5.8349999999999999E-2</v>
      </c>
      <c r="M319" s="93">
        <v>2.105</v>
      </c>
      <c r="N319" s="90">
        <v>0.75272680323223107</v>
      </c>
      <c r="O319" s="36">
        <v>604.05070912798101</v>
      </c>
      <c r="P319" s="36">
        <v>13.895036237673594</v>
      </c>
      <c r="Q319" s="36">
        <v>591.36846947021536</v>
      </c>
      <c r="R319" s="36">
        <v>14.436555426595874</v>
      </c>
      <c r="S319" s="36">
        <v>553.85882747758194</v>
      </c>
      <c r="T319" s="36">
        <v>46.022114526932036</v>
      </c>
      <c r="U319" s="36">
        <v>109.06221570557719</v>
      </c>
    </row>
    <row r="320" spans="1:21" x14ac:dyDescent="0.2">
      <c r="A320" s="95" t="s">
        <v>96</v>
      </c>
      <c r="B320" s="36"/>
      <c r="C320" s="36">
        <v>145482.51913907914</v>
      </c>
      <c r="D320" s="36">
        <v>281.37553027970847</v>
      </c>
      <c r="E320" s="36">
        <v>27.010844692505849</v>
      </c>
      <c r="F320" s="90">
        <v>2.503620139348272E-2</v>
      </c>
      <c r="G320" s="90">
        <v>0.19557024940572446</v>
      </c>
      <c r="H320" s="91">
        <v>0.1004</v>
      </c>
      <c r="I320" s="92">
        <v>2.7612228447778118</v>
      </c>
      <c r="J320" s="93">
        <v>0.8216</v>
      </c>
      <c r="K320" s="92">
        <v>3.6225843151244166</v>
      </c>
      <c r="L320" s="93">
        <v>5.9370000000000006E-2</v>
      </c>
      <c r="M320" s="93">
        <v>2.3450000000000002</v>
      </c>
      <c r="N320" s="90">
        <v>0.7622245901219219</v>
      </c>
      <c r="O320" s="36">
        <v>616.56795922315666</v>
      </c>
      <c r="P320" s="36">
        <v>16.256473818310724</v>
      </c>
      <c r="Q320" s="36">
        <v>608.93113650882901</v>
      </c>
      <c r="R320" s="36">
        <v>16.727197287378317</v>
      </c>
      <c r="S320" s="36">
        <v>592.23173167632228</v>
      </c>
      <c r="T320" s="36">
        <v>50.935585323904384</v>
      </c>
      <c r="U320" s="36">
        <v>104.10924073216243</v>
      </c>
    </row>
    <row r="321" spans="1:21" x14ac:dyDescent="0.2">
      <c r="A321" s="95" t="s">
        <v>97</v>
      </c>
      <c r="B321" s="36"/>
      <c r="C321" s="36">
        <v>129789.42288016244</v>
      </c>
      <c r="D321" s="36">
        <v>291.33820007689013</v>
      </c>
      <c r="E321" s="36">
        <v>27.299134146766967</v>
      </c>
      <c r="F321" s="90">
        <v>2.2203184809073469E-2</v>
      </c>
      <c r="G321" s="90">
        <v>0.2674492671751314</v>
      </c>
      <c r="H321" s="91">
        <v>9.7890000000000005E-2</v>
      </c>
      <c r="I321" s="92">
        <v>2.6427273314236559</v>
      </c>
      <c r="J321" s="93">
        <v>0.80740000000000012</v>
      </c>
      <c r="K321" s="92">
        <v>3.0631332278646393</v>
      </c>
      <c r="L321" s="93">
        <v>5.9819999999999998E-2</v>
      </c>
      <c r="M321" s="93">
        <v>1.5489999999999999</v>
      </c>
      <c r="N321" s="90">
        <v>0.86275298357360208</v>
      </c>
      <c r="O321" s="36">
        <v>602.0125797566285</v>
      </c>
      <c r="P321" s="36">
        <v>15.207194690882261</v>
      </c>
      <c r="Q321" s="36">
        <v>601.0082179476816</v>
      </c>
      <c r="R321" s="36">
        <v>13.990268996008695</v>
      </c>
      <c r="S321" s="36">
        <v>609.1656852660135</v>
      </c>
      <c r="T321" s="36">
        <v>33.548406870474011</v>
      </c>
      <c r="U321" s="36">
        <v>98.825753701759922</v>
      </c>
    </row>
    <row r="322" spans="1:21" x14ac:dyDescent="0.2">
      <c r="A322" s="95" t="s">
        <v>98</v>
      </c>
      <c r="B322" s="36"/>
      <c r="C322" s="36">
        <v>128782.73046607466</v>
      </c>
      <c r="D322" s="36">
        <v>289.85072911570978</v>
      </c>
      <c r="E322" s="36">
        <v>26.847894092664884</v>
      </c>
      <c r="F322" s="90">
        <v>2.0981685273689023E-2</v>
      </c>
      <c r="G322" s="90">
        <v>0.24552344889152838</v>
      </c>
      <c r="H322" s="91">
        <v>9.6840000000000009E-2</v>
      </c>
      <c r="I322" s="92">
        <v>2.3694541978312147</v>
      </c>
      <c r="J322" s="93">
        <v>0.79649999999999999</v>
      </c>
      <c r="K322" s="92">
        <v>3.0194565361317216</v>
      </c>
      <c r="L322" s="93">
        <v>5.9650000000000002E-2</v>
      </c>
      <c r="M322" s="93">
        <v>1.8720000000000001</v>
      </c>
      <c r="N322" s="90">
        <v>0.78472869851829818</v>
      </c>
      <c r="O322" s="36">
        <v>595.86910797529333</v>
      </c>
      <c r="P322" s="36">
        <v>13.500088892433382</v>
      </c>
      <c r="Q322" s="36">
        <v>594.86905489548553</v>
      </c>
      <c r="R322" s="36">
        <v>13.685151571164283</v>
      </c>
      <c r="S322" s="36">
        <v>602.8784473938789</v>
      </c>
      <c r="T322" s="36">
        <v>40.582075699129057</v>
      </c>
      <c r="U322" s="36">
        <v>98.837354453640614</v>
      </c>
    </row>
    <row r="323" spans="1:21" x14ac:dyDescent="0.2">
      <c r="A323" s="95" t="s">
        <v>99</v>
      </c>
      <c r="B323" s="36"/>
      <c r="C323" s="36">
        <v>123823.27387849808</v>
      </c>
      <c r="D323" s="36">
        <v>258.93170297637982</v>
      </c>
      <c r="E323" s="36">
        <v>24.65408999557237</v>
      </c>
      <c r="F323" s="90">
        <v>2.3213317052059205E-2</v>
      </c>
      <c r="G323" s="90">
        <v>0.24914764104249798</v>
      </c>
      <c r="H323" s="91">
        <v>9.9580000000000002E-2</v>
      </c>
      <c r="I323" s="92">
        <v>3.4707439757528409</v>
      </c>
      <c r="J323" s="93">
        <v>0.80800000000000005</v>
      </c>
      <c r="K323" s="92">
        <v>3.8697204282197646</v>
      </c>
      <c r="L323" s="93">
        <v>5.885E-2</v>
      </c>
      <c r="M323" s="93">
        <v>1.7110000000000001</v>
      </c>
      <c r="N323" s="90">
        <v>0.89689786126217141</v>
      </c>
      <c r="O323" s="36">
        <v>611.96210909559875</v>
      </c>
      <c r="P323" s="36">
        <v>20.294562478398461</v>
      </c>
      <c r="Q323" s="36">
        <v>601.32009137784291</v>
      </c>
      <c r="R323" s="36">
        <v>17.713282223981764</v>
      </c>
      <c r="S323" s="36">
        <v>572.62607014077969</v>
      </c>
      <c r="T323" s="36">
        <v>37.293465360274325</v>
      </c>
      <c r="U323" s="36">
        <v>106.86941112289009</v>
      </c>
    </row>
    <row r="324" spans="1:21" x14ac:dyDescent="0.2">
      <c r="A324" s="95" t="s">
        <v>100</v>
      </c>
      <c r="B324" s="36"/>
      <c r="C324" s="36">
        <v>126178.92821648397</v>
      </c>
      <c r="D324" s="36">
        <v>263.27190010565266</v>
      </c>
      <c r="E324" s="36">
        <v>24.519486140123181</v>
      </c>
      <c r="F324" s="90">
        <v>2.4942440728760631E-2</v>
      </c>
      <c r="G324" s="90">
        <v>0.26443884910254917</v>
      </c>
      <c r="H324" s="91">
        <v>9.7299999999999998E-2</v>
      </c>
      <c r="I324" s="92">
        <v>3.0962525656463442</v>
      </c>
      <c r="J324" s="93">
        <v>0.79410000000000003</v>
      </c>
      <c r="K324" s="92">
        <v>3.5880905005689039</v>
      </c>
      <c r="L324" s="93">
        <v>5.919E-2</v>
      </c>
      <c r="M324" s="93">
        <v>1.8129999999999999</v>
      </c>
      <c r="N324" s="90">
        <v>0.86292488028254111</v>
      </c>
      <c r="O324" s="36">
        <v>598.58066791416252</v>
      </c>
      <c r="P324" s="36">
        <v>17.723471198512925</v>
      </c>
      <c r="Q324" s="36">
        <v>593.48534841114247</v>
      </c>
      <c r="R324" s="36">
        <v>16.255049729753523</v>
      </c>
      <c r="S324" s="36">
        <v>585.53591015302027</v>
      </c>
      <c r="T324" s="36">
        <v>39.42842942419059</v>
      </c>
      <c r="U324" s="36">
        <v>102.22783223623864</v>
      </c>
    </row>
    <row r="325" spans="1:21" x14ac:dyDescent="0.2">
      <c r="A325" s="96" t="s">
        <v>571</v>
      </c>
      <c r="B325" s="31"/>
      <c r="C325" s="31"/>
      <c r="D325" s="31"/>
      <c r="E325" s="31"/>
      <c r="F325" s="31"/>
      <c r="G325" s="31"/>
      <c r="H325" s="97">
        <v>9.8201071428571415E-2</v>
      </c>
      <c r="I325" s="65"/>
      <c r="J325" s="97">
        <v>0.80550714285714287</v>
      </c>
      <c r="K325" s="31"/>
      <c r="L325" s="97">
        <v>5.9492142857142841E-2</v>
      </c>
      <c r="M325" s="65"/>
      <c r="N325" s="97"/>
      <c r="O325" s="31">
        <v>603.85282530428321</v>
      </c>
      <c r="P325" s="64"/>
      <c r="Q325" s="31">
        <v>599.9215473727279</v>
      </c>
      <c r="R325" s="65"/>
      <c r="S325" s="31">
        <v>596.79988697672457</v>
      </c>
      <c r="T325" s="65"/>
      <c r="U325" s="107"/>
    </row>
    <row r="326" spans="1:21" x14ac:dyDescent="0.2">
      <c r="A326" s="98" t="s">
        <v>27</v>
      </c>
      <c r="B326" s="37"/>
      <c r="C326" s="37"/>
      <c r="D326" s="37"/>
      <c r="E326" s="37"/>
      <c r="F326" s="37"/>
      <c r="G326" s="99"/>
      <c r="H326" s="100">
        <v>1.9570297924317867E-3</v>
      </c>
      <c r="I326" s="37"/>
      <c r="J326" s="100">
        <v>1.7362448075504865E-2</v>
      </c>
      <c r="K326" s="37"/>
      <c r="L326" s="100">
        <v>8.5464061570380613E-4</v>
      </c>
      <c r="M326" s="37"/>
      <c r="N326" s="99"/>
      <c r="O326" s="36">
        <v>11.492925443557851</v>
      </c>
      <c r="P326" s="37"/>
      <c r="Q326" s="36">
        <v>9.8026470629167761</v>
      </c>
      <c r="R326" s="37"/>
      <c r="S326" s="36">
        <v>31.180367648312945</v>
      </c>
      <c r="T326" s="37"/>
      <c r="U326" s="37"/>
    </row>
    <row r="327" spans="1:21" x14ac:dyDescent="0.2">
      <c r="A327" s="101" t="s">
        <v>28</v>
      </c>
      <c r="B327" s="102"/>
      <c r="C327" s="102"/>
      <c r="D327" s="102"/>
      <c r="E327" s="102"/>
      <c r="F327" s="102"/>
      <c r="G327" s="103"/>
      <c r="H327" s="104">
        <v>1.9928802852780207</v>
      </c>
      <c r="I327" s="102"/>
      <c r="J327" s="104">
        <v>2.1554679222235156</v>
      </c>
      <c r="K327" s="104"/>
      <c r="L327" s="104">
        <v>1.4365604845601807</v>
      </c>
      <c r="M327" s="102"/>
      <c r="N327" s="103"/>
      <c r="O327" s="104"/>
      <c r="P327" s="104"/>
      <c r="Q327" s="104"/>
      <c r="R327" s="104"/>
      <c r="S327" s="104"/>
      <c r="T327" s="102"/>
      <c r="U327" s="102"/>
    </row>
    <row r="328" spans="1:21" x14ac:dyDescent="0.2">
      <c r="A328" s="50" t="s">
        <v>623</v>
      </c>
      <c r="B328" s="36"/>
      <c r="C328" s="36"/>
      <c r="D328" s="36"/>
      <c r="E328" s="36"/>
      <c r="F328" s="90"/>
      <c r="G328" s="90"/>
      <c r="H328" s="91"/>
      <c r="I328" s="92"/>
      <c r="J328" s="93"/>
      <c r="K328" s="92"/>
      <c r="L328" s="93"/>
      <c r="M328" s="93"/>
      <c r="N328" s="90"/>
      <c r="O328" s="36"/>
      <c r="P328" s="36"/>
      <c r="Q328" s="36"/>
      <c r="R328" s="36"/>
      <c r="S328" s="36"/>
      <c r="T328" s="36"/>
      <c r="U328" s="36"/>
    </row>
    <row r="329" spans="1:21" x14ac:dyDescent="0.2">
      <c r="A329" s="105" t="s">
        <v>578</v>
      </c>
      <c r="B329" s="36"/>
      <c r="C329" s="36">
        <v>208792.59865996017</v>
      </c>
      <c r="D329" s="36">
        <v>294.07851009334837</v>
      </c>
      <c r="E329" s="36">
        <v>28.134893935720658</v>
      </c>
      <c r="F329" s="90">
        <v>0.55934980902536169</v>
      </c>
      <c r="G329" s="90">
        <v>0.2692388223958545</v>
      </c>
      <c r="H329" s="91">
        <v>9.0320000000000011E-2</v>
      </c>
      <c r="I329" s="92">
        <v>2.1367657713030095</v>
      </c>
      <c r="J329" s="93">
        <v>0.73080000000000012</v>
      </c>
      <c r="K329" s="92">
        <v>2.5353356835132095</v>
      </c>
      <c r="L329" s="93">
        <v>5.8680000000000003E-2</v>
      </c>
      <c r="M329" s="93">
        <v>1.365</v>
      </c>
      <c r="N329" s="90">
        <v>0.84279402731479625</v>
      </c>
      <c r="O329" s="36">
        <v>557.45792066129684</v>
      </c>
      <c r="P329" s="36">
        <v>11.421181526987311</v>
      </c>
      <c r="Q329" s="36">
        <v>557.00591927154801</v>
      </c>
      <c r="R329" s="36">
        <v>10.928038149615759</v>
      </c>
      <c r="S329" s="36">
        <v>555.15908929212435</v>
      </c>
      <c r="T329" s="36">
        <v>29.769001438212985</v>
      </c>
      <c r="U329" s="36">
        <v>100.41408515387971</v>
      </c>
    </row>
    <row r="330" spans="1:21" x14ac:dyDescent="0.2">
      <c r="A330" s="105" t="s">
        <v>579</v>
      </c>
      <c r="B330" s="36"/>
      <c r="C330" s="36">
        <v>204373.58905233405</v>
      </c>
      <c r="D330" s="36">
        <v>286.76395641624583</v>
      </c>
      <c r="E330" s="36">
        <v>27.634891332274243</v>
      </c>
      <c r="F330" s="90">
        <v>0.56765375454534506</v>
      </c>
      <c r="G330" s="90">
        <v>0.12194515147837801</v>
      </c>
      <c r="H330" s="91">
        <v>9.1320000000000012E-2</v>
      </c>
      <c r="I330" s="92">
        <v>2.1161635611622769</v>
      </c>
      <c r="J330" s="93">
        <v>0.73680000000000012</v>
      </c>
      <c r="K330" s="92">
        <v>2.3528075686238417</v>
      </c>
      <c r="L330" s="93">
        <v>5.8520000000000003E-2</v>
      </c>
      <c r="M330" s="93">
        <v>1.028</v>
      </c>
      <c r="N330" s="90">
        <v>0.89942058559426596</v>
      </c>
      <c r="O330" s="36">
        <v>563.35970517473652</v>
      </c>
      <c r="P330" s="36">
        <v>11.425659235319813</v>
      </c>
      <c r="Q330" s="36">
        <v>560.55648077953924</v>
      </c>
      <c r="R330" s="36">
        <v>10.186014214686452</v>
      </c>
      <c r="S330" s="36">
        <v>549.19267880449127</v>
      </c>
      <c r="T330" s="36">
        <v>22.456729780813596</v>
      </c>
      <c r="U330" s="36">
        <v>102.57960947350659</v>
      </c>
    </row>
    <row r="331" spans="1:21" x14ac:dyDescent="0.2">
      <c r="A331" s="105" t="s">
        <v>580</v>
      </c>
      <c r="B331" s="36"/>
      <c r="C331" s="36">
        <v>193891.3554338587</v>
      </c>
      <c r="D331" s="36">
        <v>282.58809345729924</v>
      </c>
      <c r="E331" s="36">
        <v>27.389392845156383</v>
      </c>
      <c r="F331" s="90">
        <v>0.52764624089131074</v>
      </c>
      <c r="G331" s="90">
        <v>0.53243410688699178</v>
      </c>
      <c r="H331" s="91">
        <v>9.1659999999999991E-2</v>
      </c>
      <c r="I331" s="92">
        <v>2.1207181803484074</v>
      </c>
      <c r="J331" s="93">
        <v>0.74720000000000009</v>
      </c>
      <c r="K331" s="92">
        <v>2.7691077718414601</v>
      </c>
      <c r="L331" s="93">
        <v>5.9130000000000002E-2</v>
      </c>
      <c r="M331" s="93">
        <v>1.7809999999999999</v>
      </c>
      <c r="N331" s="90">
        <v>0.76584891419308221</v>
      </c>
      <c r="O331" s="36">
        <v>565.32940256201528</v>
      </c>
      <c r="P331" s="36">
        <v>11.488611053652107</v>
      </c>
      <c r="Q331" s="36">
        <v>566.62734404340404</v>
      </c>
      <c r="R331" s="36">
        <v>12.096644748857784</v>
      </c>
      <c r="S331" s="36">
        <v>571.84053096497155</v>
      </c>
      <c r="T331" s="36">
        <v>38.734327753604937</v>
      </c>
      <c r="U331" s="36">
        <v>98.861373398634612</v>
      </c>
    </row>
    <row r="332" spans="1:21" x14ac:dyDescent="0.2">
      <c r="A332" s="105" t="s">
        <v>581</v>
      </c>
      <c r="B332" s="36"/>
      <c r="C332" s="36">
        <v>194641.93653322323</v>
      </c>
      <c r="D332" s="36">
        <v>296.0447027234834</v>
      </c>
      <c r="E332" s="36">
        <v>28.400866694942071</v>
      </c>
      <c r="F332" s="90">
        <v>0.51874768062961507</v>
      </c>
      <c r="G332" s="90">
        <v>0.45957602047853474</v>
      </c>
      <c r="H332" s="91">
        <v>9.1139999999999999E-2</v>
      </c>
      <c r="I332" s="92">
        <v>2.1378409205999329</v>
      </c>
      <c r="J332" s="93">
        <v>0.745</v>
      </c>
      <c r="K332" s="92">
        <v>2.4176371887193202</v>
      </c>
      <c r="L332" s="93">
        <v>5.9279999999999999E-2</v>
      </c>
      <c r="M332" s="93">
        <v>1.129</v>
      </c>
      <c r="N332" s="90">
        <v>0.88426871102706606</v>
      </c>
      <c r="O332" s="36">
        <v>562.29579271438502</v>
      </c>
      <c r="P332" s="36">
        <v>11.521924704976868</v>
      </c>
      <c r="Q332" s="36">
        <v>565.30840546531499</v>
      </c>
      <c r="R332" s="36">
        <v>10.534810216736673</v>
      </c>
      <c r="S332" s="36">
        <v>577.44889033974152</v>
      </c>
      <c r="T332" s="36">
        <v>24.536271609383817</v>
      </c>
      <c r="U332" s="36">
        <v>97.375854750289477</v>
      </c>
    </row>
    <row r="333" spans="1:21" x14ac:dyDescent="0.2">
      <c r="A333" s="105" t="s">
        <v>582</v>
      </c>
      <c r="B333" s="36"/>
      <c r="C333" s="36">
        <v>184631.78040119854</v>
      </c>
      <c r="D333" s="36">
        <v>284.9019755506265</v>
      </c>
      <c r="E333" s="36">
        <v>27.436969199561215</v>
      </c>
      <c r="F333" s="90">
        <v>0.52536748994341365</v>
      </c>
      <c r="G333" s="90">
        <v>0.32707283896159184</v>
      </c>
      <c r="H333" s="91">
        <v>9.1570000000000012E-2</v>
      </c>
      <c r="I333" s="92">
        <v>2.1919324018893773</v>
      </c>
      <c r="J333" s="93">
        <v>0.73790000000000011</v>
      </c>
      <c r="K333" s="92">
        <v>2.5852892335486843</v>
      </c>
      <c r="L333" s="93">
        <v>5.8439999999999999E-2</v>
      </c>
      <c r="M333" s="93">
        <v>1.371</v>
      </c>
      <c r="N333" s="90">
        <v>0.84784803705720468</v>
      </c>
      <c r="O333" s="36">
        <v>564.81309563502487</v>
      </c>
      <c r="P333" s="36">
        <v>11.864370468599986</v>
      </c>
      <c r="Q333" s="36">
        <v>561.17016603772436</v>
      </c>
      <c r="R333" s="36">
        <v>11.207300308797471</v>
      </c>
      <c r="S333" s="36">
        <v>546.42557682834422</v>
      </c>
      <c r="T333" s="36">
        <v>29.948830894517268</v>
      </c>
      <c r="U333" s="36">
        <v>103.36505456304015</v>
      </c>
    </row>
    <row r="334" spans="1:21" x14ac:dyDescent="0.2">
      <c r="A334" s="105" t="s">
        <v>583</v>
      </c>
      <c r="B334" s="36"/>
      <c r="C334" s="36">
        <v>173483.92485282119</v>
      </c>
      <c r="D334" s="36">
        <v>272.28300369369327</v>
      </c>
      <c r="E334" s="36">
        <v>26.116831544767635</v>
      </c>
      <c r="F334" s="90">
        <v>0.49376879034786458</v>
      </c>
      <c r="G334" s="90">
        <v>0.53037855750834872</v>
      </c>
      <c r="H334" s="91">
        <v>9.1689999999999994E-2</v>
      </c>
      <c r="I334" s="92">
        <v>2.2954221378482211</v>
      </c>
      <c r="J334" s="93">
        <v>0.73899999999999999</v>
      </c>
      <c r="K334" s="92">
        <v>2.7294823370243679</v>
      </c>
      <c r="L334" s="93">
        <v>5.8450000000000002E-2</v>
      </c>
      <c r="M334" s="93">
        <v>1.4770000000000001</v>
      </c>
      <c r="N334" s="90">
        <v>0.84097343540630809</v>
      </c>
      <c r="O334" s="36">
        <v>565.5374978351058</v>
      </c>
      <c r="P334" s="36">
        <v>12.440335908808152</v>
      </c>
      <c r="Q334" s="36">
        <v>561.79285668331181</v>
      </c>
      <c r="R334" s="36">
        <v>11.845929940054475</v>
      </c>
      <c r="S334" s="36">
        <v>546.65501590129907</v>
      </c>
      <c r="T334" s="36">
        <v>32.264193257659443</v>
      </c>
      <c r="U334" s="36">
        <v>103.45418616578029</v>
      </c>
    </row>
    <row r="335" spans="1:21" x14ac:dyDescent="0.2">
      <c r="A335" s="105" t="s">
        <v>584</v>
      </c>
      <c r="B335" s="36"/>
      <c r="C335" s="36">
        <v>154500.73164195425</v>
      </c>
      <c r="D335" s="36">
        <v>251.7162184534528</v>
      </c>
      <c r="E335" s="36">
        <v>24.003464441103162</v>
      </c>
      <c r="F335" s="90">
        <v>0.43861811758525998</v>
      </c>
      <c r="G335" s="90">
        <v>0.92729728840880965</v>
      </c>
      <c r="H335" s="91">
        <v>9.1430000000000011E-2</v>
      </c>
      <c r="I335" s="92">
        <v>2.3681104256474677</v>
      </c>
      <c r="J335" s="93">
        <v>0.73840000000000006</v>
      </c>
      <c r="K335" s="92">
        <v>2.8681707884637402</v>
      </c>
      <c r="L335" s="93">
        <v>5.858E-2</v>
      </c>
      <c r="M335" s="93">
        <v>1.6180000000000001</v>
      </c>
      <c r="N335" s="90">
        <v>0.82565181793650555</v>
      </c>
      <c r="O335" s="36">
        <v>563.98069823894127</v>
      </c>
      <c r="P335" s="36">
        <v>12.800830306382977</v>
      </c>
      <c r="Q335" s="36">
        <v>561.47946152086399</v>
      </c>
      <c r="R335" s="36">
        <v>12.446308339758161</v>
      </c>
      <c r="S335" s="36">
        <v>551.35582934849435</v>
      </c>
      <c r="T335" s="36">
        <v>35.323067642677138</v>
      </c>
      <c r="U335" s="36">
        <v>102.28978605438253</v>
      </c>
    </row>
    <row r="336" spans="1:21" x14ac:dyDescent="0.2">
      <c r="A336" s="105" t="s">
        <v>585</v>
      </c>
      <c r="B336" s="36"/>
      <c r="C336" s="36">
        <v>161988.02860858245</v>
      </c>
      <c r="D336" s="36">
        <v>328.09850528882225</v>
      </c>
      <c r="E336" s="36">
        <v>30.738510643447437</v>
      </c>
      <c r="F336" s="90">
        <v>0.41247711878370658</v>
      </c>
      <c r="G336" s="90">
        <v>0.77421247516936664</v>
      </c>
      <c r="H336" s="91">
        <v>9.0700000000000003E-2</v>
      </c>
      <c r="I336" s="92">
        <v>2.2990392398744377</v>
      </c>
      <c r="J336" s="93">
        <v>0.73460000000000003</v>
      </c>
      <c r="K336" s="92">
        <v>2.7584320233701058</v>
      </c>
      <c r="L336" s="93">
        <v>5.8740000000000001E-2</v>
      </c>
      <c r="M336" s="93">
        <v>1.524</v>
      </c>
      <c r="N336" s="90">
        <v>0.83345872597055826</v>
      </c>
      <c r="O336" s="36">
        <v>559.67789088739949</v>
      </c>
      <c r="P336" s="36">
        <v>12.336264595779653</v>
      </c>
      <c r="Q336" s="36">
        <v>559.25532401859482</v>
      </c>
      <c r="R336" s="36">
        <v>11.9315354830959</v>
      </c>
      <c r="S336" s="36">
        <v>557.53603636950777</v>
      </c>
      <c r="T336" s="36">
        <v>33.238384310059431</v>
      </c>
      <c r="U336" s="36">
        <v>100.38416431910639</v>
      </c>
    </row>
    <row r="337" spans="1:21" x14ac:dyDescent="0.2">
      <c r="A337" s="105" t="s">
        <v>586</v>
      </c>
      <c r="B337" s="36"/>
      <c r="C337" s="36">
        <v>149169.73022399811</v>
      </c>
      <c r="D337" s="36">
        <v>279.05983151376438</v>
      </c>
      <c r="E337" s="36">
        <v>26.36736170076577</v>
      </c>
      <c r="F337" s="90">
        <v>0.45962447964191233</v>
      </c>
      <c r="G337" s="90">
        <v>0.42610012667476899</v>
      </c>
      <c r="H337" s="91">
        <v>9.0870000000000006E-2</v>
      </c>
      <c r="I337" s="92">
        <v>2.8136924913835375</v>
      </c>
      <c r="J337" s="93">
        <v>0.73260000000000003</v>
      </c>
      <c r="K337" s="92">
        <v>3.2532554255285366</v>
      </c>
      <c r="L337" s="93">
        <v>5.8470000000000001E-2</v>
      </c>
      <c r="M337" s="93">
        <v>1.633</v>
      </c>
      <c r="N337" s="90">
        <v>0.864885206769897</v>
      </c>
      <c r="O337" s="36">
        <v>560.69174709703611</v>
      </c>
      <c r="P337" s="36">
        <v>15.127259608138274</v>
      </c>
      <c r="Q337" s="36">
        <v>558.08322400540283</v>
      </c>
      <c r="R337" s="36">
        <v>14.064491057050645</v>
      </c>
      <c r="S337" s="36">
        <v>547.45841855439221</v>
      </c>
      <c r="T337" s="36">
        <v>35.671255305328991</v>
      </c>
      <c r="U337" s="36">
        <v>102.41722989256199</v>
      </c>
    </row>
    <row r="338" spans="1:21" x14ac:dyDescent="0.2">
      <c r="A338" s="105" t="s">
        <v>587</v>
      </c>
      <c r="B338" s="36"/>
      <c r="C338" s="36">
        <v>156036.30969989431</v>
      </c>
      <c r="D338" s="36">
        <v>301.91668780822408</v>
      </c>
      <c r="E338" s="36">
        <v>28.14061655958735</v>
      </c>
      <c r="F338" s="90">
        <v>0.40123428502877229</v>
      </c>
      <c r="G338" s="90">
        <v>1.4322230151294335</v>
      </c>
      <c r="H338" s="91">
        <v>8.932000000000001E-2</v>
      </c>
      <c r="I338" s="92">
        <v>2.6493285388413468</v>
      </c>
      <c r="J338" s="93">
        <v>0.73080000000000012</v>
      </c>
      <c r="K338" s="92">
        <v>3.4335320529728595</v>
      </c>
      <c r="L338" s="93">
        <v>5.9340000000000004E-2</v>
      </c>
      <c r="M338" s="93">
        <v>2.1840000000000002</v>
      </c>
      <c r="N338" s="90">
        <v>0.77160442889923664</v>
      </c>
      <c r="O338" s="36">
        <v>551.52026007342067</v>
      </c>
      <c r="P338" s="36">
        <v>14.019222976513674</v>
      </c>
      <c r="Q338" s="36">
        <v>557.02757882835408</v>
      </c>
      <c r="R338" s="36">
        <v>14.828351226777158</v>
      </c>
      <c r="S338" s="36">
        <v>579.5983339035995</v>
      </c>
      <c r="T338" s="36">
        <v>47.44950613954844</v>
      </c>
      <c r="U338" s="36">
        <v>95.155597905005564</v>
      </c>
    </row>
    <row r="339" spans="1:21" x14ac:dyDescent="0.2">
      <c r="A339" s="105" t="s">
        <v>588</v>
      </c>
      <c r="B339" s="36"/>
      <c r="C339" s="36">
        <v>126457.17977577406</v>
      </c>
      <c r="D339" s="36">
        <v>301.24320672936977</v>
      </c>
      <c r="E339" s="36">
        <v>28.151656518879001</v>
      </c>
      <c r="F339" s="90">
        <v>0.31917995248031705</v>
      </c>
      <c r="G339" s="90">
        <v>1.9196465384986927</v>
      </c>
      <c r="H339" s="91">
        <v>9.0820000000000012E-2</v>
      </c>
      <c r="I339" s="92">
        <v>2.6490947128528566</v>
      </c>
      <c r="J339" s="93">
        <v>0.73899999999999999</v>
      </c>
      <c r="K339" s="92">
        <v>3.3584315876718134</v>
      </c>
      <c r="L339" s="93">
        <v>5.901E-2</v>
      </c>
      <c r="M339" s="93">
        <v>2.0640000000000001</v>
      </c>
      <c r="N339" s="90">
        <v>0.78878924393672256</v>
      </c>
      <c r="O339" s="36">
        <v>560.40301864684648</v>
      </c>
      <c r="P339" s="36">
        <v>14.234326870868813</v>
      </c>
      <c r="Q339" s="36">
        <v>561.80806045228417</v>
      </c>
      <c r="R339" s="36">
        <v>14.59556567982645</v>
      </c>
      <c r="S339" s="36">
        <v>567.50270794699304</v>
      </c>
      <c r="T339" s="36">
        <v>44.939000570893896</v>
      </c>
      <c r="U339" s="36">
        <v>98.748959396893369</v>
      </c>
    </row>
    <row r="340" spans="1:21" x14ac:dyDescent="0.2">
      <c r="A340" s="105" t="s">
        <v>589</v>
      </c>
      <c r="B340" s="36"/>
      <c r="C340" s="36">
        <v>132448.92101337807</v>
      </c>
      <c r="D340" s="36">
        <v>312.21175342121467</v>
      </c>
      <c r="E340" s="36">
        <v>29.288256084895853</v>
      </c>
      <c r="F340" s="90">
        <v>0.32226164141290087</v>
      </c>
      <c r="G340" s="90">
        <v>1.893935985276062</v>
      </c>
      <c r="H340" s="91">
        <v>9.1189999999999993E-2</v>
      </c>
      <c r="I340" s="92">
        <v>2.7065947362308149</v>
      </c>
      <c r="J340" s="93">
        <v>0.74420000000000008</v>
      </c>
      <c r="K340" s="92">
        <v>3.4576486544878153</v>
      </c>
      <c r="L340" s="93">
        <v>5.919E-2</v>
      </c>
      <c r="M340" s="93">
        <v>2.1520000000000001</v>
      </c>
      <c r="N340" s="90">
        <v>0.78278477852798067</v>
      </c>
      <c r="O340" s="36">
        <v>562.57072536879502</v>
      </c>
      <c r="P340" s="36">
        <v>14.597538032769194</v>
      </c>
      <c r="Q340" s="36">
        <v>564.83219340963353</v>
      </c>
      <c r="R340" s="36">
        <v>15.090901956086896</v>
      </c>
      <c r="S340" s="36">
        <v>573.95025649572324</v>
      </c>
      <c r="T340" s="36">
        <v>46.789909541394557</v>
      </c>
      <c r="U340" s="36">
        <v>98.017331467642094</v>
      </c>
    </row>
    <row r="341" spans="1:21" x14ac:dyDescent="0.2">
      <c r="A341" s="105" t="s">
        <v>590</v>
      </c>
      <c r="B341" s="36"/>
      <c r="C341" s="36"/>
      <c r="D341" s="36"/>
      <c r="E341" s="36"/>
      <c r="F341" s="90"/>
      <c r="G341" s="90"/>
      <c r="H341" s="91"/>
      <c r="I341" s="92"/>
      <c r="J341" s="93"/>
      <c r="K341" s="92"/>
      <c r="L341" s="93"/>
      <c r="M341" s="93"/>
      <c r="N341" s="90"/>
      <c r="O341" s="36"/>
      <c r="P341" s="36"/>
      <c r="Q341" s="36"/>
      <c r="R341" s="36"/>
      <c r="S341" s="36"/>
      <c r="T341" s="36"/>
      <c r="U341" s="36"/>
    </row>
    <row r="342" spans="1:21" x14ac:dyDescent="0.2">
      <c r="A342" s="105" t="s">
        <v>591</v>
      </c>
      <c r="B342" s="36"/>
      <c r="C342" s="36"/>
      <c r="D342" s="36"/>
      <c r="E342" s="36"/>
      <c r="F342" s="90"/>
      <c r="G342" s="90"/>
      <c r="H342" s="91"/>
      <c r="I342" s="92"/>
      <c r="J342" s="93"/>
      <c r="K342" s="92"/>
      <c r="L342" s="93"/>
      <c r="M342" s="93"/>
      <c r="N342" s="90"/>
      <c r="O342" s="36"/>
      <c r="P342" s="36"/>
      <c r="Q342" s="36"/>
      <c r="R342" s="36"/>
      <c r="S342" s="36"/>
      <c r="T342" s="36"/>
      <c r="U342" s="36"/>
    </row>
    <row r="343" spans="1:21" x14ac:dyDescent="0.2">
      <c r="A343" s="96" t="s">
        <v>624</v>
      </c>
      <c r="B343" s="31"/>
      <c r="C343" s="31"/>
      <c r="D343" s="31"/>
      <c r="E343" s="31"/>
      <c r="F343" s="31"/>
      <c r="G343" s="31"/>
      <c r="H343" s="97">
        <v>9.1002500000000028E-2</v>
      </c>
      <c r="I343" s="65"/>
      <c r="J343" s="97">
        <v>0.73802500000000004</v>
      </c>
      <c r="K343" s="31"/>
      <c r="L343" s="97">
        <v>5.8819166666666672E-2</v>
      </c>
      <c r="M343" s="65"/>
      <c r="N343" s="97"/>
      <c r="O343" s="31">
        <v>561.46981290791689</v>
      </c>
      <c r="P343" s="64"/>
      <c r="Q343" s="31">
        <v>561.2455845429979</v>
      </c>
      <c r="R343" s="65"/>
      <c r="S343" s="31">
        <v>560.3436137291402</v>
      </c>
      <c r="T343" s="65"/>
      <c r="U343" s="107"/>
    </row>
    <row r="344" spans="1:21" x14ac:dyDescent="0.2">
      <c r="A344" s="98" t="s">
        <v>27</v>
      </c>
      <c r="B344" s="37"/>
      <c r="C344" s="37"/>
      <c r="D344" s="37"/>
      <c r="E344" s="37"/>
      <c r="F344" s="37"/>
      <c r="G344" s="99"/>
      <c r="H344" s="100">
        <v>1.3488884312647883E-3</v>
      </c>
      <c r="I344" s="37"/>
      <c r="J344" s="100">
        <v>1.0788588247015257E-2</v>
      </c>
      <c r="K344" s="37"/>
      <c r="L344" s="100">
        <v>6.9504523506594797E-4</v>
      </c>
      <c r="M344" s="37"/>
      <c r="N344" s="99"/>
      <c r="O344" s="36">
        <v>7.9816054347884346</v>
      </c>
      <c r="P344" s="37"/>
      <c r="Q344" s="36">
        <v>6.3157156569152448</v>
      </c>
      <c r="R344" s="37"/>
      <c r="S344" s="36">
        <v>25.755155475239842</v>
      </c>
      <c r="T344" s="37"/>
      <c r="U344" s="37"/>
    </row>
    <row r="345" spans="1:21" x14ac:dyDescent="0.2">
      <c r="A345" s="101" t="s">
        <v>28</v>
      </c>
      <c r="B345" s="102"/>
      <c r="C345" s="102"/>
      <c r="D345" s="102"/>
      <c r="E345" s="102"/>
      <c r="F345" s="102"/>
      <c r="G345" s="103"/>
      <c r="H345" s="104">
        <v>1.4822542581410267</v>
      </c>
      <c r="I345" s="102"/>
      <c r="J345" s="104">
        <v>1.4618188065465609</v>
      </c>
      <c r="K345" s="104"/>
      <c r="L345" s="104">
        <v>1.1816645397321417</v>
      </c>
      <c r="M345" s="102"/>
      <c r="N345" s="103"/>
      <c r="O345" s="104"/>
      <c r="P345" s="104"/>
      <c r="Q345" s="104"/>
      <c r="R345" s="104"/>
      <c r="S345" s="104"/>
      <c r="T345" s="102"/>
      <c r="U345" s="102"/>
    </row>
    <row r="346" spans="1:21" x14ac:dyDescent="0.2">
      <c r="A346" s="50" t="s">
        <v>625</v>
      </c>
      <c r="B346" s="36"/>
      <c r="C346" s="36"/>
      <c r="D346" s="36"/>
      <c r="E346" s="36"/>
      <c r="F346" s="90"/>
      <c r="G346" s="90"/>
      <c r="H346" s="91"/>
      <c r="I346" s="92"/>
      <c r="J346" s="93"/>
      <c r="K346" s="92"/>
      <c r="L346" s="93"/>
      <c r="M346" s="93"/>
      <c r="N346" s="90"/>
      <c r="O346" s="36"/>
      <c r="P346" s="36"/>
      <c r="Q346" s="36"/>
      <c r="R346" s="36"/>
      <c r="S346" s="36"/>
      <c r="T346" s="36"/>
      <c r="U346" s="36"/>
    </row>
    <row r="347" spans="1:21" x14ac:dyDescent="0.2">
      <c r="A347" s="105" t="s">
        <v>592</v>
      </c>
      <c r="B347" s="36"/>
      <c r="C347" s="36">
        <v>202956.21999990905</v>
      </c>
      <c r="D347" s="36">
        <v>534.48327012834045</v>
      </c>
      <c r="E347" s="36">
        <v>28.117701484720808</v>
      </c>
      <c r="F347" s="90">
        <v>0.13691739880537504</v>
      </c>
      <c r="G347" s="90">
        <v>0.16270903446530602</v>
      </c>
      <c r="H347" s="91">
        <v>5.4140000000000001E-2</v>
      </c>
      <c r="I347" s="92">
        <v>2.2772176396814996</v>
      </c>
      <c r="J347" s="93">
        <v>0.39970000000000006</v>
      </c>
      <c r="K347" s="92">
        <v>2.6744380255952098</v>
      </c>
      <c r="L347" s="93">
        <v>5.3539999999999997E-2</v>
      </c>
      <c r="M347" s="93">
        <v>1.4019999999999999</v>
      </c>
      <c r="N347" s="90">
        <v>0.85147519512054992</v>
      </c>
      <c r="O347" s="36">
        <v>339.91772734559618</v>
      </c>
      <c r="P347" s="36">
        <v>7.5445381983950597</v>
      </c>
      <c r="Q347" s="36">
        <v>341.44289393216076</v>
      </c>
      <c r="R347" s="36">
        <v>7.7846399069468362</v>
      </c>
      <c r="S347" s="36">
        <v>351.83838596260205</v>
      </c>
      <c r="T347" s="36">
        <v>31.691294323367661</v>
      </c>
      <c r="U347" s="36">
        <v>96.611893672604282</v>
      </c>
    </row>
    <row r="348" spans="1:21" x14ac:dyDescent="0.2">
      <c r="A348" s="105" t="s">
        <v>593</v>
      </c>
      <c r="B348" s="36"/>
      <c r="C348" s="36">
        <v>205064.32650304175</v>
      </c>
      <c r="D348" s="36">
        <v>468.24937050849786</v>
      </c>
      <c r="E348" s="36">
        <v>24.569028338144726</v>
      </c>
      <c r="F348" s="90">
        <v>0.16571923052814891</v>
      </c>
      <c r="G348" s="90">
        <v>0.15699049333045517</v>
      </c>
      <c r="H348" s="91">
        <v>5.3749999999999999E-2</v>
      </c>
      <c r="I348" s="92">
        <v>2.3256357555519607</v>
      </c>
      <c r="J348" s="93">
        <v>0.39540000000000003</v>
      </c>
      <c r="K348" s="92">
        <v>2.5559117304730812</v>
      </c>
      <c r="L348" s="93">
        <v>5.3350000000000002E-2</v>
      </c>
      <c r="M348" s="93">
        <v>1.06</v>
      </c>
      <c r="N348" s="90">
        <v>0.90990456666572828</v>
      </c>
      <c r="O348" s="36">
        <v>337.48377456494183</v>
      </c>
      <c r="P348" s="36">
        <v>7.6512741995848046</v>
      </c>
      <c r="Q348" s="36">
        <v>338.27529369178035</v>
      </c>
      <c r="R348" s="36">
        <v>7.3800161746638082</v>
      </c>
      <c r="S348" s="36">
        <v>343.7192532584906</v>
      </c>
      <c r="T348" s="36">
        <v>23.992571896226874</v>
      </c>
      <c r="U348" s="36">
        <v>98.18588029781985</v>
      </c>
    </row>
    <row r="349" spans="1:21" x14ac:dyDescent="0.2">
      <c r="A349" s="105" t="s">
        <v>594</v>
      </c>
      <c r="B349" s="36"/>
      <c r="C349" s="36">
        <v>206489.7890346467</v>
      </c>
      <c r="D349" s="36">
        <v>486.43795603667979</v>
      </c>
      <c r="E349" s="36">
        <v>25.878575184354833</v>
      </c>
      <c r="F349" s="90">
        <v>0.16387906479181774</v>
      </c>
      <c r="G349" s="90">
        <v>0.32056937714425449</v>
      </c>
      <c r="H349" s="91">
        <v>5.4370000000000002E-2</v>
      </c>
      <c r="I349" s="92">
        <v>2.6145519257523913</v>
      </c>
      <c r="J349" s="93">
        <v>0.39920000000000005</v>
      </c>
      <c r="K349" s="92">
        <v>2.9478412832267722</v>
      </c>
      <c r="L349" s="93">
        <v>5.3249999999999999E-2</v>
      </c>
      <c r="M349" s="93">
        <v>1.3620000000000001</v>
      </c>
      <c r="N349" s="90">
        <v>0.8869378214591136</v>
      </c>
      <c r="O349" s="36">
        <v>341.30461326525335</v>
      </c>
      <c r="P349" s="36">
        <v>8.6973361536882976</v>
      </c>
      <c r="Q349" s="36">
        <v>341.07758878371232</v>
      </c>
      <c r="R349" s="36">
        <v>8.5760631791137598</v>
      </c>
      <c r="S349" s="36">
        <v>339.53071754585937</v>
      </c>
      <c r="T349" s="36">
        <v>30.834577978283878</v>
      </c>
      <c r="U349" s="36">
        <v>100.52245514992451</v>
      </c>
    </row>
    <row r="350" spans="1:21" x14ac:dyDescent="0.2">
      <c r="A350" s="105" t="s">
        <v>595</v>
      </c>
      <c r="B350" s="36"/>
      <c r="C350" s="36">
        <v>206497.42668704907</v>
      </c>
      <c r="D350" s="36">
        <v>481.10044216598664</v>
      </c>
      <c r="E350" s="36">
        <v>25.613255942421539</v>
      </c>
      <c r="F350" s="90">
        <v>0.16872890464739551</v>
      </c>
      <c r="G350" s="90">
        <v>0.3083681870842554</v>
      </c>
      <c r="H350" s="91">
        <v>5.4370000000000002E-2</v>
      </c>
      <c r="I350" s="92">
        <v>2.4507936702928599</v>
      </c>
      <c r="J350" s="93">
        <v>0.39620000000000005</v>
      </c>
      <c r="K350" s="92">
        <v>2.7786310346320207</v>
      </c>
      <c r="L350" s="93">
        <v>5.2850000000000001E-2</v>
      </c>
      <c r="M350" s="93">
        <v>1.3089999999999999</v>
      </c>
      <c r="N350" s="90">
        <v>0.88201479064579125</v>
      </c>
      <c r="O350" s="36">
        <v>341.30088707328417</v>
      </c>
      <c r="P350" s="36">
        <v>8.1521611717731162</v>
      </c>
      <c r="Q350" s="36">
        <v>338.87312962097309</v>
      </c>
      <c r="R350" s="36">
        <v>8.0376464658049827</v>
      </c>
      <c r="S350" s="36">
        <v>322.25006940915034</v>
      </c>
      <c r="T350" s="36">
        <v>29.74315639629112</v>
      </c>
      <c r="U350" s="36">
        <v>105.91181181095281</v>
      </c>
    </row>
    <row r="351" spans="1:21" x14ac:dyDescent="0.2">
      <c r="A351" s="105" t="s">
        <v>596</v>
      </c>
      <c r="B351" s="36"/>
      <c r="C351" s="36">
        <v>205609.62964699254</v>
      </c>
      <c r="D351" s="36">
        <v>576.20494612252332</v>
      </c>
      <c r="E351" s="36">
        <v>30.235651185719419</v>
      </c>
      <c r="F351" s="90">
        <v>0.15302642063084718</v>
      </c>
      <c r="G351" s="90">
        <v>0.23928941978416549</v>
      </c>
      <c r="H351" s="91">
        <v>5.3800000000000008E-2</v>
      </c>
      <c r="I351" s="92">
        <v>2.2237556307313886</v>
      </c>
      <c r="J351" s="93">
        <v>0.39890000000000003</v>
      </c>
      <c r="K351" s="92">
        <v>2.8318023400118362</v>
      </c>
      <c r="L351" s="93">
        <v>5.3780000000000001E-2</v>
      </c>
      <c r="M351" s="93">
        <v>1.7529999999999999</v>
      </c>
      <c r="N351" s="90">
        <v>0.78527925459730141</v>
      </c>
      <c r="O351" s="36">
        <v>337.78086350678683</v>
      </c>
      <c r="P351" s="36">
        <v>7.3221778145235135</v>
      </c>
      <c r="Q351" s="36">
        <v>340.86849537951821</v>
      </c>
      <c r="R351" s="36">
        <v>8.2328349418670541</v>
      </c>
      <c r="S351" s="36">
        <v>361.97780154980597</v>
      </c>
      <c r="T351" s="36">
        <v>39.547891183487778</v>
      </c>
      <c r="U351" s="36">
        <v>93.315353057723399</v>
      </c>
    </row>
    <row r="352" spans="1:21" x14ac:dyDescent="0.2">
      <c r="A352" s="105" t="s">
        <v>597</v>
      </c>
      <c r="B352" s="36"/>
      <c r="C352" s="36">
        <v>204271.1028905914</v>
      </c>
      <c r="D352" s="36">
        <v>522.33861481098211</v>
      </c>
      <c r="E352" s="36">
        <v>27.427789793166369</v>
      </c>
      <c r="F352" s="90">
        <v>0.16174328978258457</v>
      </c>
      <c r="G352" s="90">
        <v>0.40709008133592023</v>
      </c>
      <c r="H352" s="91">
        <v>5.3630000000000004E-2</v>
      </c>
      <c r="I352" s="92">
        <v>2.4366087705860542</v>
      </c>
      <c r="J352" s="93">
        <v>0.39450000000000002</v>
      </c>
      <c r="K352" s="92">
        <v>2.6871261365801091</v>
      </c>
      <c r="L352" s="93">
        <v>5.3350000000000002E-2</v>
      </c>
      <c r="M352" s="93">
        <v>1.133</v>
      </c>
      <c r="N352" s="90">
        <v>0.90677126667641772</v>
      </c>
      <c r="O352" s="36">
        <v>336.78807861426935</v>
      </c>
      <c r="P352" s="36">
        <v>8.0004916637474253</v>
      </c>
      <c r="Q352" s="36">
        <v>337.6433330230177</v>
      </c>
      <c r="R352" s="36">
        <v>7.7480728357410271</v>
      </c>
      <c r="S352" s="36">
        <v>343.53735997440299</v>
      </c>
      <c r="T352" s="36">
        <v>25.63893513352728</v>
      </c>
      <c r="U352" s="36">
        <v>98.035357388600602</v>
      </c>
    </row>
    <row r="353" spans="1:21" x14ac:dyDescent="0.2">
      <c r="A353" s="105" t="s">
        <v>598</v>
      </c>
      <c r="B353" s="36"/>
      <c r="C353" s="36">
        <v>194691.62133565376</v>
      </c>
      <c r="D353" s="36">
        <v>551.78507495910878</v>
      </c>
      <c r="E353" s="36">
        <v>29.400917875713084</v>
      </c>
      <c r="F353" s="90">
        <v>0.15871978508553058</v>
      </c>
      <c r="G353" s="90">
        <v>0.4057275456342288</v>
      </c>
      <c r="H353" s="91">
        <v>5.4539999999999998E-2</v>
      </c>
      <c r="I353" s="92">
        <v>2.421322407928534</v>
      </c>
      <c r="J353" s="93">
        <v>0.40050000000000002</v>
      </c>
      <c r="K353" s="92">
        <v>2.8172552810180038</v>
      </c>
      <c r="L353" s="93">
        <v>5.3249999999999999E-2</v>
      </c>
      <c r="M353" s="93">
        <v>1.44</v>
      </c>
      <c r="N353" s="90">
        <v>0.85946148517062992</v>
      </c>
      <c r="O353" s="36">
        <v>342.34646830852955</v>
      </c>
      <c r="P353" s="36">
        <v>8.078108096089295</v>
      </c>
      <c r="Q353" s="36">
        <v>341.99385389442978</v>
      </c>
      <c r="R353" s="36">
        <v>8.21320599211532</v>
      </c>
      <c r="S353" s="36">
        <v>339.59815683049368</v>
      </c>
      <c r="T353" s="36">
        <v>32.614349406237878</v>
      </c>
      <c r="U353" s="36">
        <v>100.80928339060675</v>
      </c>
    </row>
    <row r="354" spans="1:21" x14ac:dyDescent="0.2">
      <c r="A354" s="105" t="s">
        <v>599</v>
      </c>
      <c r="B354" s="36"/>
      <c r="C354" s="36">
        <v>190429.85006735945</v>
      </c>
      <c r="D354" s="36">
        <v>547.5163204881494</v>
      </c>
      <c r="E354" s="36">
        <v>29.307983583862097</v>
      </c>
      <c r="F354" s="90">
        <v>0.15397071745702298</v>
      </c>
      <c r="G354" s="90">
        <v>0.40031141806464521</v>
      </c>
      <c r="H354" s="91">
        <v>5.4890000000000001E-2</v>
      </c>
      <c r="I354" s="92">
        <v>2.1724270474608063</v>
      </c>
      <c r="J354" s="93">
        <v>0.40450000000000003</v>
      </c>
      <c r="K354" s="92">
        <v>2.7401593537216824</v>
      </c>
      <c r="L354" s="93">
        <v>5.3450000000000004E-2</v>
      </c>
      <c r="M354" s="93">
        <v>1.67</v>
      </c>
      <c r="N354" s="90">
        <v>0.79281047816077466</v>
      </c>
      <c r="O354" s="36">
        <v>344.45552612815277</v>
      </c>
      <c r="P354" s="36">
        <v>7.2907568662859035</v>
      </c>
      <c r="Q354" s="36">
        <v>344.89950533987752</v>
      </c>
      <c r="R354" s="36">
        <v>8.0447805463838336</v>
      </c>
      <c r="S354" s="36">
        <v>347.89160559491279</v>
      </c>
      <c r="T354" s="36">
        <v>37.764127463144867</v>
      </c>
      <c r="U354" s="36">
        <v>99.012313200002595</v>
      </c>
    </row>
    <row r="355" spans="1:21" x14ac:dyDescent="0.2">
      <c r="A355" s="105" t="s">
        <v>600</v>
      </c>
      <c r="B355" s="36"/>
      <c r="C355" s="36">
        <v>190494.47346779559</v>
      </c>
      <c r="D355" s="36">
        <v>555.02929052324487</v>
      </c>
      <c r="E355" s="36">
        <v>29.358223262258839</v>
      </c>
      <c r="F355" s="90">
        <v>0.15870350019247828</v>
      </c>
      <c r="G355" s="90">
        <v>0.42366660696405917</v>
      </c>
      <c r="H355" s="91">
        <v>5.4170000000000003E-2</v>
      </c>
      <c r="I355" s="92">
        <v>2.3470386952135898</v>
      </c>
      <c r="J355" s="93">
        <v>0.39760000000000001</v>
      </c>
      <c r="K355" s="92">
        <v>2.6954918874927913</v>
      </c>
      <c r="L355" s="93">
        <v>5.3240000000000003E-2</v>
      </c>
      <c r="M355" s="93">
        <v>1.3260000000000001</v>
      </c>
      <c r="N355" s="90">
        <v>0.87072741940124521</v>
      </c>
      <c r="O355" s="36">
        <v>340.06732802498254</v>
      </c>
      <c r="P355" s="36">
        <v>7.7793333086173675</v>
      </c>
      <c r="Q355" s="36">
        <v>339.93033870405708</v>
      </c>
      <c r="R355" s="36">
        <v>7.8167846791360489</v>
      </c>
      <c r="S355" s="36">
        <v>338.99361060934541</v>
      </c>
      <c r="T355" s="36">
        <v>30.021634941916069</v>
      </c>
      <c r="U355" s="36">
        <v>100.31673677085155</v>
      </c>
    </row>
    <row r="356" spans="1:21" x14ac:dyDescent="0.2">
      <c r="A356" s="105" t="s">
        <v>601</v>
      </c>
      <c r="B356" s="36"/>
      <c r="C356" s="36">
        <v>174526.90653986562</v>
      </c>
      <c r="D356" s="36">
        <v>650.41766588349037</v>
      </c>
      <c r="E356" s="36">
        <v>34.216445452888358</v>
      </c>
      <c r="F356" s="90">
        <v>0.10673059708638777</v>
      </c>
      <c r="G356" s="90">
        <v>0.67288022211642251</v>
      </c>
      <c r="H356" s="91">
        <v>5.4259999999999996E-2</v>
      </c>
      <c r="I356" s="92">
        <v>2.2705491885076308</v>
      </c>
      <c r="J356" s="93">
        <v>0.39610000000000001</v>
      </c>
      <c r="K356" s="92">
        <v>2.6096710391362414</v>
      </c>
      <c r="L356" s="93">
        <v>5.2940000000000001E-2</v>
      </c>
      <c r="M356" s="93">
        <v>1.286</v>
      </c>
      <c r="N356" s="90">
        <v>0.8700518779788986</v>
      </c>
      <c r="O356" s="36">
        <v>340.65030916689483</v>
      </c>
      <c r="P356" s="36">
        <v>7.5382291965395893</v>
      </c>
      <c r="Q356" s="36">
        <v>338.82776286062204</v>
      </c>
      <c r="R356" s="36">
        <v>7.5462266085492047</v>
      </c>
      <c r="S356" s="36">
        <v>326.34070095680585</v>
      </c>
      <c r="T356" s="36">
        <v>29.20196985525698</v>
      </c>
      <c r="U356" s="36">
        <v>104.38486776799043</v>
      </c>
    </row>
    <row r="357" spans="1:21" x14ac:dyDescent="0.2">
      <c r="A357" s="105" t="s">
        <v>602</v>
      </c>
      <c r="B357" s="36"/>
      <c r="C357" s="36">
        <v>160350.64176280881</v>
      </c>
      <c r="D357" s="36">
        <v>605.60058053381522</v>
      </c>
      <c r="E357" s="36">
        <v>31.562349791034446</v>
      </c>
      <c r="F357" s="90">
        <v>0.10392586308699048</v>
      </c>
      <c r="G357" s="90">
        <v>0.75047910318125277</v>
      </c>
      <c r="H357" s="91">
        <v>5.3630000000000004E-2</v>
      </c>
      <c r="I357" s="92">
        <v>2.2677985320282765</v>
      </c>
      <c r="J357" s="93">
        <v>0.39700000000000002</v>
      </c>
      <c r="K357" s="92">
        <v>2.8036927030576706</v>
      </c>
      <c r="L357" s="93">
        <v>5.3700000000000005E-2</v>
      </c>
      <c r="M357" s="93">
        <v>1.649</v>
      </c>
      <c r="N357" s="90">
        <v>0.80886130265098066</v>
      </c>
      <c r="O357" s="36">
        <v>336.75970636753732</v>
      </c>
      <c r="P357" s="36">
        <v>7.4452794731654421</v>
      </c>
      <c r="Q357" s="36">
        <v>339.50482393495179</v>
      </c>
      <c r="R357" s="36">
        <v>8.1232147571802216</v>
      </c>
      <c r="S357" s="36">
        <v>358.34521574345104</v>
      </c>
      <c r="T357" s="36">
        <v>37.209724045637053</v>
      </c>
      <c r="U357" s="36">
        <v>93.976336664316634</v>
      </c>
    </row>
    <row r="358" spans="1:21" x14ac:dyDescent="0.2">
      <c r="A358" s="105" t="s">
        <v>603</v>
      </c>
      <c r="B358" s="36"/>
      <c r="C358" s="36">
        <v>154083.08544793152</v>
      </c>
      <c r="D358" s="36">
        <v>605.86681812301367</v>
      </c>
      <c r="E358" s="36">
        <v>31.319439228002498</v>
      </c>
      <c r="F358" s="90">
        <v>9.9570103125377216E-2</v>
      </c>
      <c r="G358" s="90">
        <v>0.78048498124899812</v>
      </c>
      <c r="H358" s="91">
        <v>5.321E-2</v>
      </c>
      <c r="I358" s="92">
        <v>2.3395591404344289</v>
      </c>
      <c r="J358" s="93">
        <v>0.39520000000000005</v>
      </c>
      <c r="K358" s="92">
        <v>3.0091494172231439</v>
      </c>
      <c r="L358" s="93">
        <v>5.3870000000000001E-2</v>
      </c>
      <c r="M358" s="93">
        <v>1.8919999999999999</v>
      </c>
      <c r="N358" s="90">
        <v>0.77748187811603731</v>
      </c>
      <c r="O358" s="36">
        <v>334.17636008677704</v>
      </c>
      <c r="P358" s="36">
        <v>7.6235707399480361</v>
      </c>
      <c r="Q358" s="36">
        <v>338.16436913436848</v>
      </c>
      <c r="R358" s="36">
        <v>8.6919131459023333</v>
      </c>
      <c r="S358" s="36">
        <v>365.6761772510277</v>
      </c>
      <c r="T358" s="36">
        <v>42.659497893089153</v>
      </c>
      <c r="U358" s="36">
        <v>91.385871127550416</v>
      </c>
    </row>
    <row r="359" spans="1:21" x14ac:dyDescent="0.2">
      <c r="A359" s="105" t="s">
        <v>604</v>
      </c>
      <c r="B359" s="36"/>
      <c r="C359" s="36">
        <v>150417.25041763912</v>
      </c>
      <c r="D359" s="36">
        <v>579.53107246400464</v>
      </c>
      <c r="E359" s="36">
        <v>30.232025985880231</v>
      </c>
      <c r="F359" s="90">
        <v>0.10449178042400067</v>
      </c>
      <c r="G359" s="90">
        <v>0.80787813363945271</v>
      </c>
      <c r="H359" s="91">
        <v>5.3660000000000006E-2</v>
      </c>
      <c r="I359" s="92">
        <v>2.6728655446951195</v>
      </c>
      <c r="J359" s="93">
        <v>0.39490000000000003</v>
      </c>
      <c r="K359" s="92">
        <v>3.1283831182505932</v>
      </c>
      <c r="L359" s="93">
        <v>5.3380000000000004E-2</v>
      </c>
      <c r="M359" s="93">
        <v>1.6259999999999999</v>
      </c>
      <c r="N359" s="90">
        <v>0.85439201135626852</v>
      </c>
      <c r="O359" s="36">
        <v>336.95295499571819</v>
      </c>
      <c r="P359" s="36">
        <v>8.7809463576467692</v>
      </c>
      <c r="Q359" s="36">
        <v>337.96690137798004</v>
      </c>
      <c r="R359" s="36">
        <v>9.0333886255564266</v>
      </c>
      <c r="S359" s="36">
        <v>344.94856274301281</v>
      </c>
      <c r="T359" s="36">
        <v>36.778361738998647</v>
      </c>
      <c r="U359" s="36">
        <v>97.682086951250355</v>
      </c>
    </row>
    <row r="360" spans="1:21" x14ac:dyDescent="0.2">
      <c r="A360" s="105" t="s">
        <v>605</v>
      </c>
      <c r="B360" s="36"/>
      <c r="C360" s="36">
        <v>124489.40061604464</v>
      </c>
      <c r="D360" s="36">
        <v>501.31445610358065</v>
      </c>
      <c r="E360" s="36">
        <v>26.339073943084479</v>
      </c>
      <c r="F360" s="90">
        <v>9.8827279427880291E-2</v>
      </c>
      <c r="G360" s="90">
        <v>0.84821225559563762</v>
      </c>
      <c r="H360" s="91">
        <v>5.4090000000000006E-2</v>
      </c>
      <c r="I360" s="92">
        <v>2.8469224821260366</v>
      </c>
      <c r="J360" s="93">
        <v>0.39840000000000003</v>
      </c>
      <c r="K360" s="92">
        <v>3.4692953927404542</v>
      </c>
      <c r="L360" s="93">
        <v>5.3420000000000002E-2</v>
      </c>
      <c r="M360" s="93">
        <v>1.9830000000000001</v>
      </c>
      <c r="N360" s="90">
        <v>0.82060538519817572</v>
      </c>
      <c r="O360" s="36">
        <v>339.56831952197007</v>
      </c>
      <c r="P360" s="36">
        <v>9.4239305141051659</v>
      </c>
      <c r="Q360" s="36">
        <v>340.45400146709949</v>
      </c>
      <c r="R360" s="36">
        <v>10.0850613170972</v>
      </c>
      <c r="S360" s="36">
        <v>346.5057371783505</v>
      </c>
      <c r="T360" s="36">
        <v>44.844903339583162</v>
      </c>
      <c r="U360" s="36">
        <v>97.997892412150833</v>
      </c>
    </row>
    <row r="361" spans="1:21" x14ac:dyDescent="0.2">
      <c r="A361" s="96" t="s">
        <v>573</v>
      </c>
      <c r="B361" s="31"/>
      <c r="C361" s="31"/>
      <c r="D361" s="31"/>
      <c r="E361" s="31"/>
      <c r="F361" s="31"/>
      <c r="G361" s="31"/>
      <c r="H361" s="97">
        <v>5.4036428571428562E-2</v>
      </c>
      <c r="I361" s="65"/>
      <c r="J361" s="97">
        <v>0.39772142857142861</v>
      </c>
      <c r="K361" s="31"/>
      <c r="L361" s="97">
        <v>5.3383571428571426E-2</v>
      </c>
      <c r="M361" s="65"/>
      <c r="N361" s="97"/>
      <c r="O361" s="31">
        <v>339.25377978362093</v>
      </c>
      <c r="P361" s="64"/>
      <c r="Q361" s="31">
        <v>339.99444936746778</v>
      </c>
      <c r="R361" s="65"/>
      <c r="S361" s="31">
        <v>345.08238247197943</v>
      </c>
      <c r="T361" s="65"/>
      <c r="U361" s="107"/>
    </row>
    <row r="362" spans="1:21" x14ac:dyDescent="0.2">
      <c r="A362" s="98" t="s">
        <v>27</v>
      </c>
      <c r="B362" s="37"/>
      <c r="C362" s="37"/>
      <c r="D362" s="37"/>
      <c r="E362" s="37"/>
      <c r="F362" s="37"/>
      <c r="G362" s="99"/>
      <c r="H362" s="100">
        <v>8.9082872886757543E-4</v>
      </c>
      <c r="I362" s="37"/>
      <c r="J362" s="100">
        <v>5.4683303999152602E-3</v>
      </c>
      <c r="K362" s="37"/>
      <c r="L362" s="100">
        <v>5.722079849337817E-4</v>
      </c>
      <c r="M362" s="37"/>
      <c r="N362" s="99"/>
      <c r="O362" s="36">
        <v>5.448815731112461</v>
      </c>
      <c r="P362" s="37"/>
      <c r="Q362" s="36">
        <v>3.9804687781061716</v>
      </c>
      <c r="R362" s="37"/>
      <c r="S362" s="36">
        <v>24.249959931088242</v>
      </c>
      <c r="T362" s="37"/>
      <c r="U362" s="37"/>
    </row>
    <row r="363" spans="1:21" x14ac:dyDescent="0.2">
      <c r="A363" s="101" t="s">
        <v>28</v>
      </c>
      <c r="B363" s="102"/>
      <c r="C363" s="102"/>
      <c r="D363" s="102"/>
      <c r="E363" s="102"/>
      <c r="F363" s="102"/>
      <c r="G363" s="103"/>
      <c r="H363" s="104">
        <v>1.648570700208333</v>
      </c>
      <c r="I363" s="102"/>
      <c r="J363" s="104">
        <v>1.374914703378417</v>
      </c>
      <c r="K363" s="104"/>
      <c r="L363" s="104">
        <v>1.0718802987908191</v>
      </c>
      <c r="M363" s="102"/>
      <c r="N363" s="103"/>
      <c r="O363" s="104"/>
      <c r="P363" s="104"/>
      <c r="Q363" s="104"/>
      <c r="R363" s="104"/>
      <c r="S363" s="104"/>
      <c r="T363" s="102"/>
      <c r="U363" s="102"/>
    </row>
    <row r="364" spans="1:21" x14ac:dyDescent="0.2">
      <c r="A364" s="50" t="s">
        <v>626</v>
      </c>
      <c r="B364" s="36"/>
      <c r="C364" s="36"/>
      <c r="D364" s="36"/>
      <c r="E364" s="36"/>
      <c r="F364" s="90"/>
      <c r="G364" s="90"/>
      <c r="H364" s="91"/>
      <c r="I364" s="92"/>
      <c r="J364" s="93"/>
      <c r="K364" s="92"/>
      <c r="L364" s="93"/>
      <c r="M364" s="93"/>
      <c r="N364" s="90"/>
      <c r="O364" s="36"/>
      <c r="P364" s="36"/>
      <c r="Q364" s="36"/>
      <c r="R364" s="36"/>
      <c r="S364" s="36"/>
      <c r="T364" s="36"/>
      <c r="U364" s="36"/>
    </row>
    <row r="365" spans="1:21" x14ac:dyDescent="0.2">
      <c r="A365" s="105" t="s">
        <v>606</v>
      </c>
      <c r="B365" s="36"/>
      <c r="C365" s="36">
        <v>420885.6510247644</v>
      </c>
      <c r="D365" s="36">
        <v>127.60113969457178</v>
      </c>
      <c r="E365" s="36">
        <v>135.59355058591348</v>
      </c>
      <c r="F365" s="90">
        <v>1.1610179283221698</v>
      </c>
      <c r="G365" s="90">
        <v>1.9570221654057178</v>
      </c>
      <c r="H365" s="91">
        <v>0.79540000000000011</v>
      </c>
      <c r="I365" s="92">
        <v>3.0997454825152082</v>
      </c>
      <c r="J365" s="93">
        <v>32.770000000000003</v>
      </c>
      <c r="K365" s="92">
        <v>3.1745255891557758</v>
      </c>
      <c r="L365" s="93">
        <v>0.29880000000000001</v>
      </c>
      <c r="M365" s="93">
        <v>0.68500000000000005</v>
      </c>
      <c r="N365" s="90">
        <v>0.97644369070578063</v>
      </c>
      <c r="O365" s="36">
        <v>3772.6841532965982</v>
      </c>
      <c r="P365" s="36">
        <v>89.140111805831111</v>
      </c>
      <c r="Q365" s="36">
        <v>3573.7560383407358</v>
      </c>
      <c r="R365" s="36">
        <v>31.77103930708563</v>
      </c>
      <c r="S365" s="36">
        <v>3464.0766275907131</v>
      </c>
      <c r="T365" s="36">
        <v>10.614928314741595</v>
      </c>
      <c r="U365" s="36">
        <v>108.90879616368427</v>
      </c>
    </row>
    <row r="366" spans="1:21" x14ac:dyDescent="0.2">
      <c r="A366" s="105" t="s">
        <v>607</v>
      </c>
      <c r="B366" s="36"/>
      <c r="C366" s="36">
        <v>664297.33916958945</v>
      </c>
      <c r="D366" s="36">
        <v>123.01788174307495</v>
      </c>
      <c r="E366" s="36">
        <v>130.05266382148312</v>
      </c>
      <c r="F366" s="90">
        <v>1.6951487411510762</v>
      </c>
      <c r="G366" s="90" t="s">
        <v>560</v>
      </c>
      <c r="H366" s="91">
        <v>0.71810000000000007</v>
      </c>
      <c r="I366" s="92">
        <v>2.2295902190406744</v>
      </c>
      <c r="J366" s="93">
        <v>29.49</v>
      </c>
      <c r="K366" s="92">
        <v>2.3471819888688059</v>
      </c>
      <c r="L366" s="93">
        <v>0.29780000000000001</v>
      </c>
      <c r="M366" s="93">
        <v>0.73360000000000003</v>
      </c>
      <c r="N366" s="90">
        <v>0.94990087245650545</v>
      </c>
      <c r="O366" s="36">
        <v>3489.0506532165373</v>
      </c>
      <c r="P366" s="36">
        <v>60.356400144771214</v>
      </c>
      <c r="Q366" s="36">
        <v>3469.818641150096</v>
      </c>
      <c r="R366" s="36">
        <v>23.316790598185889</v>
      </c>
      <c r="S366" s="36">
        <v>3458.7345876671816</v>
      </c>
      <c r="T366" s="36">
        <v>11.373133414357296</v>
      </c>
      <c r="U366" s="36">
        <v>100.87650742723811</v>
      </c>
    </row>
    <row r="367" spans="1:21" x14ac:dyDescent="0.2">
      <c r="A367" s="105" t="s">
        <v>608</v>
      </c>
      <c r="B367" s="36"/>
      <c r="C367" s="36">
        <v>455603.77055288496</v>
      </c>
      <c r="D367" s="36">
        <v>98.359494757954423</v>
      </c>
      <c r="E367" s="36">
        <v>106.68024546518964</v>
      </c>
      <c r="F367" s="90">
        <v>0.95642926865560096</v>
      </c>
      <c r="G367" s="90">
        <v>3.1683222350899243</v>
      </c>
      <c r="H367" s="91">
        <v>0.78680000000000005</v>
      </c>
      <c r="I367" s="92">
        <v>2.7451644548802872</v>
      </c>
      <c r="J367" s="93">
        <v>31.83</v>
      </c>
      <c r="K367" s="92">
        <v>2.9398666770046198</v>
      </c>
      <c r="L367" s="93">
        <v>0.29340000000000005</v>
      </c>
      <c r="M367" s="93">
        <v>1.052</v>
      </c>
      <c r="N367" s="90">
        <v>0.93377175106365318</v>
      </c>
      <c r="O367" s="36">
        <v>3741.7199714389553</v>
      </c>
      <c r="P367" s="36">
        <v>78.400282929533205</v>
      </c>
      <c r="Q367" s="36">
        <v>3545.2040416851269</v>
      </c>
      <c r="R367" s="36">
        <v>29.362266542050747</v>
      </c>
      <c r="S367" s="36">
        <v>3435.9751431463014</v>
      </c>
      <c r="T367" s="36">
        <v>16.33766457233008</v>
      </c>
      <c r="U367" s="36">
        <v>108.89834226253119</v>
      </c>
    </row>
    <row r="368" spans="1:21" x14ac:dyDescent="0.2">
      <c r="A368" s="105" t="s">
        <v>609</v>
      </c>
      <c r="B368" s="36"/>
      <c r="C368" s="36">
        <v>545663.83217687439</v>
      </c>
      <c r="D368" s="36">
        <v>96.603792031651381</v>
      </c>
      <c r="E368" s="36">
        <v>106.52139173368124</v>
      </c>
      <c r="F368" s="90">
        <v>1.6329802035532885</v>
      </c>
      <c r="G368" s="90">
        <v>0.38038714212214286</v>
      </c>
      <c r="H368" s="91">
        <v>0.75040000000000007</v>
      </c>
      <c r="I368" s="92">
        <v>2.4150280976261693</v>
      </c>
      <c r="J368" s="93">
        <v>30.94</v>
      </c>
      <c r="K368" s="92">
        <v>2.4935054438975088</v>
      </c>
      <c r="L368" s="93">
        <v>0.29899999999999999</v>
      </c>
      <c r="M368" s="93">
        <v>0.62070000000000003</v>
      </c>
      <c r="N368" s="90">
        <v>0.96852730100774342</v>
      </c>
      <c r="O368" s="36">
        <v>3609.1345129446327</v>
      </c>
      <c r="P368" s="36">
        <v>67.091428601921962</v>
      </c>
      <c r="Q368" s="36">
        <v>3517.1630186890534</v>
      </c>
      <c r="R368" s="36">
        <v>24.827015644047151</v>
      </c>
      <c r="S368" s="36">
        <v>3465.1951208689084</v>
      </c>
      <c r="T368" s="36">
        <v>9.6173394032792086</v>
      </c>
      <c r="U368" s="36">
        <v>104.15386109742735</v>
      </c>
    </row>
    <row r="369" spans="1:21" x14ac:dyDescent="0.2">
      <c r="A369" s="105" t="s">
        <v>610</v>
      </c>
      <c r="B369" s="36"/>
      <c r="C369" s="36">
        <v>715347.85774234566</v>
      </c>
      <c r="D369" s="36">
        <v>127.9231731531774</v>
      </c>
      <c r="E369" s="36">
        <v>131.68784597480311</v>
      </c>
      <c r="F369" s="90">
        <v>1.1640148796666869</v>
      </c>
      <c r="G369" s="90">
        <v>7.3700477892795171E-2</v>
      </c>
      <c r="H369" s="91">
        <v>0.74750000000000005</v>
      </c>
      <c r="I369" s="92">
        <v>2.3847335583248803</v>
      </c>
      <c r="J369" s="93">
        <v>30.98</v>
      </c>
      <c r="K369" s="92">
        <v>2.5076340604717076</v>
      </c>
      <c r="L369" s="93">
        <v>0.30060000000000003</v>
      </c>
      <c r="M369" s="93">
        <v>0.77540000000000009</v>
      </c>
      <c r="N369" s="90">
        <v>0.95098945891502662</v>
      </c>
      <c r="O369" s="36">
        <v>3598.1195226193636</v>
      </c>
      <c r="P369" s="36">
        <v>66.093740613886894</v>
      </c>
      <c r="Q369" s="36">
        <v>3518.5047828294832</v>
      </c>
      <c r="R369" s="36">
        <v>24.970512459077781</v>
      </c>
      <c r="S369" s="36">
        <v>3473.4893849823343</v>
      </c>
      <c r="T369" s="36">
        <v>12.008273849781395</v>
      </c>
      <c r="U369" s="36">
        <v>103.58803853484824</v>
      </c>
    </row>
    <row r="370" spans="1:21" x14ac:dyDescent="0.2">
      <c r="A370" s="105" t="s">
        <v>611</v>
      </c>
      <c r="B370" s="36"/>
      <c r="C370" s="36">
        <v>455825.69204951712</v>
      </c>
      <c r="D370" s="36">
        <v>114.09793613087975</v>
      </c>
      <c r="E370" s="36">
        <v>125.49122659983388</v>
      </c>
      <c r="F370" s="90">
        <v>0.57946597370113451</v>
      </c>
      <c r="G370" s="90">
        <v>1.6226292120587278</v>
      </c>
      <c r="H370" s="91">
        <v>0.85850000000000004</v>
      </c>
      <c r="I370" s="92">
        <v>2.1857816870368993</v>
      </c>
      <c r="J370" s="93">
        <v>35.450000000000003</v>
      </c>
      <c r="K370" s="92">
        <v>2.3434732271346075</v>
      </c>
      <c r="L370" s="93">
        <v>0.29949999999999999</v>
      </c>
      <c r="M370" s="93">
        <v>0.84510000000000007</v>
      </c>
      <c r="N370" s="90">
        <v>0.93271033000427339</v>
      </c>
      <c r="O370" s="36">
        <v>3995.2403737479722</v>
      </c>
      <c r="P370" s="36">
        <v>65.418473646303482</v>
      </c>
      <c r="Q370" s="36">
        <v>3651.2989566216147</v>
      </c>
      <c r="R370" s="36">
        <v>23.410244221505309</v>
      </c>
      <c r="S370" s="36">
        <v>3467.6515489525068</v>
      </c>
      <c r="T370" s="36">
        <v>13.093224431941866</v>
      </c>
      <c r="U370" s="36">
        <v>115.2145859336656</v>
      </c>
    </row>
    <row r="371" spans="1:21" x14ac:dyDescent="0.2">
      <c r="A371" s="105" t="s">
        <v>612</v>
      </c>
      <c r="B371" s="36"/>
      <c r="C371" s="36">
        <v>485577.0255472986</v>
      </c>
      <c r="D371" s="36">
        <v>106.24628219084872</v>
      </c>
      <c r="E371" s="36">
        <v>111.11758314071798</v>
      </c>
      <c r="F371" s="90">
        <v>1.3340468748179481</v>
      </c>
      <c r="G371" s="90">
        <v>1.1361513027584038</v>
      </c>
      <c r="H371" s="91">
        <v>0.74640000000000006</v>
      </c>
      <c r="I371" s="92">
        <v>2.1520134574078149</v>
      </c>
      <c r="J371" s="93">
        <v>31.12</v>
      </c>
      <c r="K371" s="92">
        <v>2.2967342668437616</v>
      </c>
      <c r="L371" s="93">
        <v>0.30230000000000001</v>
      </c>
      <c r="M371" s="93">
        <v>0.80240000000000011</v>
      </c>
      <c r="N371" s="90">
        <v>0.93698843983599978</v>
      </c>
      <c r="O371" s="36">
        <v>3594.281522470038</v>
      </c>
      <c r="P371" s="36">
        <v>59.566181018925818</v>
      </c>
      <c r="Q371" s="36">
        <v>3522.6952951899002</v>
      </c>
      <c r="R371" s="36">
        <v>22.849673275027726</v>
      </c>
      <c r="S371" s="36">
        <v>3482.2400118117062</v>
      </c>
      <c r="T371" s="36">
        <v>12.418016273056999</v>
      </c>
      <c r="U371" s="36">
        <v>103.2175125861023</v>
      </c>
    </row>
    <row r="372" spans="1:21" x14ac:dyDescent="0.2">
      <c r="A372" s="105" t="s">
        <v>613</v>
      </c>
      <c r="B372" s="36"/>
      <c r="C372" s="36">
        <v>522969.83335234155</v>
      </c>
      <c r="D372" s="36">
        <v>119.39596645201037</v>
      </c>
      <c r="E372" s="36">
        <v>134.66329664486932</v>
      </c>
      <c r="F372" s="90">
        <v>1.131826905762009</v>
      </c>
      <c r="G372" s="90">
        <v>0.58271995449680081</v>
      </c>
      <c r="H372" s="91">
        <v>0.83010000000000006</v>
      </c>
      <c r="I372" s="92">
        <v>2.3114275068982657</v>
      </c>
      <c r="J372" s="93">
        <v>34.229999999999997</v>
      </c>
      <c r="K372" s="92">
        <v>2.4990036036619809</v>
      </c>
      <c r="L372" s="93">
        <v>0.29910000000000003</v>
      </c>
      <c r="M372" s="93">
        <v>0.94990000000000008</v>
      </c>
      <c r="N372" s="90">
        <v>0.92493964534951223</v>
      </c>
      <c r="O372" s="36">
        <v>3896.0246738182586</v>
      </c>
      <c r="P372" s="36">
        <v>67.942389427159924</v>
      </c>
      <c r="Q372" s="36">
        <v>3616.6531304516247</v>
      </c>
      <c r="R372" s="36">
        <v>24.958425823444031</v>
      </c>
      <c r="S372" s="36">
        <v>3465.3616883182558</v>
      </c>
      <c r="T372" s="36">
        <v>14.719137809011908</v>
      </c>
      <c r="U372" s="36">
        <v>112.42764895080848</v>
      </c>
    </row>
    <row r="373" spans="1:21" x14ac:dyDescent="0.2">
      <c r="A373" s="105" t="s">
        <v>614</v>
      </c>
      <c r="B373" s="36"/>
      <c r="C373" s="36">
        <v>209979.83991125238</v>
      </c>
      <c r="D373" s="36">
        <v>44.045161822876345</v>
      </c>
      <c r="E373" s="36">
        <v>60.412097192431716</v>
      </c>
      <c r="F373" s="90">
        <v>0.43955488676033855</v>
      </c>
      <c r="G373" s="90">
        <v>14.05876500217812</v>
      </c>
      <c r="H373" s="91">
        <v>0.84740000000000004</v>
      </c>
      <c r="I373" s="92">
        <v>2.5566431275912151</v>
      </c>
      <c r="J373" s="93">
        <v>34.76</v>
      </c>
      <c r="K373" s="92">
        <v>4.2000497153206728</v>
      </c>
      <c r="L373" s="93">
        <v>0.29749999999999999</v>
      </c>
      <c r="M373" s="93">
        <v>3.3319999999999999</v>
      </c>
      <c r="N373" s="90">
        <v>0.60871734881262374</v>
      </c>
      <c r="O373" s="36">
        <v>3956.8315923742412</v>
      </c>
      <c r="P373" s="36">
        <v>76.047934171086126</v>
      </c>
      <c r="Q373" s="36">
        <v>3631.8798922026576</v>
      </c>
      <c r="R373" s="36">
        <v>42.324009349796597</v>
      </c>
      <c r="S373" s="36">
        <v>3457.2269430550764</v>
      </c>
      <c r="T373" s="36">
        <v>51.665370779963609</v>
      </c>
      <c r="U373" s="36">
        <v>114.45102267072103</v>
      </c>
    </row>
    <row r="374" spans="1:21" x14ac:dyDescent="0.2">
      <c r="A374" s="105" t="s">
        <v>615</v>
      </c>
      <c r="B374" s="36"/>
      <c r="C374" s="36">
        <v>658156.18884405657</v>
      </c>
      <c r="D374" s="36">
        <v>193.9631168937789</v>
      </c>
      <c r="E374" s="36">
        <v>178.56969963818395</v>
      </c>
      <c r="F374" s="90">
        <v>0.529129733535182</v>
      </c>
      <c r="G374" s="90">
        <v>0.41985646636248275</v>
      </c>
      <c r="H374" s="91">
        <v>0.7158000000000001</v>
      </c>
      <c r="I374" s="92">
        <v>2.182376221898449</v>
      </c>
      <c r="J374" s="93">
        <v>29.61</v>
      </c>
      <c r="K374" s="92">
        <v>2.3082117694543847</v>
      </c>
      <c r="L374" s="93">
        <v>0.3</v>
      </c>
      <c r="M374" s="93">
        <v>0.75170000000000003</v>
      </c>
      <c r="N374" s="90">
        <v>0.94548353438745325</v>
      </c>
      <c r="O374" s="36">
        <v>3480.1317933041855</v>
      </c>
      <c r="P374" s="36">
        <v>58.958005091363248</v>
      </c>
      <c r="Q374" s="36">
        <v>3473.8093692767034</v>
      </c>
      <c r="R374" s="36">
        <v>22.928343231719737</v>
      </c>
      <c r="S374" s="36">
        <v>3470.16565353241</v>
      </c>
      <c r="T374" s="36">
        <v>11.644012749005787</v>
      </c>
      <c r="U374" s="36">
        <v>100.28719492862339</v>
      </c>
    </row>
    <row r="375" spans="1:21" x14ac:dyDescent="0.2">
      <c r="A375" s="105" t="s">
        <v>616</v>
      </c>
      <c r="B375" s="36"/>
      <c r="C375" s="36">
        <v>617166.01980865735</v>
      </c>
      <c r="D375" s="36">
        <v>202.73159929272225</v>
      </c>
      <c r="E375" s="36">
        <v>212.32514953860883</v>
      </c>
      <c r="F375" s="90">
        <v>0.35878530711586987</v>
      </c>
      <c r="G375" s="90">
        <v>5.1588281949069597</v>
      </c>
      <c r="H375" s="91">
        <v>0.77449999999999997</v>
      </c>
      <c r="I375" s="92">
        <v>2.6022415457275878</v>
      </c>
      <c r="J375" s="93">
        <v>31.97</v>
      </c>
      <c r="K375" s="92">
        <v>3.0800779807790963</v>
      </c>
      <c r="L375" s="93">
        <v>0.29930000000000001</v>
      </c>
      <c r="M375" s="93">
        <v>1.6479999999999999</v>
      </c>
      <c r="N375" s="90">
        <v>0.84486222815350887</v>
      </c>
      <c r="O375" s="36">
        <v>3697.2557098448538</v>
      </c>
      <c r="P375" s="36">
        <v>73.637578181441313</v>
      </c>
      <c r="Q375" s="36">
        <v>3549.2503162278381</v>
      </c>
      <c r="R375" s="36">
        <v>30.787987441438418</v>
      </c>
      <c r="S375" s="36">
        <v>3466.7541526179511</v>
      </c>
      <c r="T375" s="36">
        <v>25.530535919392868</v>
      </c>
      <c r="U375" s="36">
        <v>106.64891558730338</v>
      </c>
    </row>
    <row r="376" spans="1:21" x14ac:dyDescent="0.2">
      <c r="A376" s="105" t="s">
        <v>617</v>
      </c>
      <c r="B376" s="36"/>
      <c r="C376" s="36">
        <v>564193.261028543</v>
      </c>
      <c r="D376" s="36">
        <v>184.00511876799709</v>
      </c>
      <c r="E376" s="36">
        <v>172.62559964207128</v>
      </c>
      <c r="F376" s="90">
        <v>0.5534917945643929</v>
      </c>
      <c r="G376" s="90">
        <v>0.54317396966541764</v>
      </c>
      <c r="H376" s="91">
        <v>0.72410000000000008</v>
      </c>
      <c r="I376" s="92">
        <v>2.2050253292150428</v>
      </c>
      <c r="J376" s="93">
        <v>29.91</v>
      </c>
      <c r="K376" s="92">
        <v>2.4627586325551389</v>
      </c>
      <c r="L376" s="93">
        <v>0.29960000000000003</v>
      </c>
      <c r="M376" s="93">
        <v>1.097</v>
      </c>
      <c r="N376" s="90">
        <v>0.89534772107460037</v>
      </c>
      <c r="O376" s="36">
        <v>3511.3391298333459</v>
      </c>
      <c r="P376" s="36">
        <v>59.976540458878389</v>
      </c>
      <c r="Q376" s="36">
        <v>3483.830387890077</v>
      </c>
      <c r="R376" s="36">
        <v>24.490388082291702</v>
      </c>
      <c r="S376" s="36">
        <v>3468.0516179721617</v>
      </c>
      <c r="T376" s="36">
        <v>16.992489076836009</v>
      </c>
      <c r="U376" s="36">
        <v>101.24817957255479</v>
      </c>
    </row>
    <row r="377" spans="1:21" x14ac:dyDescent="0.2">
      <c r="A377" s="95"/>
      <c r="B377" s="36"/>
      <c r="C377" s="36"/>
      <c r="D377" s="36"/>
      <c r="E377" s="36"/>
      <c r="F377" s="90"/>
      <c r="G377" s="90"/>
      <c r="H377" s="91"/>
      <c r="I377" s="92"/>
      <c r="J377" s="93"/>
      <c r="K377" s="92"/>
      <c r="L377" s="93"/>
      <c r="M377" s="93"/>
      <c r="N377" s="90"/>
      <c r="O377" s="36"/>
      <c r="P377" s="36"/>
      <c r="Q377" s="36"/>
      <c r="R377" s="36"/>
      <c r="S377" s="36"/>
      <c r="T377" s="36"/>
      <c r="U377" s="36"/>
    </row>
    <row r="378" spans="1:21" x14ac:dyDescent="0.2">
      <c r="A378" s="95"/>
      <c r="B378" s="36"/>
      <c r="C378" s="36"/>
      <c r="D378" s="36"/>
      <c r="E378" s="36"/>
      <c r="F378" s="90"/>
      <c r="G378" s="90"/>
      <c r="H378" s="91"/>
      <c r="I378" s="92"/>
      <c r="J378" s="93"/>
      <c r="K378" s="92"/>
      <c r="L378" s="93"/>
      <c r="M378" s="93"/>
      <c r="N378" s="90"/>
      <c r="O378" s="36"/>
      <c r="P378" s="36"/>
      <c r="Q378" s="36"/>
      <c r="R378" s="36"/>
      <c r="S378" s="36"/>
      <c r="T378" s="36"/>
      <c r="U378" s="36"/>
    </row>
    <row r="379" spans="1:21" x14ac:dyDescent="0.2">
      <c r="A379" s="96" t="s">
        <v>624</v>
      </c>
      <c r="B379" s="31"/>
      <c r="C379" s="31"/>
      <c r="D379" s="31"/>
      <c r="E379" s="31"/>
      <c r="F379" s="31"/>
      <c r="G379" s="31"/>
      <c r="H379" s="97">
        <v>0.77458333333333329</v>
      </c>
      <c r="I379" s="65"/>
      <c r="J379" s="97">
        <v>31.921666666666667</v>
      </c>
      <c r="K379" s="31"/>
      <c r="L379" s="97">
        <v>0.29890833333333333</v>
      </c>
      <c r="M379" s="65"/>
      <c r="N379" s="97"/>
      <c r="O379" s="31">
        <v>3695.1511340757484</v>
      </c>
      <c r="P379" s="64"/>
      <c r="Q379" s="31">
        <v>3546.1553225462426</v>
      </c>
      <c r="R379" s="65"/>
      <c r="S379" s="31">
        <v>3464.576873376292</v>
      </c>
      <c r="T379" s="65"/>
      <c r="U379" s="107"/>
    </row>
    <row r="380" spans="1:21" x14ac:dyDescent="0.2">
      <c r="A380" s="98" t="s">
        <v>27</v>
      </c>
      <c r="B380" s="37"/>
      <c r="C380" s="37"/>
      <c r="D380" s="37"/>
      <c r="E380" s="37"/>
      <c r="F380" s="37"/>
      <c r="G380" s="99"/>
      <c r="H380" s="100">
        <v>9.9664923467070218E-2</v>
      </c>
      <c r="I380" s="37"/>
      <c r="J380" s="100">
        <v>4.0163650081619675</v>
      </c>
      <c r="K380" s="37"/>
      <c r="L380" s="100">
        <v>4.2703700783492402E-3</v>
      </c>
      <c r="M380" s="37"/>
      <c r="N380" s="99"/>
      <c r="O380" s="36">
        <v>370.3198459982018</v>
      </c>
      <c r="P380" s="37"/>
      <c r="Q380" s="36">
        <v>130.38131971844723</v>
      </c>
      <c r="R380" s="37"/>
      <c r="S380" s="36">
        <v>22.13879883388303</v>
      </c>
      <c r="T380" s="37"/>
      <c r="U380" s="37"/>
    </row>
    <row r="381" spans="1:21" x14ac:dyDescent="0.2">
      <c r="A381" s="101" t="s">
        <v>28</v>
      </c>
      <c r="B381" s="102"/>
      <c r="C381" s="102"/>
      <c r="D381" s="102"/>
      <c r="E381" s="102"/>
      <c r="F381" s="102"/>
      <c r="G381" s="103"/>
      <c r="H381" s="104">
        <v>12.866907817158072</v>
      </c>
      <c r="I381" s="102"/>
      <c r="J381" s="104">
        <v>12.581940191600168</v>
      </c>
      <c r="K381" s="104"/>
      <c r="L381" s="104">
        <v>1.4286554110845264</v>
      </c>
      <c r="M381" s="102"/>
      <c r="N381" s="103"/>
      <c r="O381" s="104"/>
      <c r="P381" s="104"/>
      <c r="Q381" s="104"/>
      <c r="R381" s="104"/>
      <c r="S381" s="104"/>
      <c r="T381" s="102"/>
      <c r="U381" s="102"/>
    </row>
    <row r="382" spans="1:21" x14ac:dyDescent="0.2">
      <c r="A382" s="50" t="s">
        <v>641</v>
      </c>
    </row>
    <row r="383" spans="1:21" x14ac:dyDescent="0.2">
      <c r="A383" s="50" t="s">
        <v>622</v>
      </c>
      <c r="B383" s="36"/>
      <c r="C383" s="36"/>
      <c r="D383" s="92"/>
      <c r="E383" s="92"/>
      <c r="F383" s="90"/>
      <c r="G383" s="90"/>
      <c r="H383" s="91"/>
      <c r="I383" s="91"/>
      <c r="J383" s="93"/>
      <c r="K383" s="92"/>
      <c r="L383" s="93"/>
      <c r="M383" s="93"/>
      <c r="N383" s="90"/>
      <c r="O383" s="36"/>
      <c r="P383" s="36"/>
      <c r="Q383" s="36"/>
      <c r="R383" s="36"/>
      <c r="S383" s="36"/>
      <c r="T383" s="36"/>
      <c r="U383" s="36"/>
    </row>
    <row r="384" spans="1:21" x14ac:dyDescent="0.2">
      <c r="A384" s="95" t="s">
        <v>29</v>
      </c>
      <c r="B384" s="36"/>
      <c r="C384" s="36">
        <v>269938.82472581248</v>
      </c>
      <c r="D384" s="36">
        <v>266.64125751584334</v>
      </c>
      <c r="E384" s="36">
        <v>24.89276031731977</v>
      </c>
      <c r="F384" s="90">
        <v>3.1578607906665258E-2</v>
      </c>
      <c r="G384" s="90" t="s">
        <v>560</v>
      </c>
      <c r="H384" s="91">
        <v>9.7689999999999999E-2</v>
      </c>
      <c r="I384" s="92">
        <v>2.3807781295939781</v>
      </c>
      <c r="J384" s="93">
        <v>0.81180000000000008</v>
      </c>
      <c r="K384" s="92">
        <v>2.6097298271461136</v>
      </c>
      <c r="L384" s="93">
        <v>6.0270000000000004E-2</v>
      </c>
      <c r="M384" s="93">
        <v>1.069</v>
      </c>
      <c r="N384" s="90">
        <v>0.91226996175213004</v>
      </c>
      <c r="O384" s="36">
        <v>600.83190952888594</v>
      </c>
      <c r="P384" s="36">
        <v>13.672583228065946</v>
      </c>
      <c r="Q384" s="36">
        <v>603.46232230112992</v>
      </c>
      <c r="R384" s="36">
        <v>11.943052639959774</v>
      </c>
      <c r="S384" s="36">
        <v>613.35491949616096</v>
      </c>
      <c r="T384" s="36">
        <v>23.091279381782197</v>
      </c>
      <c r="U384" s="36">
        <v>97.958276754743892</v>
      </c>
    </row>
    <row r="385" spans="1:21" x14ac:dyDescent="0.2">
      <c r="A385" s="95" t="s">
        <v>30</v>
      </c>
      <c r="B385" s="36"/>
      <c r="C385" s="36">
        <v>278247.23038463347</v>
      </c>
      <c r="D385" s="36">
        <v>276.64354103206784</v>
      </c>
      <c r="E385" s="36">
        <v>26.051246007299468</v>
      </c>
      <c r="F385" s="90">
        <v>3.1679398739331566E-2</v>
      </c>
      <c r="G385" s="90">
        <v>9.4739031434680023E-16</v>
      </c>
      <c r="H385" s="91">
        <v>9.8600000000000007E-2</v>
      </c>
      <c r="I385" s="92">
        <v>2.5885794264911324</v>
      </c>
      <c r="J385" s="93">
        <v>0.81499999999999995</v>
      </c>
      <c r="K385" s="92">
        <v>2.8468957707536413</v>
      </c>
      <c r="L385" s="93">
        <v>5.994E-2</v>
      </c>
      <c r="M385" s="93">
        <v>1.1850000000000001</v>
      </c>
      <c r="N385" s="90">
        <v>0.90926385612138994</v>
      </c>
      <c r="O385" s="36">
        <v>606.22372272358473</v>
      </c>
      <c r="P385" s="36">
        <v>14.994735687781485</v>
      </c>
      <c r="Q385" s="36">
        <v>605.22914059942445</v>
      </c>
      <c r="R385" s="36">
        <v>13.063500751235665</v>
      </c>
      <c r="S385" s="36">
        <v>601.50661430395144</v>
      </c>
      <c r="T385" s="36">
        <v>25.648358607080088</v>
      </c>
      <c r="U385" s="36">
        <v>100.7842155526572</v>
      </c>
    </row>
    <row r="386" spans="1:21" x14ac:dyDescent="0.2">
      <c r="A386" s="95" t="s">
        <v>31</v>
      </c>
      <c r="B386" s="36"/>
      <c r="C386" s="36">
        <v>312830.73082177434</v>
      </c>
      <c r="D386" s="36">
        <v>294.30552365395062</v>
      </c>
      <c r="E386" s="36">
        <v>27.573657055277291</v>
      </c>
      <c r="F386" s="90">
        <v>3.5353980210477198E-2</v>
      </c>
      <c r="G386" s="90">
        <v>7.0395558681763774E-3</v>
      </c>
      <c r="H386" s="91">
        <v>9.8060000000000008E-2</v>
      </c>
      <c r="I386" s="92">
        <v>2.4047707962452916</v>
      </c>
      <c r="J386" s="93">
        <v>0.80449999999999999</v>
      </c>
      <c r="K386" s="92">
        <v>2.7087208982363422</v>
      </c>
      <c r="L386" s="93">
        <v>5.9499999999999997E-2</v>
      </c>
      <c r="M386" s="93">
        <v>1.2470000000000001</v>
      </c>
      <c r="N386" s="90">
        <v>0.8877883276239521</v>
      </c>
      <c r="O386" s="36">
        <v>603.00275964153491</v>
      </c>
      <c r="P386" s="36">
        <v>13.858170899987044</v>
      </c>
      <c r="Q386" s="36">
        <v>599.34098884953426</v>
      </c>
      <c r="R386" s="36">
        <v>12.3363503617079</v>
      </c>
      <c r="S386" s="36">
        <v>585.51126958242833</v>
      </c>
      <c r="T386" s="36">
        <v>27.057713266658855</v>
      </c>
      <c r="U386" s="36">
        <v>102.98738742835489</v>
      </c>
    </row>
    <row r="387" spans="1:21" x14ac:dyDescent="0.2">
      <c r="A387" s="95" t="s">
        <v>32</v>
      </c>
      <c r="B387" s="36"/>
      <c r="C387" s="36">
        <v>290281.38399507332</v>
      </c>
      <c r="D387" s="36">
        <v>283.40066981525246</v>
      </c>
      <c r="E387" s="36">
        <v>26.802405291110656</v>
      </c>
      <c r="F387" s="90">
        <v>3.2573666259710504E-2</v>
      </c>
      <c r="G387" s="90">
        <v>4.6854218737287017E-3</v>
      </c>
      <c r="H387" s="91">
        <v>9.8949999999999996E-2</v>
      </c>
      <c r="I387" s="92">
        <v>2.94584197148831</v>
      </c>
      <c r="J387" s="93">
        <v>0.82140000000000013</v>
      </c>
      <c r="K387" s="92">
        <v>3.2870728068357056</v>
      </c>
      <c r="L387" s="93">
        <v>6.0200000000000004E-2</v>
      </c>
      <c r="M387" s="93">
        <v>1.458</v>
      </c>
      <c r="N387" s="90">
        <v>0.89619005863278067</v>
      </c>
      <c r="O387" s="36">
        <v>608.26887688731802</v>
      </c>
      <c r="P387" s="36">
        <v>17.121950991093968</v>
      </c>
      <c r="Q387" s="36">
        <v>608.82755385330961</v>
      </c>
      <c r="R387" s="36">
        <v>15.164452650477187</v>
      </c>
      <c r="S387" s="36">
        <v>610.90706101884302</v>
      </c>
      <c r="T387" s="36">
        <v>31.517455367200316</v>
      </c>
      <c r="U387" s="36">
        <v>99.568152948318328</v>
      </c>
    </row>
    <row r="388" spans="1:21" x14ac:dyDescent="0.2">
      <c r="A388" s="95" t="s">
        <v>33</v>
      </c>
      <c r="B388" s="36"/>
      <c r="C388" s="36">
        <v>283555.0315826835</v>
      </c>
      <c r="D388" s="36">
        <v>281.70785898448406</v>
      </c>
      <c r="E388" s="36">
        <v>26.415597570004287</v>
      </c>
      <c r="F388" s="90">
        <v>3.2806723340984008E-2</v>
      </c>
      <c r="G388" s="90" t="s">
        <v>560</v>
      </c>
      <c r="H388" s="91">
        <v>9.8089999999999997E-2</v>
      </c>
      <c r="I388" s="92">
        <v>2.4408365393350535</v>
      </c>
      <c r="J388" s="93">
        <v>0.80480000000000007</v>
      </c>
      <c r="K388" s="92">
        <v>2.7407967525002861</v>
      </c>
      <c r="L388" s="93">
        <v>5.951E-2</v>
      </c>
      <c r="M388" s="93">
        <v>1.2470000000000001</v>
      </c>
      <c r="N388" s="90">
        <v>0.89055729400890649</v>
      </c>
      <c r="O388" s="36">
        <v>603.20795732564852</v>
      </c>
      <c r="P388" s="36">
        <v>14.070808023758218</v>
      </c>
      <c r="Q388" s="36">
        <v>599.54292243748262</v>
      </c>
      <c r="R388" s="36">
        <v>12.486440164328883</v>
      </c>
      <c r="S388" s="36">
        <v>585.70580642334755</v>
      </c>
      <c r="T388" s="36">
        <v>27.057154411412426</v>
      </c>
      <c r="U388" s="36">
        <v>102.98821536518122</v>
      </c>
    </row>
    <row r="389" spans="1:21" x14ac:dyDescent="0.2">
      <c r="A389" s="95" t="s">
        <v>34</v>
      </c>
      <c r="B389" s="36"/>
      <c r="C389" s="36">
        <v>274898.69187095278</v>
      </c>
      <c r="D389" s="36">
        <v>287.44705218505743</v>
      </c>
      <c r="E389" s="36">
        <v>26.85964006553759</v>
      </c>
      <c r="F389" s="90">
        <v>3.0499294134979024E-2</v>
      </c>
      <c r="G389" s="90" t="s">
        <v>560</v>
      </c>
      <c r="H389" s="91">
        <v>9.7720000000000001E-2</v>
      </c>
      <c r="I389" s="92">
        <v>2.3371833863446474</v>
      </c>
      <c r="J389" s="93">
        <v>0.81990000000000007</v>
      </c>
      <c r="K389" s="92">
        <v>2.6167363915104174</v>
      </c>
      <c r="L389" s="93">
        <v>6.0850000000000001E-2</v>
      </c>
      <c r="M389" s="93">
        <v>1.177</v>
      </c>
      <c r="N389" s="90">
        <v>0.89316730333527861</v>
      </c>
      <c r="O389" s="36">
        <v>601.01148139803831</v>
      </c>
      <c r="P389" s="36">
        <v>13.425793276135892</v>
      </c>
      <c r="Q389" s="36">
        <v>607.96971499414667</v>
      </c>
      <c r="R389" s="36">
        <v>12.041034637164444</v>
      </c>
      <c r="S389" s="36">
        <v>633.98736622140734</v>
      </c>
      <c r="T389" s="36">
        <v>25.334720950756846</v>
      </c>
      <c r="U389" s="36">
        <v>94.798652689263079</v>
      </c>
    </row>
    <row r="390" spans="1:21" x14ac:dyDescent="0.2">
      <c r="A390" s="95" t="s">
        <v>35</v>
      </c>
      <c r="B390" s="36"/>
      <c r="C390" s="36">
        <v>262349.5841552348</v>
      </c>
      <c r="D390" s="36">
        <v>277.32323856907749</v>
      </c>
      <c r="E390" s="36">
        <v>25.966409776382491</v>
      </c>
      <c r="F390" s="90">
        <v>3.0803891904522564E-2</v>
      </c>
      <c r="G390" s="90">
        <v>8.1360351256876129E-4</v>
      </c>
      <c r="H390" s="91">
        <v>9.7950000000000009E-2</v>
      </c>
      <c r="I390" s="92">
        <v>3.0988298221850576</v>
      </c>
      <c r="J390" s="93">
        <v>0.80820000000000003</v>
      </c>
      <c r="K390" s="92">
        <v>3.3558513919562145</v>
      </c>
      <c r="L390" s="93">
        <v>5.985E-2</v>
      </c>
      <c r="M390" s="93">
        <v>1.288</v>
      </c>
      <c r="N390" s="90">
        <v>0.92341092028472327</v>
      </c>
      <c r="O390" s="36">
        <v>602.37760513308706</v>
      </c>
      <c r="P390" s="36">
        <v>17.845736019348351</v>
      </c>
      <c r="Q390" s="36">
        <v>601.46109672138994</v>
      </c>
      <c r="R390" s="36">
        <v>15.345883325547675</v>
      </c>
      <c r="S390" s="36">
        <v>598.00799011137053</v>
      </c>
      <c r="T390" s="36">
        <v>27.895991325957933</v>
      </c>
      <c r="U390" s="36">
        <v>100.73069509002761</v>
      </c>
    </row>
    <row r="391" spans="1:21" x14ac:dyDescent="0.2">
      <c r="A391" s="95" t="s">
        <v>36</v>
      </c>
      <c r="B391" s="36"/>
      <c r="C391" s="36">
        <v>288149.63005966431</v>
      </c>
      <c r="D391" s="36">
        <v>289.72517768459574</v>
      </c>
      <c r="E391" s="36">
        <v>26.941562605765551</v>
      </c>
      <c r="F391" s="90">
        <v>3.247704376833993E-2</v>
      </c>
      <c r="G391" s="90">
        <v>1.9073193036772098E-2</v>
      </c>
      <c r="H391" s="91">
        <v>9.7259999999999999E-2</v>
      </c>
      <c r="I391" s="92">
        <v>2.1292782091938935</v>
      </c>
      <c r="J391" s="93">
        <v>0.80680000000000007</v>
      </c>
      <c r="K391" s="92">
        <v>2.4348220175602169</v>
      </c>
      <c r="L391" s="93">
        <v>6.0160000000000005E-2</v>
      </c>
      <c r="M391" s="93">
        <v>1.181</v>
      </c>
      <c r="N391" s="90">
        <v>0.87451082413305525</v>
      </c>
      <c r="O391" s="36">
        <v>598.33834061412563</v>
      </c>
      <c r="P391" s="36">
        <v>12.17840137316216</v>
      </c>
      <c r="Q391" s="36">
        <v>600.64296250561154</v>
      </c>
      <c r="R391" s="36">
        <v>11.099846411244926</v>
      </c>
      <c r="S391" s="36">
        <v>609.35191727893937</v>
      </c>
      <c r="T391" s="36">
        <v>25.527525182045324</v>
      </c>
      <c r="U391" s="36">
        <v>98.192575365316841</v>
      </c>
    </row>
    <row r="392" spans="1:21" x14ac:dyDescent="0.2">
      <c r="A392" s="95" t="s">
        <v>550</v>
      </c>
      <c r="B392" s="36"/>
      <c r="C392" s="36">
        <v>258805.91664752897</v>
      </c>
      <c r="D392" s="36">
        <v>278.332228994763</v>
      </c>
      <c r="E392" s="36">
        <v>26.522923086917913</v>
      </c>
      <c r="F392" s="90">
        <v>2.9990503560955548E-2</v>
      </c>
      <c r="G392" s="90">
        <v>3.3285366847814163E-2</v>
      </c>
      <c r="H392" s="91">
        <v>9.9710000000000007E-2</v>
      </c>
      <c r="I392" s="92">
        <v>2.6312604001346744</v>
      </c>
      <c r="J392" s="93">
        <v>0.82299999999999995</v>
      </c>
      <c r="K392" s="92">
        <v>2.8946266792881681</v>
      </c>
      <c r="L392" s="93">
        <v>5.9870000000000007E-2</v>
      </c>
      <c r="M392" s="93">
        <v>1.206</v>
      </c>
      <c r="N392" s="90">
        <v>0.90901545921691729</v>
      </c>
      <c r="O392" s="36">
        <v>612.70290496418681</v>
      </c>
      <c r="P392" s="36">
        <v>15.397737763411783</v>
      </c>
      <c r="Q392" s="36">
        <v>609.73218623346861</v>
      </c>
      <c r="R392" s="36">
        <v>13.356566896994536</v>
      </c>
      <c r="S392" s="36">
        <v>598.71019405427194</v>
      </c>
      <c r="T392" s="36">
        <v>26.124594422179413</v>
      </c>
      <c r="U392" s="36">
        <v>102.33714258565747</v>
      </c>
    </row>
    <row r="393" spans="1:21" x14ac:dyDescent="0.2">
      <c r="A393" s="95" t="s">
        <v>37</v>
      </c>
      <c r="B393" s="36"/>
      <c r="C393" s="36">
        <v>261807.70044253056</v>
      </c>
      <c r="D393" s="36">
        <v>271.90499485119699</v>
      </c>
      <c r="E393" s="36">
        <v>25.872877916631705</v>
      </c>
      <c r="F393" s="90">
        <v>3.0073064278629713E-2</v>
      </c>
      <c r="G393" s="90">
        <v>4.1746232724506172E-2</v>
      </c>
      <c r="H393" s="91">
        <v>9.9580000000000002E-2</v>
      </c>
      <c r="I393" s="92">
        <v>2.1486782410295531</v>
      </c>
      <c r="J393" s="93">
        <v>0.81270000000000009</v>
      </c>
      <c r="K393" s="92">
        <v>2.4141498994045385</v>
      </c>
      <c r="L393" s="93">
        <v>5.919E-2</v>
      </c>
      <c r="M393" s="93">
        <v>1.101</v>
      </c>
      <c r="N393" s="90">
        <v>0.89003513889486929</v>
      </c>
      <c r="O393" s="36">
        <v>611.96550424200382</v>
      </c>
      <c r="P393" s="36">
        <v>12.55654776919198</v>
      </c>
      <c r="Q393" s="36">
        <v>603.99178661923759</v>
      </c>
      <c r="R393" s="36">
        <v>11.050253907626939</v>
      </c>
      <c r="S393" s="36">
        <v>574.18140579624242</v>
      </c>
      <c r="T393" s="36">
        <v>23.932384255517661</v>
      </c>
      <c r="U393" s="36">
        <v>106.58051585515287</v>
      </c>
    </row>
    <row r="394" spans="1:21" x14ac:dyDescent="0.2">
      <c r="A394" s="95" t="s">
        <v>38</v>
      </c>
      <c r="B394" s="36"/>
      <c r="C394" s="36">
        <v>246739.02596042151</v>
      </c>
      <c r="D394" s="36">
        <v>289.78719970726854</v>
      </c>
      <c r="E394" s="36">
        <v>27.015836185728404</v>
      </c>
      <c r="F394" s="90">
        <v>2.9510193939605488E-2</v>
      </c>
      <c r="G394" s="90">
        <v>1.9992173900738899E-2</v>
      </c>
      <c r="H394" s="91">
        <v>9.758E-2</v>
      </c>
      <c r="I394" s="92">
        <v>2.5605869388146267</v>
      </c>
      <c r="J394" s="93">
        <v>0.80820000000000003</v>
      </c>
      <c r="K394" s="92">
        <v>2.9122722781302599</v>
      </c>
      <c r="L394" s="93">
        <v>6.0069999999999998E-2</v>
      </c>
      <c r="M394" s="93">
        <v>1.387</v>
      </c>
      <c r="N394" s="90">
        <v>0.87924022696757509</v>
      </c>
      <c r="O394" s="36">
        <v>600.22771464426739</v>
      </c>
      <c r="P394" s="36">
        <v>14.692259950041262</v>
      </c>
      <c r="Q394" s="36">
        <v>601.44659505603647</v>
      </c>
      <c r="R394" s="36">
        <v>13.30386407004994</v>
      </c>
      <c r="S394" s="36">
        <v>606.04374260599718</v>
      </c>
      <c r="T394" s="36">
        <v>30.006759144410378</v>
      </c>
      <c r="U394" s="36">
        <v>99.040328683748015</v>
      </c>
    </row>
    <row r="395" spans="1:21" x14ac:dyDescent="0.2">
      <c r="A395" s="95" t="s">
        <v>39</v>
      </c>
      <c r="B395" s="36"/>
      <c r="C395" s="36">
        <v>255580.13439860856</v>
      </c>
      <c r="D395" s="36">
        <v>281.24880111308295</v>
      </c>
      <c r="E395" s="36">
        <v>26.050723523441029</v>
      </c>
      <c r="F395" s="90">
        <v>2.9295928268982183E-2</v>
      </c>
      <c r="G395" s="90">
        <v>3.1021297458020212E-2</v>
      </c>
      <c r="H395" s="91">
        <v>9.6920000000000006E-2</v>
      </c>
      <c r="I395" s="92">
        <v>2.2034596695619171</v>
      </c>
      <c r="J395" s="93">
        <v>0.79710000000000003</v>
      </c>
      <c r="K395" s="92">
        <v>2.5046278404819837</v>
      </c>
      <c r="L395" s="93">
        <v>5.9639999999999999E-2</v>
      </c>
      <c r="M395" s="93">
        <v>1.1910000000000001</v>
      </c>
      <c r="N395" s="90">
        <v>0.87975532090942876</v>
      </c>
      <c r="O395" s="36">
        <v>596.36145159381851</v>
      </c>
      <c r="P395" s="36">
        <v>12.56331459508317</v>
      </c>
      <c r="Q395" s="36">
        <v>595.16792044421766</v>
      </c>
      <c r="R395" s="36">
        <v>11.342912611478368</v>
      </c>
      <c r="S395" s="36">
        <v>590.62154610142363</v>
      </c>
      <c r="T395" s="36">
        <v>25.821703697161407</v>
      </c>
      <c r="U395" s="36">
        <v>100.97184153376774</v>
      </c>
    </row>
    <row r="396" spans="1:21" x14ac:dyDescent="0.2">
      <c r="A396" s="95" t="s">
        <v>40</v>
      </c>
      <c r="B396" s="36"/>
      <c r="C396" s="36">
        <v>233961.68337909688</v>
      </c>
      <c r="D396" s="36">
        <v>278.16476570599661</v>
      </c>
      <c r="E396" s="36">
        <v>26.061821941897286</v>
      </c>
      <c r="F396" s="90">
        <v>2.8284618905596425E-2</v>
      </c>
      <c r="G396" s="90">
        <v>5.6485396778287601E-2</v>
      </c>
      <c r="H396" s="91">
        <v>9.8000000000000004E-2</v>
      </c>
      <c r="I396" s="92">
        <v>2.7132516810257061</v>
      </c>
      <c r="J396" s="93">
        <v>0.81359999999999999</v>
      </c>
      <c r="K396" s="92">
        <v>3.0556966922072437</v>
      </c>
      <c r="L396" s="93">
        <v>6.021E-2</v>
      </c>
      <c r="M396" s="93">
        <v>1.4059999999999999</v>
      </c>
      <c r="N396" s="90">
        <v>0.88793226367824585</v>
      </c>
      <c r="O396" s="36">
        <v>602.69467145277395</v>
      </c>
      <c r="P396" s="36">
        <v>15.630405590692931</v>
      </c>
      <c r="Q396" s="36">
        <v>604.48724783201931</v>
      </c>
      <c r="R396" s="36">
        <v>14.015601001630102</v>
      </c>
      <c r="S396" s="36">
        <v>611.21410236358497</v>
      </c>
      <c r="T396" s="36">
        <v>30.374061410337227</v>
      </c>
      <c r="U396" s="36">
        <v>98.606146213271899</v>
      </c>
    </row>
    <row r="397" spans="1:21" x14ac:dyDescent="0.2">
      <c r="A397" s="95" t="s">
        <v>41</v>
      </c>
      <c r="B397" s="36"/>
      <c r="C397" s="36">
        <v>243223.52766443955</v>
      </c>
      <c r="D397" s="36">
        <v>280.43024742653887</v>
      </c>
      <c r="E397" s="36">
        <v>26.390699583442931</v>
      </c>
      <c r="F397" s="90">
        <v>2.8259427172963855E-2</v>
      </c>
      <c r="G397" s="90">
        <v>2.9235642655051446E-2</v>
      </c>
      <c r="H397" s="91">
        <v>9.8500000000000004E-2</v>
      </c>
      <c r="I397" s="92">
        <v>3.1139164444827583</v>
      </c>
      <c r="J397" s="93">
        <v>0.81610000000000005</v>
      </c>
      <c r="K397" s="92">
        <v>3.3960015890920547</v>
      </c>
      <c r="L397" s="93">
        <v>6.0090000000000005E-2</v>
      </c>
      <c r="M397" s="93">
        <v>1.355</v>
      </c>
      <c r="N397" s="90">
        <v>0.91693609758153438</v>
      </c>
      <c r="O397" s="36">
        <v>605.6347239612162</v>
      </c>
      <c r="P397" s="36">
        <v>18.025349206578539</v>
      </c>
      <c r="Q397" s="36">
        <v>605.87230999720828</v>
      </c>
      <c r="R397" s="36">
        <v>15.614840406745543</v>
      </c>
      <c r="S397" s="36">
        <v>606.76107095004227</v>
      </c>
      <c r="T397" s="36">
        <v>29.306269496279775</v>
      </c>
      <c r="U397" s="36">
        <v>99.814367295010783</v>
      </c>
    </row>
    <row r="398" spans="1:21" x14ac:dyDescent="0.2">
      <c r="A398" s="95" t="s">
        <v>42</v>
      </c>
      <c r="B398" s="36"/>
      <c r="C398" s="36">
        <v>230086.20178688382</v>
      </c>
      <c r="D398" s="36">
        <v>266.45550139980531</v>
      </c>
      <c r="E398" s="36">
        <v>25.049640797859574</v>
      </c>
      <c r="F398" s="90">
        <v>2.8138668502494742E-2</v>
      </c>
      <c r="G398" s="90">
        <v>0.14342243118106632</v>
      </c>
      <c r="H398" s="91">
        <v>9.8210000000000006E-2</v>
      </c>
      <c r="I398" s="92">
        <v>2.6916673447853512</v>
      </c>
      <c r="J398" s="93">
        <v>0.8085</v>
      </c>
      <c r="K398" s="92">
        <v>3.0106653749248338</v>
      </c>
      <c r="L398" s="93">
        <v>5.9709999999999999E-2</v>
      </c>
      <c r="M398" s="93">
        <v>1.349</v>
      </c>
      <c r="N398" s="90">
        <v>0.89404401007287404</v>
      </c>
      <c r="O398" s="36">
        <v>603.90062150806341</v>
      </c>
      <c r="P398" s="36">
        <v>15.535545038815485</v>
      </c>
      <c r="Q398" s="36">
        <v>601.6351329225314</v>
      </c>
      <c r="R398" s="36">
        <v>13.759584186594225</v>
      </c>
      <c r="S398" s="36">
        <v>593.10758270542613</v>
      </c>
      <c r="T398" s="36">
        <v>29.234591961279023</v>
      </c>
      <c r="U398" s="36">
        <v>101.81974385716086</v>
      </c>
    </row>
    <row r="399" spans="1:21" x14ac:dyDescent="0.2">
      <c r="A399" s="95" t="s">
        <v>43</v>
      </c>
      <c r="B399" s="36"/>
      <c r="C399" s="36">
        <v>250845.05208993613</v>
      </c>
      <c r="D399" s="36">
        <v>282.35066030825146</v>
      </c>
      <c r="E399" s="36">
        <v>26.199288528023537</v>
      </c>
      <c r="F399" s="90">
        <v>2.8255820510627611E-2</v>
      </c>
      <c r="G399" s="90">
        <v>5.5588875793333159E-2</v>
      </c>
      <c r="H399" s="91">
        <v>9.7000000000000003E-2</v>
      </c>
      <c r="I399" s="92">
        <v>2.4635233955979969</v>
      </c>
      <c r="J399" s="93">
        <v>0.80790000000000006</v>
      </c>
      <c r="K399" s="92">
        <v>2.7450948514675213</v>
      </c>
      <c r="L399" s="93">
        <v>6.0410000000000005E-2</v>
      </c>
      <c r="M399" s="93">
        <v>1.2110000000000001</v>
      </c>
      <c r="N399" s="90">
        <v>0.89742742196358094</v>
      </c>
      <c r="O399" s="36">
        <v>596.77629015504476</v>
      </c>
      <c r="P399" s="36">
        <v>14.057055458197169</v>
      </c>
      <c r="Q399" s="36">
        <v>601.24955561636261</v>
      </c>
      <c r="R399" s="36">
        <v>12.532399927243659</v>
      </c>
      <c r="S399" s="36">
        <v>618.15322337484054</v>
      </c>
      <c r="T399" s="36">
        <v>26.140335634130558</v>
      </c>
      <c r="U399" s="36">
        <v>96.541806721788618</v>
      </c>
    </row>
    <row r="400" spans="1:21" x14ac:dyDescent="0.2">
      <c r="A400" s="95" t="s">
        <v>44</v>
      </c>
      <c r="B400" s="36"/>
      <c r="C400" s="36">
        <v>235945.94364680606</v>
      </c>
      <c r="D400" s="36">
        <v>284.87432324655214</v>
      </c>
      <c r="E400" s="36">
        <v>26.919584439754978</v>
      </c>
      <c r="F400" s="90">
        <v>2.8935740143089046E-2</v>
      </c>
      <c r="G400" s="90">
        <v>4.1224760050133348E-2</v>
      </c>
      <c r="H400" s="91">
        <v>9.8860000000000003E-2</v>
      </c>
      <c r="I400" s="92">
        <v>2.4811398588484344</v>
      </c>
      <c r="J400" s="93">
        <v>0.81930000000000003</v>
      </c>
      <c r="K400" s="92">
        <v>2.6890517856723908</v>
      </c>
      <c r="L400" s="93">
        <v>6.0109999999999997E-2</v>
      </c>
      <c r="M400" s="93">
        <v>1.0369999999999999</v>
      </c>
      <c r="N400" s="90">
        <v>0.92268206661852425</v>
      </c>
      <c r="O400" s="36">
        <v>607.70739015692618</v>
      </c>
      <c r="P400" s="36">
        <v>14.405260416829265</v>
      </c>
      <c r="Q400" s="36">
        <v>607.66912244668856</v>
      </c>
      <c r="R400" s="36">
        <v>12.371336637946456</v>
      </c>
      <c r="S400" s="36">
        <v>607.5264360237677</v>
      </c>
      <c r="T400" s="36">
        <v>22.419197324815105</v>
      </c>
      <c r="U400" s="36">
        <v>100.02978539244198</v>
      </c>
    </row>
    <row r="401" spans="1:21" x14ac:dyDescent="0.2">
      <c r="A401" s="95" t="s">
        <v>45</v>
      </c>
      <c r="B401" s="36"/>
      <c r="C401" s="36">
        <v>210143.91233353931</v>
      </c>
      <c r="D401" s="36">
        <v>265.54090476372011</v>
      </c>
      <c r="E401" s="36">
        <v>25.430856191301935</v>
      </c>
      <c r="F401" s="90">
        <v>2.6407030145903485E-2</v>
      </c>
      <c r="G401" s="90">
        <v>6.1771650133155075E-2</v>
      </c>
      <c r="H401" s="91">
        <v>0.10030000000000001</v>
      </c>
      <c r="I401" s="92">
        <v>2.4060689988281871</v>
      </c>
      <c r="J401" s="93">
        <v>0.82490000000000008</v>
      </c>
      <c r="K401" s="92">
        <v>2.7509412389250008</v>
      </c>
      <c r="L401" s="93">
        <v>5.9670000000000001E-2</v>
      </c>
      <c r="M401" s="93">
        <v>1.3340000000000001</v>
      </c>
      <c r="N401" s="90">
        <v>0.87463482126881742</v>
      </c>
      <c r="O401" s="36">
        <v>615.96237752264051</v>
      </c>
      <c r="P401" s="36">
        <v>14.149964396065798</v>
      </c>
      <c r="Q401" s="36">
        <v>610.78687199193666</v>
      </c>
      <c r="R401" s="36">
        <v>12.705511119713833</v>
      </c>
      <c r="S401" s="36">
        <v>591.63931274468803</v>
      </c>
      <c r="T401" s="36">
        <v>28.914251904806417</v>
      </c>
      <c r="U401" s="36">
        <v>104.11113059156175</v>
      </c>
    </row>
    <row r="402" spans="1:21" x14ac:dyDescent="0.2">
      <c r="A402" s="95" t="s">
        <v>46</v>
      </c>
      <c r="B402" s="36"/>
      <c r="C402" s="36">
        <v>232934.50933790774</v>
      </c>
      <c r="D402" s="36">
        <v>288.00331267907654</v>
      </c>
      <c r="E402" s="36">
        <v>27.02022971169206</v>
      </c>
      <c r="F402" s="90">
        <v>2.7937284076715526E-2</v>
      </c>
      <c r="G402" s="90">
        <v>4.9586064769864414E-2</v>
      </c>
      <c r="H402" s="91">
        <v>9.8100000000000007E-2</v>
      </c>
      <c r="I402" s="92">
        <v>2.1681173028694252</v>
      </c>
      <c r="J402" s="93">
        <v>0.81210000000000004</v>
      </c>
      <c r="K402" s="92">
        <v>2.4798393351448369</v>
      </c>
      <c r="L402" s="93">
        <v>6.0039999999999996E-2</v>
      </c>
      <c r="M402" s="93">
        <v>1.204</v>
      </c>
      <c r="N402" s="90">
        <v>0.87429748860838785</v>
      </c>
      <c r="O402" s="36">
        <v>603.27607966010407</v>
      </c>
      <c r="P402" s="36">
        <v>12.498472986010029</v>
      </c>
      <c r="Q402" s="36">
        <v>603.64242132716959</v>
      </c>
      <c r="R402" s="36">
        <v>11.347786429396024</v>
      </c>
      <c r="S402" s="36">
        <v>605.01825757245513</v>
      </c>
      <c r="T402" s="36">
        <v>26.038992374461582</v>
      </c>
      <c r="U402" s="36">
        <v>99.712045398540312</v>
      </c>
    </row>
    <row r="403" spans="1:21" x14ac:dyDescent="0.2">
      <c r="A403" s="95" t="s">
        <v>92</v>
      </c>
      <c r="B403" s="36"/>
      <c r="C403" s="36">
        <v>232876.48141993969</v>
      </c>
      <c r="D403" s="36">
        <v>255.69445821191871</v>
      </c>
      <c r="E403" s="36">
        <v>23.705723582889735</v>
      </c>
      <c r="F403" s="90">
        <v>3.0134423610684927E-2</v>
      </c>
      <c r="G403" s="90">
        <v>0.11739548760351294</v>
      </c>
      <c r="H403" s="91">
        <v>9.6810000000000007E-2</v>
      </c>
      <c r="I403" s="92">
        <v>2.4246959744260184</v>
      </c>
      <c r="J403" s="93">
        <v>0.79649999999999999</v>
      </c>
      <c r="K403" s="92">
        <v>2.6612959593594385</v>
      </c>
      <c r="L403" s="93">
        <v>5.9670000000000001E-2</v>
      </c>
      <c r="M403" s="93">
        <v>1.097</v>
      </c>
      <c r="N403" s="90">
        <v>0.91109595154145551</v>
      </c>
      <c r="O403" s="36">
        <v>595.67349692749326</v>
      </c>
      <c r="P403" s="36">
        <v>13.810835740161679</v>
      </c>
      <c r="Q403" s="36">
        <v>594.86300107261434</v>
      </c>
      <c r="R403" s="36">
        <v>12.052086714634584</v>
      </c>
      <c r="S403" s="36">
        <v>591.77343954912089</v>
      </c>
      <c r="T403" s="36">
        <v>23.783143191463854</v>
      </c>
      <c r="U403" s="36">
        <v>100.6590456951471</v>
      </c>
    </row>
    <row r="404" spans="1:21" x14ac:dyDescent="0.2">
      <c r="A404" s="95" t="s">
        <v>93</v>
      </c>
      <c r="B404" s="36"/>
      <c r="C404" s="36">
        <v>246172.07105911351</v>
      </c>
      <c r="D404" s="36">
        <v>273.90299197867506</v>
      </c>
      <c r="E404" s="36">
        <v>25.784722624224479</v>
      </c>
      <c r="F404" s="90">
        <v>3.0335678204843119E-2</v>
      </c>
      <c r="G404" s="90">
        <v>5.6619435472087552E-2</v>
      </c>
      <c r="H404" s="91">
        <v>9.8310000000000008E-2</v>
      </c>
      <c r="I404" s="92">
        <v>2.6874446466768509</v>
      </c>
      <c r="J404" s="93">
        <v>0.81990000000000007</v>
      </c>
      <c r="K404" s="92">
        <v>2.8862533478815595</v>
      </c>
      <c r="L404" s="93">
        <v>6.0490000000000002E-2</v>
      </c>
      <c r="M404" s="93">
        <v>1.0529999999999999</v>
      </c>
      <c r="N404" s="90">
        <v>0.93111876289355211</v>
      </c>
      <c r="O404" s="36">
        <v>604.47624664541843</v>
      </c>
      <c r="P404" s="36">
        <v>15.525263012385835</v>
      </c>
      <c r="Q404" s="36">
        <v>607.99738472142417</v>
      </c>
      <c r="R404" s="36">
        <v>13.289823814054785</v>
      </c>
      <c r="S404" s="36">
        <v>621.14111202685785</v>
      </c>
      <c r="T404" s="36">
        <v>22.710590272069616</v>
      </c>
      <c r="U404" s="36">
        <v>97.317056453233306</v>
      </c>
    </row>
    <row r="405" spans="1:21" x14ac:dyDescent="0.2">
      <c r="A405" s="95" t="s">
        <v>94</v>
      </c>
      <c r="B405" s="36"/>
      <c r="C405" s="36">
        <v>225216.17408820413</v>
      </c>
      <c r="D405" s="36">
        <v>271.15482073286302</v>
      </c>
      <c r="E405" s="36">
        <v>25.345517921935393</v>
      </c>
      <c r="F405" s="90">
        <v>2.8597362697337037E-2</v>
      </c>
      <c r="G405" s="90">
        <v>9.8447260136857465E-2</v>
      </c>
      <c r="H405" s="91">
        <v>9.7750000000000004E-2</v>
      </c>
      <c r="I405" s="92">
        <v>2.5231602043662336</v>
      </c>
      <c r="J405" s="93">
        <v>0.79980000000000007</v>
      </c>
      <c r="K405" s="92">
        <v>2.9414329002804185</v>
      </c>
      <c r="L405" s="93">
        <v>5.9340000000000004E-2</v>
      </c>
      <c r="M405" s="93">
        <v>1.512</v>
      </c>
      <c r="N405" s="90">
        <v>0.85779968127972273</v>
      </c>
      <c r="O405" s="36">
        <v>601.21087202667127</v>
      </c>
      <c r="P405" s="36">
        <v>14.499919974151226</v>
      </c>
      <c r="Q405" s="36">
        <v>596.70709570770612</v>
      </c>
      <c r="R405" s="36">
        <v>13.359656378351815</v>
      </c>
      <c r="S405" s="36">
        <v>579.62509481588245</v>
      </c>
      <c r="T405" s="36">
        <v>32.845062162518708</v>
      </c>
      <c r="U405" s="36">
        <v>103.72409293590808</v>
      </c>
    </row>
    <row r="406" spans="1:21" x14ac:dyDescent="0.2">
      <c r="A406" s="95" t="s">
        <v>95</v>
      </c>
      <c r="B406" s="36"/>
      <c r="C406" s="36">
        <v>209680.1643501753</v>
      </c>
      <c r="D406" s="36">
        <v>301.21179965526466</v>
      </c>
      <c r="E406" s="36">
        <v>28.126422156216382</v>
      </c>
      <c r="F406" s="90">
        <v>2.4465898933677649E-2</v>
      </c>
      <c r="G406" s="90">
        <v>7.2431513762886368E-2</v>
      </c>
      <c r="H406" s="91">
        <v>9.7729999999999997E-2</v>
      </c>
      <c r="I406" s="92">
        <v>2.7344053913615003</v>
      </c>
      <c r="J406" s="93">
        <v>0.81100000000000005</v>
      </c>
      <c r="K406" s="92">
        <v>3.0284657282302399</v>
      </c>
      <c r="L406" s="93">
        <v>6.0179999999999997E-2</v>
      </c>
      <c r="M406" s="93">
        <v>1.302</v>
      </c>
      <c r="N406" s="90">
        <v>0.90290121690081626</v>
      </c>
      <c r="O406" s="36">
        <v>601.08180771281991</v>
      </c>
      <c r="P406" s="36">
        <v>15.712147116186202</v>
      </c>
      <c r="Q406" s="36">
        <v>603.00101557266441</v>
      </c>
      <c r="R406" s="36">
        <v>13.86466458874429</v>
      </c>
      <c r="S406" s="36">
        <v>610.22225042031812</v>
      </c>
      <c r="T406" s="36">
        <v>28.136419853693226</v>
      </c>
      <c r="U406" s="36">
        <v>98.50211251700469</v>
      </c>
    </row>
    <row r="407" spans="1:21" x14ac:dyDescent="0.2">
      <c r="A407" s="95" t="s">
        <v>96</v>
      </c>
      <c r="B407" s="36"/>
      <c r="C407" s="36">
        <v>208196.98003800519</v>
      </c>
      <c r="D407" s="36">
        <v>279.21652770994763</v>
      </c>
      <c r="E407" s="36">
        <v>26.55984451195426</v>
      </c>
      <c r="F407" s="90">
        <v>2.7459951721761446E-2</v>
      </c>
      <c r="G407" s="90">
        <v>0.10844957602647488</v>
      </c>
      <c r="H407" s="91">
        <v>9.9490000000000009E-2</v>
      </c>
      <c r="I407" s="92">
        <v>2.7850544813783</v>
      </c>
      <c r="J407" s="93">
        <v>0.82299999999999995</v>
      </c>
      <c r="K407" s="92">
        <v>3.1732662389164217</v>
      </c>
      <c r="L407" s="93">
        <v>5.9990000000000002E-2</v>
      </c>
      <c r="M407" s="93">
        <v>1.5209999999999999</v>
      </c>
      <c r="N407" s="90">
        <v>0.87766177549896196</v>
      </c>
      <c r="O407" s="36">
        <v>611.43852587227593</v>
      </c>
      <c r="P407" s="36">
        <v>16.266751117676108</v>
      </c>
      <c r="Q407" s="36">
        <v>609.69345732704107</v>
      </c>
      <c r="R407" s="36">
        <v>14.650917970579258</v>
      </c>
      <c r="S407" s="36">
        <v>603.21472954038973</v>
      </c>
      <c r="T407" s="36">
        <v>32.910680237395454</v>
      </c>
      <c r="U407" s="36">
        <v>101.36332816974682</v>
      </c>
    </row>
    <row r="408" spans="1:21" x14ac:dyDescent="0.2">
      <c r="A408" s="95" t="s">
        <v>97</v>
      </c>
      <c r="B408" s="36"/>
      <c r="C408" s="36">
        <v>204500.12879654879</v>
      </c>
      <c r="D408" s="36">
        <v>283.35432287593414</v>
      </c>
      <c r="E408" s="36">
        <v>26.256538700731348</v>
      </c>
      <c r="F408" s="90">
        <v>2.7218565312612786E-2</v>
      </c>
      <c r="G408" s="90">
        <v>0.10644684365872653</v>
      </c>
      <c r="H408" s="91">
        <v>9.6890000000000004E-2</v>
      </c>
      <c r="I408" s="92">
        <v>2.4878801150117975</v>
      </c>
      <c r="J408" s="93">
        <v>0.80180000000000007</v>
      </c>
      <c r="K408" s="92">
        <v>3.0420765461186474</v>
      </c>
      <c r="L408" s="93">
        <v>6.0020000000000004E-2</v>
      </c>
      <c r="M408" s="93">
        <v>1.7509999999999999</v>
      </c>
      <c r="N408" s="90">
        <v>0.81782298285230748</v>
      </c>
      <c r="O408" s="36">
        <v>596.16089608775394</v>
      </c>
      <c r="P408" s="36">
        <v>14.182201962252975</v>
      </c>
      <c r="Q408" s="36">
        <v>597.83043084146834</v>
      </c>
      <c r="R408" s="36">
        <v>13.839129998906628</v>
      </c>
      <c r="S408" s="36">
        <v>604.16884970144906</v>
      </c>
      <c r="T408" s="36">
        <v>37.875981514951668</v>
      </c>
      <c r="U408" s="36">
        <v>98.674550398013366</v>
      </c>
    </row>
    <row r="409" spans="1:21" x14ac:dyDescent="0.2">
      <c r="A409" s="95" t="s">
        <v>98</v>
      </c>
      <c r="B409" s="36"/>
      <c r="C409" s="36">
        <v>207309.06909741097</v>
      </c>
      <c r="D409" s="36">
        <v>292.54580423192067</v>
      </c>
      <c r="E409" s="36">
        <v>27.726574928847199</v>
      </c>
      <c r="F409" s="90">
        <v>2.8527233748509521E-2</v>
      </c>
      <c r="G409" s="90">
        <v>0.13142339774463968</v>
      </c>
      <c r="H409" s="91">
        <v>9.9070000000000005E-2</v>
      </c>
      <c r="I409" s="92">
        <v>2.6150686232844476</v>
      </c>
      <c r="J409" s="93">
        <v>0.82030000000000003</v>
      </c>
      <c r="K409" s="92">
        <v>2.8976212198091771</v>
      </c>
      <c r="L409" s="93">
        <v>6.0060000000000002E-2</v>
      </c>
      <c r="M409" s="93">
        <v>1.248</v>
      </c>
      <c r="N409" s="90">
        <v>0.90248808415913762</v>
      </c>
      <c r="O409" s="36">
        <v>608.93088963679315</v>
      </c>
      <c r="P409" s="36">
        <v>15.212937338840675</v>
      </c>
      <c r="Q409" s="36">
        <v>608.23422600481615</v>
      </c>
      <c r="R409" s="36">
        <v>13.346333251764349</v>
      </c>
      <c r="S409" s="36">
        <v>605.63997271558185</v>
      </c>
      <c r="T409" s="36">
        <v>26.995763266674722</v>
      </c>
      <c r="U409" s="36">
        <v>100.5433784210866</v>
      </c>
    </row>
    <row r="410" spans="1:21" x14ac:dyDescent="0.2">
      <c r="A410" s="96" t="s">
        <v>577</v>
      </c>
      <c r="B410" s="31"/>
      <c r="C410" s="31"/>
      <c r="D410" s="31"/>
      <c r="E410" s="31"/>
      <c r="F410" s="31"/>
      <c r="G410" s="31"/>
      <c r="H410" s="97">
        <v>9.8197307692307695E-2</v>
      </c>
      <c r="I410" s="65"/>
      <c r="J410" s="97">
        <v>0.81185000000000018</v>
      </c>
      <c r="K410" s="31"/>
      <c r="L410" s="97">
        <v>5.9963076923076911E-2</v>
      </c>
      <c r="M410" s="65"/>
      <c r="N410" s="97"/>
      <c r="O410" s="31">
        <v>603.82481223163438</v>
      </c>
      <c r="P410" s="64"/>
      <c r="Q410" s="31">
        <v>603.48017169217849</v>
      </c>
      <c r="R410" s="65"/>
      <c r="S410" s="31">
        <v>602.19597182687653</v>
      </c>
      <c r="T410" s="65"/>
      <c r="U410" s="65"/>
    </row>
    <row r="411" spans="1:21" x14ac:dyDescent="0.2">
      <c r="A411" s="98" t="s">
        <v>27</v>
      </c>
      <c r="B411" s="37"/>
      <c r="C411" s="37"/>
      <c r="D411" s="37"/>
      <c r="E411" s="37"/>
      <c r="F411" s="37"/>
      <c r="G411" s="99"/>
      <c r="H411" s="100">
        <v>1.8473033985119652E-3</v>
      </c>
      <c r="I411" s="37"/>
      <c r="J411" s="100">
        <v>1.6401487737397483E-2</v>
      </c>
      <c r="K411" s="37"/>
      <c r="L411" s="100">
        <v>7.3727648503435766E-4</v>
      </c>
      <c r="M411" s="37"/>
      <c r="N411" s="99"/>
      <c r="O411" s="36">
        <v>10.841833802499991</v>
      </c>
      <c r="P411" s="37"/>
      <c r="Q411" s="36">
        <v>9.2223067540547845</v>
      </c>
      <c r="R411" s="37"/>
      <c r="S411" s="36">
        <v>26.61079166149602</v>
      </c>
      <c r="T411" s="37"/>
      <c r="U411" s="37"/>
    </row>
    <row r="412" spans="1:21" x14ac:dyDescent="0.2">
      <c r="A412" s="101" t="s">
        <v>28</v>
      </c>
      <c r="B412" s="102"/>
      <c r="C412" s="102"/>
      <c r="D412" s="102"/>
      <c r="E412" s="102"/>
      <c r="F412" s="102"/>
      <c r="G412" s="103"/>
      <c r="H412" s="104">
        <v>1.8812159334350813</v>
      </c>
      <c r="I412" s="102"/>
      <c r="J412" s="104">
        <v>2.0202608532853947</v>
      </c>
      <c r="K412" s="104"/>
      <c r="L412" s="104">
        <v>1.2295507883629222</v>
      </c>
      <c r="M412" s="102"/>
      <c r="N412" s="103"/>
      <c r="O412" s="104"/>
      <c r="P412" s="104"/>
      <c r="Q412" s="104"/>
      <c r="R412" s="104"/>
      <c r="S412" s="104"/>
      <c r="T412" s="102"/>
      <c r="U412" s="102"/>
    </row>
    <row r="413" spans="1:21" x14ac:dyDescent="0.2">
      <c r="A413" s="50" t="s">
        <v>623</v>
      </c>
      <c r="B413" s="37"/>
      <c r="C413" s="37"/>
      <c r="D413" s="37"/>
      <c r="E413" s="37"/>
      <c r="F413" s="37"/>
      <c r="G413" s="99"/>
      <c r="H413" s="90"/>
      <c r="I413" s="37"/>
      <c r="J413" s="90"/>
      <c r="K413" s="90"/>
      <c r="L413" s="90"/>
      <c r="M413" s="37"/>
      <c r="N413" s="99"/>
      <c r="O413" s="90"/>
      <c r="P413" s="90"/>
      <c r="Q413" s="90"/>
      <c r="R413" s="90"/>
      <c r="S413" s="90"/>
      <c r="T413" s="37"/>
      <c r="U413" s="37"/>
    </row>
    <row r="414" spans="1:21" x14ac:dyDescent="0.2">
      <c r="A414" s="105" t="s">
        <v>578</v>
      </c>
      <c r="B414" s="36"/>
      <c r="C414" s="36">
        <v>264308.44144329958</v>
      </c>
      <c r="D414" s="36">
        <v>310.15151734868175</v>
      </c>
      <c r="E414" s="36">
        <v>28.895014533659179</v>
      </c>
      <c r="F414" s="90">
        <v>0.44267543004599019</v>
      </c>
      <c r="G414" s="90">
        <v>1.6760912348742403</v>
      </c>
      <c r="H414" s="91">
        <v>9.128E-2</v>
      </c>
      <c r="I414" s="92">
        <v>2.6761671699249461</v>
      </c>
      <c r="J414" s="93">
        <v>0.74230000000000007</v>
      </c>
      <c r="K414" s="92">
        <v>3.7970162939907617</v>
      </c>
      <c r="L414" s="93">
        <v>5.8980000000000005E-2</v>
      </c>
      <c r="M414" s="93">
        <v>2.694</v>
      </c>
      <c r="N414" s="90">
        <v>0.70480792356890987</v>
      </c>
      <c r="O414" s="36">
        <v>563.08680200540971</v>
      </c>
      <c r="P414" s="36">
        <v>14.445933273937385</v>
      </c>
      <c r="Q414" s="36">
        <v>563.74549636523136</v>
      </c>
      <c r="R414" s="36">
        <v>16.56017118237844</v>
      </c>
      <c r="S414" s="36">
        <v>566.40452210793114</v>
      </c>
      <c r="T414" s="36">
        <v>58.649240389545639</v>
      </c>
      <c r="U414" s="36">
        <v>99.414249008787181</v>
      </c>
    </row>
    <row r="415" spans="1:21" x14ac:dyDescent="0.2">
      <c r="A415" s="105" t="s">
        <v>579</v>
      </c>
      <c r="B415" s="36"/>
      <c r="C415" s="36">
        <v>292570.71902748762</v>
      </c>
      <c r="D415" s="36">
        <v>300.82456712887659</v>
      </c>
      <c r="E415" s="36">
        <v>28.090454550357371</v>
      </c>
      <c r="F415" s="90">
        <v>0.4843665188298803</v>
      </c>
      <c r="G415" s="90">
        <v>1.3065695449201109</v>
      </c>
      <c r="H415" s="91">
        <v>9.0480000000000005E-2</v>
      </c>
      <c r="I415" s="92">
        <v>2.5670319363150726</v>
      </c>
      <c r="J415" s="93">
        <v>0.73260000000000003</v>
      </c>
      <c r="K415" s="92">
        <v>3.0377187721844199</v>
      </c>
      <c r="L415" s="93">
        <v>5.8720000000000001E-2</v>
      </c>
      <c r="M415" s="93">
        <v>1.6240000000000001</v>
      </c>
      <c r="N415" s="90">
        <v>0.84505253080722909</v>
      </c>
      <c r="O415" s="36">
        <v>558.36914082697353</v>
      </c>
      <c r="P415" s="36">
        <v>13.744935429263478</v>
      </c>
      <c r="Q415" s="36">
        <v>558.06493996024938</v>
      </c>
      <c r="R415" s="36">
        <v>13.126307039494577</v>
      </c>
      <c r="S415" s="36">
        <v>556.8243934970219</v>
      </c>
      <c r="T415" s="36">
        <v>35.422368804057008</v>
      </c>
      <c r="U415" s="36">
        <v>100.27742091546136</v>
      </c>
    </row>
    <row r="416" spans="1:21" x14ac:dyDescent="0.2">
      <c r="A416" s="105" t="s">
        <v>580</v>
      </c>
      <c r="B416" s="36"/>
      <c r="C416" s="36">
        <v>279795.78123323881</v>
      </c>
      <c r="D416" s="36">
        <v>321.32764879405829</v>
      </c>
      <c r="E416" s="36">
        <v>30.131522085788305</v>
      </c>
      <c r="F416" s="90">
        <v>0.46017744005809852</v>
      </c>
      <c r="G416" s="90">
        <v>1.2173222899592686</v>
      </c>
      <c r="H416" s="91">
        <v>9.1579999999999995E-2</v>
      </c>
      <c r="I416" s="92">
        <v>2.2898182405905922</v>
      </c>
      <c r="J416" s="93">
        <v>0.74109999999999998</v>
      </c>
      <c r="K416" s="92">
        <v>2.6837746530811524</v>
      </c>
      <c r="L416" s="93">
        <v>5.8689999999999999E-2</v>
      </c>
      <c r="M416" s="93">
        <v>1.4</v>
      </c>
      <c r="N416" s="90">
        <v>0.85320808807912696</v>
      </c>
      <c r="O416" s="36">
        <v>564.90117225374206</v>
      </c>
      <c r="P416" s="36">
        <v>12.396562355922015</v>
      </c>
      <c r="Q416" s="36">
        <v>563.04512707708727</v>
      </c>
      <c r="R416" s="36">
        <v>11.665954686841133</v>
      </c>
      <c r="S416" s="36">
        <v>555.55238152529216</v>
      </c>
      <c r="T416" s="36">
        <v>30.534172788194581</v>
      </c>
      <c r="U416" s="36">
        <v>101.6827919453396</v>
      </c>
    </row>
    <row r="417" spans="1:21" x14ac:dyDescent="0.2">
      <c r="A417" s="105" t="s">
        <v>581</v>
      </c>
      <c r="B417" s="36"/>
      <c r="C417" s="36">
        <v>276726.71234813286</v>
      </c>
      <c r="D417" s="36">
        <v>295.49351632494114</v>
      </c>
      <c r="E417" s="36">
        <v>27.764237124550199</v>
      </c>
      <c r="F417" s="90">
        <v>0.46940747338738431</v>
      </c>
      <c r="G417" s="90">
        <v>1.669224090937619</v>
      </c>
      <c r="H417" s="91">
        <v>9.0909999999999991E-2</v>
      </c>
      <c r="I417" s="92">
        <v>2.3565452660039301</v>
      </c>
      <c r="J417" s="93">
        <v>0.73790000000000011</v>
      </c>
      <c r="K417" s="92">
        <v>2.6578119152357971</v>
      </c>
      <c r="L417" s="93">
        <v>5.8870000000000006E-2</v>
      </c>
      <c r="M417" s="93">
        <v>1.2290000000000001</v>
      </c>
      <c r="N417" s="90">
        <v>0.88664861967663389</v>
      </c>
      <c r="O417" s="36">
        <v>560.90514572535812</v>
      </c>
      <c r="P417" s="36">
        <v>12.671700673928058</v>
      </c>
      <c r="Q417" s="36">
        <v>561.19274046710893</v>
      </c>
      <c r="R417" s="36">
        <v>11.523827967477132</v>
      </c>
      <c r="S417" s="36">
        <v>562.35904416195365</v>
      </c>
      <c r="T417" s="36">
        <v>26.779960621494446</v>
      </c>
      <c r="U417" s="36">
        <v>99.741464380863263</v>
      </c>
    </row>
    <row r="418" spans="1:21" x14ac:dyDescent="0.2">
      <c r="A418" s="105" t="s">
        <v>582</v>
      </c>
      <c r="B418" s="36"/>
      <c r="C418" s="36">
        <v>274802.30020558758</v>
      </c>
      <c r="D418" s="36">
        <v>297.76158307340341</v>
      </c>
      <c r="E418" s="36">
        <v>28.152727210458721</v>
      </c>
      <c r="F418" s="90">
        <v>0.49838122103982074</v>
      </c>
      <c r="G418" s="90">
        <v>1.6174911757121098</v>
      </c>
      <c r="H418" s="91">
        <v>9.1310000000000002E-2</v>
      </c>
      <c r="I418" s="92">
        <v>2.209139117139161</v>
      </c>
      <c r="J418" s="93">
        <v>0.75230000000000008</v>
      </c>
      <c r="K418" s="92">
        <v>2.4247726894745121</v>
      </c>
      <c r="L418" s="93">
        <v>5.9749999999999998E-2</v>
      </c>
      <c r="M418" s="93">
        <v>0.99960000000000004</v>
      </c>
      <c r="N418" s="90">
        <v>0.91107060333062295</v>
      </c>
      <c r="O418" s="36">
        <v>563.27070649935399</v>
      </c>
      <c r="P418" s="36">
        <v>11.926315674154125</v>
      </c>
      <c r="Q418" s="36">
        <v>569.55230216535097</v>
      </c>
      <c r="R418" s="36">
        <v>10.62553150335998</v>
      </c>
      <c r="S418" s="36">
        <v>594.70938803439969</v>
      </c>
      <c r="T418" s="36">
        <v>21.661675506001639</v>
      </c>
      <c r="U418" s="36">
        <v>94.713605978382972</v>
      </c>
    </row>
    <row r="419" spans="1:21" x14ac:dyDescent="0.2">
      <c r="A419" s="105" t="s">
        <v>583</v>
      </c>
      <c r="B419" s="36"/>
      <c r="C419" s="36">
        <v>259318.07559679158</v>
      </c>
      <c r="D419" s="36">
        <v>289.94335480425201</v>
      </c>
      <c r="E419" s="36">
        <v>27.323195780557313</v>
      </c>
      <c r="F419" s="90">
        <v>0.46949797371767171</v>
      </c>
      <c r="G419" s="90">
        <v>1.8713361182562096</v>
      </c>
      <c r="H419" s="91">
        <v>9.1100000000000014E-2</v>
      </c>
      <c r="I419" s="92">
        <v>2.2093972151453407</v>
      </c>
      <c r="J419" s="93">
        <v>0.73980000000000001</v>
      </c>
      <c r="K419" s="92">
        <v>2.5715294283373882</v>
      </c>
      <c r="L419" s="93">
        <v>5.8889999999999998E-2</v>
      </c>
      <c r="M419" s="93">
        <v>1.3160000000000001</v>
      </c>
      <c r="N419" s="90">
        <v>0.85917632938535626</v>
      </c>
      <c r="O419" s="36">
        <v>562.06865589252095</v>
      </c>
      <c r="P419" s="36">
        <v>11.903327049682503</v>
      </c>
      <c r="Q419" s="36">
        <v>562.26155675427094</v>
      </c>
      <c r="R419" s="36">
        <v>11.163641365790909</v>
      </c>
      <c r="S419" s="36">
        <v>563.04223928704062</v>
      </c>
      <c r="T419" s="36">
        <v>28.665942799517538</v>
      </c>
      <c r="U419" s="36">
        <v>99.827085194220516</v>
      </c>
    </row>
    <row r="420" spans="1:21" x14ac:dyDescent="0.2">
      <c r="A420" s="105" t="s">
        <v>584</v>
      </c>
      <c r="B420" s="36"/>
      <c r="C420" s="36">
        <v>251591.93675557047</v>
      </c>
      <c r="D420" s="36">
        <v>299.82176649266967</v>
      </c>
      <c r="E420" s="36">
        <v>27.978860093464728</v>
      </c>
      <c r="F420" s="90">
        <v>0.454570322707885</v>
      </c>
      <c r="G420" s="90">
        <v>1.8477930825557307</v>
      </c>
      <c r="H420" s="91">
        <v>9.0490000000000001E-2</v>
      </c>
      <c r="I420" s="92">
        <v>2.5523279195496285</v>
      </c>
      <c r="J420" s="93">
        <v>0.73660000000000003</v>
      </c>
      <c r="K420" s="92">
        <v>2.9149893052492057</v>
      </c>
      <c r="L420" s="93">
        <v>5.9040000000000002E-2</v>
      </c>
      <c r="M420" s="93">
        <v>1.4079999999999999</v>
      </c>
      <c r="N420" s="90">
        <v>0.87558740437005722</v>
      </c>
      <c r="O420" s="36">
        <v>558.45466265605444</v>
      </c>
      <c r="P420" s="36">
        <v>13.668126538761271</v>
      </c>
      <c r="Q420" s="36">
        <v>560.4477133044843</v>
      </c>
      <c r="R420" s="36">
        <v>12.633220118064173</v>
      </c>
      <c r="S420" s="36">
        <v>568.54864810577021</v>
      </c>
      <c r="T420" s="36">
        <v>30.6485824048974</v>
      </c>
      <c r="U420" s="36">
        <v>98.224604792686449</v>
      </c>
    </row>
    <row r="421" spans="1:21" x14ac:dyDescent="0.2">
      <c r="A421" s="105" t="s">
        <v>585</v>
      </c>
      <c r="B421" s="36"/>
      <c r="C421" s="36">
        <v>230608.86425392627</v>
      </c>
      <c r="D421" s="36">
        <v>291.7600947679453</v>
      </c>
      <c r="E421" s="36">
        <v>27.733386308106102</v>
      </c>
      <c r="F421" s="90">
        <v>0.41655652842007346</v>
      </c>
      <c r="G421" s="90">
        <v>2.0744332255801816</v>
      </c>
      <c r="H421" s="91">
        <v>9.2499999999999999E-2</v>
      </c>
      <c r="I421" s="92">
        <v>2.2211223485651077</v>
      </c>
      <c r="J421" s="93">
        <v>0.74940000000000007</v>
      </c>
      <c r="K421" s="92">
        <v>2.5909946993668038</v>
      </c>
      <c r="L421" s="93">
        <v>5.876E-2</v>
      </c>
      <c r="M421" s="93">
        <v>1.3340000000000001</v>
      </c>
      <c r="N421" s="90">
        <v>0.85724696739360884</v>
      </c>
      <c r="O421" s="36">
        <v>570.30131580160719</v>
      </c>
      <c r="P421" s="36">
        <v>12.134351576534755</v>
      </c>
      <c r="Q421" s="36">
        <v>567.87204193624405</v>
      </c>
      <c r="R421" s="36">
        <v>11.332872317559804</v>
      </c>
      <c r="S421" s="36">
        <v>558.15562703127057</v>
      </c>
      <c r="T421" s="36">
        <v>29.089053620135516</v>
      </c>
      <c r="U421" s="36">
        <v>102.17603983228429</v>
      </c>
    </row>
    <row r="422" spans="1:21" x14ac:dyDescent="0.2">
      <c r="A422" s="105" t="s">
        <v>586</v>
      </c>
      <c r="B422" s="36"/>
      <c r="C422" s="36">
        <v>216778.33096306375</v>
      </c>
      <c r="D422" s="36">
        <v>320.05844949735859</v>
      </c>
      <c r="E422" s="36">
        <v>29.857137090843366</v>
      </c>
      <c r="F422" s="90">
        <v>0.39392165028106807</v>
      </c>
      <c r="G422" s="90">
        <v>2.2143620147063614</v>
      </c>
      <c r="H422" s="91">
        <v>9.1100000000000014E-2</v>
      </c>
      <c r="I422" s="92">
        <v>2.4891521584310667</v>
      </c>
      <c r="J422" s="93">
        <v>0.74450000000000005</v>
      </c>
      <c r="K422" s="92">
        <v>3.0505411112984917</v>
      </c>
      <c r="L422" s="93">
        <v>5.9270000000000003E-2</v>
      </c>
      <c r="M422" s="93">
        <v>1.7629999999999999</v>
      </c>
      <c r="N422" s="90">
        <v>0.81597069753029339</v>
      </c>
      <c r="O422" s="36">
        <v>562.05197581748155</v>
      </c>
      <c r="P422" s="36">
        <v>13.411719692432371</v>
      </c>
      <c r="Q422" s="36">
        <v>565.03409651239951</v>
      </c>
      <c r="R422" s="36">
        <v>13.305965878364532</v>
      </c>
      <c r="S422" s="36">
        <v>577.05766293683575</v>
      </c>
      <c r="T422" s="36">
        <v>38.328696620331883</v>
      </c>
      <c r="U422" s="36">
        <v>97.399620855395057</v>
      </c>
    </row>
    <row r="423" spans="1:21" x14ac:dyDescent="0.2">
      <c r="A423" s="105" t="s">
        <v>587</v>
      </c>
      <c r="B423" s="36"/>
      <c r="C423" s="36">
        <v>216513.00316845012</v>
      </c>
      <c r="D423" s="36">
        <v>333.09185806733615</v>
      </c>
      <c r="E423" s="36">
        <v>31.317687990573237</v>
      </c>
      <c r="F423" s="90">
        <v>0.38134925149420257</v>
      </c>
      <c r="G423" s="90">
        <v>2.2262042439714467</v>
      </c>
      <c r="H423" s="91">
        <v>9.1909999999999992E-2</v>
      </c>
      <c r="I423" s="92">
        <v>2.2449490786836872</v>
      </c>
      <c r="J423" s="93">
        <v>0.75020000000000009</v>
      </c>
      <c r="K423" s="92">
        <v>2.6792200438881091</v>
      </c>
      <c r="L423" s="93">
        <v>5.919E-2</v>
      </c>
      <c r="M423" s="93">
        <v>1.462</v>
      </c>
      <c r="N423" s="90">
        <v>0.8379114226936718</v>
      </c>
      <c r="O423" s="36">
        <v>566.8519840839773</v>
      </c>
      <c r="P423" s="36">
        <v>12.193611737778156</v>
      </c>
      <c r="Q423" s="36">
        <v>568.33088165477841</v>
      </c>
      <c r="R423" s="36">
        <v>11.728108176825913</v>
      </c>
      <c r="S423" s="36">
        <v>574.25267222385833</v>
      </c>
      <c r="T423" s="36">
        <v>31.798123250935216</v>
      </c>
      <c r="U423" s="36">
        <v>98.711248811220841</v>
      </c>
    </row>
    <row r="424" spans="1:21" x14ac:dyDescent="0.2">
      <c r="A424" s="105" t="s">
        <v>588</v>
      </c>
      <c r="B424" s="36"/>
      <c r="C424" s="36">
        <v>220975.68774344749</v>
      </c>
      <c r="D424" s="36">
        <v>333.18970149366032</v>
      </c>
      <c r="E424" s="36">
        <v>31.314323509553873</v>
      </c>
      <c r="F424" s="90">
        <v>0.37883607472918673</v>
      </c>
      <c r="G424" s="90">
        <v>2.478686964762133</v>
      </c>
      <c r="H424" s="91">
        <v>9.1450000000000004E-2</v>
      </c>
      <c r="I424" s="92">
        <v>4.0060487036161501</v>
      </c>
      <c r="J424" s="93">
        <v>0.74080000000000001</v>
      </c>
      <c r="K424" s="92">
        <v>4.4025534304956206</v>
      </c>
      <c r="L424" s="93">
        <v>5.8749999999999997E-2</v>
      </c>
      <c r="M424" s="93">
        <v>1.8260000000000001</v>
      </c>
      <c r="N424" s="90">
        <v>0.90993755484420469</v>
      </c>
      <c r="O424" s="36">
        <v>564.09656340472736</v>
      </c>
      <c r="P424" s="36">
        <v>21.673873663481459</v>
      </c>
      <c r="Q424" s="36">
        <v>562.84901701528815</v>
      </c>
      <c r="R424" s="36">
        <v>19.203194323420234</v>
      </c>
      <c r="S424" s="36">
        <v>557.80934702135801</v>
      </c>
      <c r="T424" s="36">
        <v>39.815035314374313</v>
      </c>
      <c r="U424" s="36">
        <v>101.12712639487711</v>
      </c>
    </row>
    <row r="425" spans="1:21" x14ac:dyDescent="0.2">
      <c r="A425" s="105" t="s">
        <v>589</v>
      </c>
      <c r="B425" s="36"/>
      <c r="C425" s="36">
        <v>245380.4432349501</v>
      </c>
      <c r="D425" s="36">
        <v>329.36859627235117</v>
      </c>
      <c r="E425" s="36">
        <v>30.880466296564414</v>
      </c>
      <c r="F425" s="90">
        <v>0.42162283667331152</v>
      </c>
      <c r="G425" s="90">
        <v>2.4143877541166106</v>
      </c>
      <c r="H425" s="91">
        <v>9.0310000000000001E-2</v>
      </c>
      <c r="I425" s="92">
        <v>2.3297569451359537</v>
      </c>
      <c r="J425" s="93">
        <v>0.73590000000000011</v>
      </c>
      <c r="K425" s="92">
        <v>2.7909584336359745</v>
      </c>
      <c r="L425" s="93">
        <v>5.91E-2</v>
      </c>
      <c r="M425" s="93">
        <v>1.5369999999999999</v>
      </c>
      <c r="N425" s="90">
        <v>0.83475157388883725</v>
      </c>
      <c r="O425" s="36">
        <v>557.36463970925922</v>
      </c>
      <c r="P425" s="36">
        <v>12.451734550583183</v>
      </c>
      <c r="Q425" s="36">
        <v>559.99797059763625</v>
      </c>
      <c r="R425" s="36">
        <v>12.085155103307443</v>
      </c>
      <c r="S425" s="36">
        <v>570.71395633877944</v>
      </c>
      <c r="T425" s="36">
        <v>33.436786387899268</v>
      </c>
      <c r="U425" s="36">
        <v>97.660944422113275</v>
      </c>
    </row>
    <row r="426" spans="1:21" x14ac:dyDescent="0.2">
      <c r="A426" s="105" t="s">
        <v>590</v>
      </c>
      <c r="B426" s="36"/>
      <c r="C426" s="36">
        <v>236304.48215701175</v>
      </c>
      <c r="D426" s="36">
        <v>339.13582025617387</v>
      </c>
      <c r="E426" s="36">
        <v>31.783358897566249</v>
      </c>
      <c r="F426" s="90">
        <v>0.42141555284820731</v>
      </c>
      <c r="G426" s="90">
        <v>2.3638256767922825</v>
      </c>
      <c r="H426" s="91">
        <v>9.040999999999999E-2</v>
      </c>
      <c r="I426" s="92">
        <v>3.0909326075621295</v>
      </c>
      <c r="J426" s="93">
        <v>0.74</v>
      </c>
      <c r="K426" s="92">
        <v>3.2236106308763843</v>
      </c>
      <c r="L426" s="93">
        <v>5.9370000000000006E-2</v>
      </c>
      <c r="M426" s="93">
        <v>0.91530000000000011</v>
      </c>
      <c r="N426" s="90">
        <v>0.9588417962009933</v>
      </c>
      <c r="O426" s="36">
        <v>557.93960179616909</v>
      </c>
      <c r="P426" s="36">
        <v>16.541510848681128</v>
      </c>
      <c r="Q426" s="36">
        <v>562.40500657304267</v>
      </c>
      <c r="R426" s="36">
        <v>14.016797251729599</v>
      </c>
      <c r="S426" s="36">
        <v>580.51146573783092</v>
      </c>
      <c r="T426" s="36">
        <v>19.882319879864085</v>
      </c>
      <c r="U426" s="36">
        <v>96.111728144254144</v>
      </c>
    </row>
    <row r="427" spans="1:21" x14ac:dyDescent="0.2">
      <c r="A427" s="96" t="s">
        <v>628</v>
      </c>
      <c r="B427" s="31"/>
      <c r="C427" s="31"/>
      <c r="D427" s="31"/>
      <c r="E427" s="31"/>
      <c r="F427" s="31"/>
      <c r="G427" s="31"/>
      <c r="H427" s="97">
        <v>9.114076923076922E-2</v>
      </c>
      <c r="I427" s="65"/>
      <c r="J427" s="97">
        <v>0.74180000000000013</v>
      </c>
      <c r="K427" s="31"/>
      <c r="L427" s="97">
        <v>5.9029230769230764E-2</v>
      </c>
      <c r="M427" s="65"/>
      <c r="N427" s="97"/>
      <c r="O427" s="31">
        <v>562.28172049789487</v>
      </c>
      <c r="P427" s="64"/>
      <c r="Q427" s="31">
        <v>563.44606849101319</v>
      </c>
      <c r="R427" s="65"/>
      <c r="S427" s="31">
        <v>568.149334462257</v>
      </c>
      <c r="T427" s="65"/>
      <c r="U427" s="65"/>
    </row>
    <row r="428" spans="1:21" x14ac:dyDescent="0.2">
      <c r="A428" s="98" t="s">
        <v>27</v>
      </c>
      <c r="B428" s="37"/>
      <c r="C428" s="37"/>
      <c r="D428" s="37"/>
      <c r="E428" s="37"/>
      <c r="F428" s="37"/>
      <c r="G428" s="99"/>
      <c r="H428" s="100">
        <v>1.2801942961509522E-3</v>
      </c>
      <c r="I428" s="37"/>
      <c r="J428" s="100">
        <v>1.1783321546434482E-2</v>
      </c>
      <c r="K428" s="37"/>
      <c r="L428" s="100">
        <v>6.1451669564851531E-4</v>
      </c>
      <c r="M428" s="37"/>
      <c r="N428" s="99"/>
      <c r="O428" s="36">
        <v>7.5692295681341193</v>
      </c>
      <c r="P428" s="37"/>
      <c r="Q428" s="36">
        <v>6.8830901818081429</v>
      </c>
      <c r="R428" s="37"/>
      <c r="S428" s="36">
        <v>22.660349850580449</v>
      </c>
      <c r="T428" s="37"/>
      <c r="U428" s="37"/>
    </row>
    <row r="429" spans="1:21" x14ac:dyDescent="0.2">
      <c r="A429" s="101" t="s">
        <v>28</v>
      </c>
      <c r="B429" s="102"/>
      <c r="C429" s="102"/>
      <c r="D429" s="102"/>
      <c r="E429" s="102"/>
      <c r="F429" s="102"/>
      <c r="G429" s="103"/>
      <c r="H429" s="104">
        <v>1.4046340698633881</v>
      </c>
      <c r="I429" s="102"/>
      <c r="J429" s="104">
        <v>1.5884768868205015</v>
      </c>
      <c r="K429" s="104"/>
      <c r="L429" s="104">
        <v>1.0410379529608147</v>
      </c>
      <c r="M429" s="102"/>
      <c r="N429" s="103"/>
      <c r="O429" s="104"/>
      <c r="P429" s="104"/>
      <c r="Q429" s="104"/>
      <c r="R429" s="104"/>
      <c r="S429" s="104"/>
      <c r="T429" s="102"/>
      <c r="U429" s="102"/>
    </row>
    <row r="430" spans="1:21" x14ac:dyDescent="0.2">
      <c r="A430" s="50" t="s">
        <v>625</v>
      </c>
      <c r="B430" s="37"/>
      <c r="C430" s="37"/>
      <c r="D430" s="37"/>
      <c r="E430" s="37"/>
      <c r="F430" s="37"/>
      <c r="G430" s="99"/>
      <c r="H430" s="90"/>
      <c r="I430" s="37"/>
      <c r="J430" s="90"/>
      <c r="K430" s="90"/>
      <c r="L430" s="90"/>
      <c r="M430" s="37"/>
      <c r="N430" s="99"/>
      <c r="O430" s="90"/>
      <c r="P430" s="90"/>
      <c r="Q430" s="90"/>
      <c r="R430" s="90"/>
      <c r="S430" s="90"/>
      <c r="T430" s="37"/>
      <c r="U430" s="37"/>
    </row>
    <row r="431" spans="1:21" x14ac:dyDescent="0.2">
      <c r="A431" s="105" t="s">
        <v>592</v>
      </c>
      <c r="B431" s="36"/>
      <c r="C431" s="36">
        <v>326339.60368258931</v>
      </c>
      <c r="D431" s="36">
        <v>568.67098881836932</v>
      </c>
      <c r="E431" s="36">
        <v>30.044994044807858</v>
      </c>
      <c r="F431" s="90">
        <v>0.14292289582119014</v>
      </c>
      <c r="G431" s="90">
        <v>1.0309265855842895</v>
      </c>
      <c r="H431" s="91">
        <v>5.4550000000000001E-2</v>
      </c>
      <c r="I431" s="92">
        <v>2.674912427462969</v>
      </c>
      <c r="J431" s="93">
        <v>0.40079999999999999</v>
      </c>
      <c r="K431" s="92">
        <v>2.9655898486358128</v>
      </c>
      <c r="L431" s="93">
        <v>5.3280000000000001E-2</v>
      </c>
      <c r="M431" s="93">
        <v>1.28</v>
      </c>
      <c r="N431" s="90">
        <v>0.90198326943068108</v>
      </c>
      <c r="O431" s="36">
        <v>342.41101193804502</v>
      </c>
      <c r="P431" s="36">
        <v>8.9263701388085224</v>
      </c>
      <c r="Q431" s="36">
        <v>342.22047709914506</v>
      </c>
      <c r="R431" s="36">
        <v>8.6523349507547209</v>
      </c>
      <c r="S431" s="36">
        <v>340.92667927947917</v>
      </c>
      <c r="T431" s="36">
        <v>28.990345802682246</v>
      </c>
      <c r="U431" s="36">
        <v>100.43538178405483</v>
      </c>
    </row>
    <row r="432" spans="1:21" x14ac:dyDescent="0.2">
      <c r="A432" s="105" t="s">
        <v>593</v>
      </c>
      <c r="B432" s="36"/>
      <c r="C432" s="36">
        <v>320261.00983504142</v>
      </c>
      <c r="D432" s="36">
        <v>559.33611943918902</v>
      </c>
      <c r="E432" s="36">
        <v>29.617751046959945</v>
      </c>
      <c r="F432" s="90">
        <v>0.13714048786565611</v>
      </c>
      <c r="G432" s="90" t="s">
        <v>560</v>
      </c>
      <c r="H432" s="91">
        <v>5.4679999999999999E-2</v>
      </c>
      <c r="I432" s="92">
        <v>2.050009351848856</v>
      </c>
      <c r="J432" s="93">
        <v>0.40100000000000002</v>
      </c>
      <c r="K432" s="92">
        <v>2.5198602707914328</v>
      </c>
      <c r="L432" s="93">
        <v>5.3190000000000001E-2</v>
      </c>
      <c r="M432" s="93">
        <v>1.4650000000000001</v>
      </c>
      <c r="N432" s="90">
        <v>0.81354088383836975</v>
      </c>
      <c r="O432" s="36">
        <v>343.20415197531503</v>
      </c>
      <c r="P432" s="36">
        <v>6.8553518056135658</v>
      </c>
      <c r="Q432" s="36">
        <v>342.39860429151588</v>
      </c>
      <c r="R432" s="36">
        <v>7.3503948351306576</v>
      </c>
      <c r="S432" s="36">
        <v>336.93434935302093</v>
      </c>
      <c r="T432" s="36">
        <v>33.199272891717342</v>
      </c>
      <c r="U432" s="36">
        <v>101.86083806365642</v>
      </c>
    </row>
    <row r="433" spans="1:21" x14ac:dyDescent="0.2">
      <c r="A433" s="105" t="s">
        <v>594</v>
      </c>
      <c r="B433" s="36"/>
      <c r="C433" s="36">
        <v>353968.203869702</v>
      </c>
      <c r="D433" s="36">
        <v>613.39296220554911</v>
      </c>
      <c r="E433" s="36">
        <v>31.702015977878268</v>
      </c>
      <c r="F433" s="90">
        <v>0.15468947519234943</v>
      </c>
      <c r="G433" s="90" t="s">
        <v>560</v>
      </c>
      <c r="H433" s="91">
        <v>5.3240000000000003E-2</v>
      </c>
      <c r="I433" s="92">
        <v>1.9669432915291574</v>
      </c>
      <c r="J433" s="93">
        <v>0.39070000000000005</v>
      </c>
      <c r="K433" s="92">
        <v>2.3781719532190166</v>
      </c>
      <c r="L433" s="93">
        <v>5.3219999999999996E-2</v>
      </c>
      <c r="M433" s="93">
        <v>1.337</v>
      </c>
      <c r="N433" s="90">
        <v>0.82708203200646047</v>
      </c>
      <c r="O433" s="36">
        <v>334.38124989864883</v>
      </c>
      <c r="P433" s="36">
        <v>6.4126097690543702</v>
      </c>
      <c r="Q433" s="36">
        <v>334.88267524270401</v>
      </c>
      <c r="R433" s="36">
        <v>6.8067561028849468</v>
      </c>
      <c r="S433" s="36">
        <v>338.36671222880028</v>
      </c>
      <c r="T433" s="36">
        <v>30.278092667792126</v>
      </c>
      <c r="U433" s="36">
        <v>98.822147041622543</v>
      </c>
    </row>
    <row r="434" spans="1:21" x14ac:dyDescent="0.2">
      <c r="A434" s="105" t="s">
        <v>595</v>
      </c>
      <c r="B434" s="36"/>
      <c r="C434" s="36">
        <v>336351.76470442594</v>
      </c>
      <c r="D434" s="36">
        <v>625.18214967739686</v>
      </c>
      <c r="E434" s="36">
        <v>32.989643420134428</v>
      </c>
      <c r="F434" s="90">
        <v>0.15051138583540488</v>
      </c>
      <c r="G434" s="90">
        <v>0.18104724317691673</v>
      </c>
      <c r="H434" s="91">
        <v>5.4429999999999999E-2</v>
      </c>
      <c r="I434" s="92">
        <v>1.920605121781588</v>
      </c>
      <c r="J434" s="93">
        <v>0.40300000000000002</v>
      </c>
      <c r="K434" s="92">
        <v>2.160841789179492</v>
      </c>
      <c r="L434" s="93">
        <v>5.3700000000000005E-2</v>
      </c>
      <c r="M434" s="93">
        <v>0.99020000000000008</v>
      </c>
      <c r="N434" s="90">
        <v>0.88882264837671165</v>
      </c>
      <c r="O434" s="36">
        <v>341.67662365462195</v>
      </c>
      <c r="P434" s="36">
        <v>6.3945531432469807</v>
      </c>
      <c r="Q434" s="36">
        <v>343.85376281774518</v>
      </c>
      <c r="R434" s="36">
        <v>6.3224541110300265</v>
      </c>
      <c r="S434" s="36">
        <v>358.59323957904394</v>
      </c>
      <c r="T434" s="36">
        <v>22.348932041537601</v>
      </c>
      <c r="U434" s="36">
        <v>95.282505619938462</v>
      </c>
    </row>
    <row r="435" spans="1:21" x14ac:dyDescent="0.2">
      <c r="A435" s="105" t="s">
        <v>596</v>
      </c>
      <c r="B435" s="36"/>
      <c r="C435" s="36">
        <v>284590.82702556829</v>
      </c>
      <c r="D435" s="36">
        <v>591.42564071477568</v>
      </c>
      <c r="E435" s="36">
        <v>30.717155368575476</v>
      </c>
      <c r="F435" s="90">
        <v>0.12929751860959848</v>
      </c>
      <c r="G435" s="90" t="s">
        <v>560</v>
      </c>
      <c r="H435" s="91">
        <v>5.3780000000000001E-2</v>
      </c>
      <c r="I435" s="92">
        <v>3.0767333200014164</v>
      </c>
      <c r="J435" s="93">
        <v>0.3931</v>
      </c>
      <c r="K435" s="92">
        <v>3.3776080673479201</v>
      </c>
      <c r="L435" s="93">
        <v>5.3009999999999995E-2</v>
      </c>
      <c r="M435" s="93">
        <v>1.3939999999999999</v>
      </c>
      <c r="N435" s="90">
        <v>0.91092076364480357</v>
      </c>
      <c r="O435" s="36">
        <v>337.71671456036324</v>
      </c>
      <c r="P435" s="36">
        <v>10.131116722930756</v>
      </c>
      <c r="Q435" s="36">
        <v>336.65792069935469</v>
      </c>
      <c r="R435" s="36">
        <v>9.724487322791731</v>
      </c>
      <c r="S435" s="36">
        <v>329.35075394471625</v>
      </c>
      <c r="T435" s="36">
        <v>31.615554136156433</v>
      </c>
      <c r="U435" s="36">
        <v>102.54013707740025</v>
      </c>
    </row>
    <row r="436" spans="1:21" x14ac:dyDescent="0.2">
      <c r="A436" s="105" t="s">
        <v>597</v>
      </c>
      <c r="B436" s="36"/>
      <c r="C436" s="36">
        <v>285397.91013697983</v>
      </c>
      <c r="D436" s="36">
        <v>587.20287117552527</v>
      </c>
      <c r="E436" s="36">
        <v>30.642421605289226</v>
      </c>
      <c r="F436" s="90">
        <v>0.1287683469272653</v>
      </c>
      <c r="G436" s="90">
        <v>0.82805430013710624</v>
      </c>
      <c r="H436" s="91">
        <v>5.3929999999999999E-2</v>
      </c>
      <c r="I436" s="92">
        <v>2.1296598905625315</v>
      </c>
      <c r="J436" s="93">
        <v>0.39800000000000002</v>
      </c>
      <c r="K436" s="92">
        <v>2.3854467907111583</v>
      </c>
      <c r="L436" s="93">
        <v>5.3530000000000001E-2</v>
      </c>
      <c r="M436" s="93">
        <v>1.075</v>
      </c>
      <c r="N436" s="90">
        <v>0.89277191126431676</v>
      </c>
      <c r="O436" s="36">
        <v>338.60477611599163</v>
      </c>
      <c r="P436" s="36">
        <v>7.0288473299505654</v>
      </c>
      <c r="Q436" s="36">
        <v>340.22474239788727</v>
      </c>
      <c r="R436" s="36">
        <v>6.9196598019812541</v>
      </c>
      <c r="S436" s="36">
        <v>351.30819793527166</v>
      </c>
      <c r="T436" s="36">
        <v>24.286387200741245</v>
      </c>
      <c r="U436" s="36">
        <v>96.383966587190017</v>
      </c>
    </row>
    <row r="437" spans="1:21" x14ac:dyDescent="0.2">
      <c r="A437" s="105" t="s">
        <v>598</v>
      </c>
      <c r="B437" s="36"/>
      <c r="C437" s="36"/>
      <c r="D437" s="36"/>
      <c r="E437" s="36"/>
      <c r="F437" s="90"/>
      <c r="G437" s="90"/>
      <c r="H437" s="91"/>
      <c r="I437" s="92"/>
      <c r="J437" s="93"/>
      <c r="K437" s="92"/>
      <c r="L437" s="93"/>
      <c r="M437" s="93"/>
      <c r="N437" s="90"/>
      <c r="O437" s="36"/>
      <c r="P437" s="36"/>
      <c r="Q437" s="36"/>
      <c r="R437" s="36"/>
      <c r="S437" s="36"/>
      <c r="T437" s="36"/>
      <c r="U437" s="36"/>
    </row>
    <row r="438" spans="1:21" x14ac:dyDescent="0.2">
      <c r="A438" s="105" t="s">
        <v>599</v>
      </c>
      <c r="B438" s="36"/>
      <c r="C438" s="36">
        <v>261107.45854442753</v>
      </c>
      <c r="D438" s="36">
        <v>531.46625255375409</v>
      </c>
      <c r="E438" s="36">
        <v>28.077345194317918</v>
      </c>
      <c r="F438" s="90">
        <v>0.12993296017626707</v>
      </c>
      <c r="G438" s="90">
        <v>0.54570307628183379</v>
      </c>
      <c r="H438" s="91">
        <v>5.4469999999999998E-2</v>
      </c>
      <c r="I438" s="92">
        <v>2.0363332721404932</v>
      </c>
      <c r="J438" s="93">
        <v>0.40360000000000001</v>
      </c>
      <c r="K438" s="92">
        <v>2.3712532100486823</v>
      </c>
      <c r="L438" s="93">
        <v>5.3740000000000003E-2</v>
      </c>
      <c r="M438" s="93">
        <v>1.2150000000000001</v>
      </c>
      <c r="N438" s="90">
        <v>0.85875825639839065</v>
      </c>
      <c r="O438" s="36">
        <v>341.90131748021668</v>
      </c>
      <c r="P438" s="36">
        <v>6.7844104010449655</v>
      </c>
      <c r="Q438" s="36">
        <v>344.2435773220833</v>
      </c>
      <c r="R438" s="36">
        <v>6.9468421580159543</v>
      </c>
      <c r="S438" s="36">
        <v>360.08448253156001</v>
      </c>
      <c r="T438" s="36">
        <v>27.414890097812449</v>
      </c>
      <c r="U438" s="36">
        <v>94.950305849475285</v>
      </c>
    </row>
    <row r="439" spans="1:21" x14ac:dyDescent="0.2">
      <c r="A439" s="105" t="s">
        <v>600</v>
      </c>
      <c r="B439" s="36"/>
      <c r="C439" s="36">
        <v>317067.25385770109</v>
      </c>
      <c r="D439" s="36">
        <v>664.96571370981576</v>
      </c>
      <c r="E439" s="36">
        <v>34.8911781724251</v>
      </c>
      <c r="F439" s="90">
        <v>0.12771095489671189</v>
      </c>
      <c r="G439" s="90">
        <v>0.48601761450611242</v>
      </c>
      <c r="H439" s="91">
        <v>5.4140000000000001E-2</v>
      </c>
      <c r="I439" s="92">
        <v>2.1443090517893912</v>
      </c>
      <c r="J439" s="93">
        <v>0.39920000000000005</v>
      </c>
      <c r="K439" s="92">
        <v>2.4701489098816825</v>
      </c>
      <c r="L439" s="93">
        <v>5.3469999999999997E-2</v>
      </c>
      <c r="M439" s="93">
        <v>1.226</v>
      </c>
      <c r="N439" s="90">
        <v>0.86808898168495496</v>
      </c>
      <c r="O439" s="36">
        <v>339.90819885801056</v>
      </c>
      <c r="P439" s="36">
        <v>7.1037685119148932</v>
      </c>
      <c r="Q439" s="36">
        <v>341.05543018636359</v>
      </c>
      <c r="R439" s="36">
        <v>7.181006355073464</v>
      </c>
      <c r="S439" s="36">
        <v>348.88167907424503</v>
      </c>
      <c r="T439" s="36">
        <v>27.722910838170169</v>
      </c>
      <c r="U439" s="36">
        <v>97.42793022550066</v>
      </c>
    </row>
    <row r="440" spans="1:21" x14ac:dyDescent="0.2">
      <c r="A440" s="105" t="s">
        <v>601</v>
      </c>
      <c r="B440" s="36"/>
      <c r="C440" s="36">
        <v>265052.00623759406</v>
      </c>
      <c r="D440" s="36">
        <v>615.46720659447703</v>
      </c>
      <c r="E440" s="36">
        <v>32.435316055899904</v>
      </c>
      <c r="F440" s="90">
        <v>0.12078394162856002</v>
      </c>
      <c r="G440" s="90">
        <v>0.62783320771735063</v>
      </c>
      <c r="H440" s="91">
        <v>5.4359999999999999E-2</v>
      </c>
      <c r="I440" s="92">
        <v>2.8863159539407288</v>
      </c>
      <c r="J440" s="93">
        <v>0.40070000000000006</v>
      </c>
      <c r="K440" s="92">
        <v>3.3957554007330142</v>
      </c>
      <c r="L440" s="93">
        <v>5.3469999999999997E-2</v>
      </c>
      <c r="M440" s="93">
        <v>1.7889999999999999</v>
      </c>
      <c r="N440" s="90">
        <v>0.84997757886733627</v>
      </c>
      <c r="O440" s="36">
        <v>341.24645089822133</v>
      </c>
      <c r="P440" s="36">
        <v>9.6004412642189436</v>
      </c>
      <c r="Q440" s="36">
        <v>342.1907349877979</v>
      </c>
      <c r="R440" s="36">
        <v>9.9127931317837579</v>
      </c>
      <c r="S440" s="36">
        <v>348.6093094328665</v>
      </c>
      <c r="T440" s="36">
        <v>40.447813370104051</v>
      </c>
      <c r="U440" s="36">
        <v>97.887934046677245</v>
      </c>
    </row>
    <row r="441" spans="1:21" x14ac:dyDescent="0.2">
      <c r="A441" s="105" t="s">
        <v>602</v>
      </c>
      <c r="B441" s="36"/>
      <c r="C441" s="36">
        <v>252302.81721606161</v>
      </c>
      <c r="D441" s="36">
        <v>651.51285184602136</v>
      </c>
      <c r="E441" s="36">
        <v>33.892374316809736</v>
      </c>
      <c r="F441" s="90">
        <v>0.11376265102718494</v>
      </c>
      <c r="G441" s="90">
        <v>0.58061299522163046</v>
      </c>
      <c r="H441" s="91">
        <v>5.3719999999999997E-2</v>
      </c>
      <c r="I441" s="92">
        <v>2.3981471417147699</v>
      </c>
      <c r="J441" s="93">
        <v>0.39840000000000003</v>
      </c>
      <c r="K441" s="92">
        <v>2.8760310288724393</v>
      </c>
      <c r="L441" s="93">
        <v>5.3789999999999998E-2</v>
      </c>
      <c r="M441" s="93">
        <v>1.5880000000000001</v>
      </c>
      <c r="N441" s="90">
        <v>0.83383910592055543</v>
      </c>
      <c r="O441" s="36">
        <v>337.31982352879209</v>
      </c>
      <c r="P441" s="36">
        <v>7.8862447463812941</v>
      </c>
      <c r="Q441" s="36">
        <v>340.52144654063227</v>
      </c>
      <c r="R441" s="36">
        <v>8.3547557876023006</v>
      </c>
      <c r="S441" s="36">
        <v>362.4352905986205</v>
      </c>
      <c r="T441" s="36">
        <v>35.807484260300527</v>
      </c>
      <c r="U441" s="36">
        <v>93.070358289793973</v>
      </c>
    </row>
    <row r="442" spans="1:21" x14ac:dyDescent="0.2">
      <c r="A442" s="105" t="s">
        <v>603</v>
      </c>
      <c r="B442" s="36"/>
      <c r="C442" s="36">
        <v>241090.70046338346</v>
      </c>
      <c r="D442" s="36">
        <v>630.56420514157912</v>
      </c>
      <c r="E442" s="36">
        <v>33.228471316182862</v>
      </c>
      <c r="F442" s="90">
        <v>0.11373553983569072</v>
      </c>
      <c r="G442" s="90">
        <v>0.63270155905711256</v>
      </c>
      <c r="H442" s="91">
        <v>5.4469999999999998E-2</v>
      </c>
      <c r="I442" s="92">
        <v>2.5926162175476009</v>
      </c>
      <c r="J442" s="93">
        <v>0.40379999999999999</v>
      </c>
      <c r="K442" s="92">
        <v>3.1110400828734357</v>
      </c>
      <c r="L442" s="93">
        <v>5.3759999999999995E-2</v>
      </c>
      <c r="M442" s="93">
        <v>1.72</v>
      </c>
      <c r="N442" s="90">
        <v>0.83335995309742028</v>
      </c>
      <c r="O442" s="36">
        <v>341.87698100080979</v>
      </c>
      <c r="P442" s="36">
        <v>8.6384102442040671</v>
      </c>
      <c r="Q442" s="36">
        <v>344.36834952272551</v>
      </c>
      <c r="R442" s="36">
        <v>9.1266809854683402</v>
      </c>
      <c r="S442" s="36">
        <v>361.2134280052241</v>
      </c>
      <c r="T442" s="36">
        <v>38.792531557061018</v>
      </c>
      <c r="U442" s="36">
        <v>94.646808367230832</v>
      </c>
    </row>
    <row r="443" spans="1:21" x14ac:dyDescent="0.2">
      <c r="A443" s="105" t="s">
        <v>604</v>
      </c>
      <c r="B443" s="36"/>
      <c r="C443" s="36">
        <v>240061.61569604647</v>
      </c>
      <c r="D443" s="36">
        <v>584.72810579285579</v>
      </c>
      <c r="E443" s="36">
        <v>30.619749117017683</v>
      </c>
      <c r="F443" s="90">
        <v>0.12563264620501266</v>
      </c>
      <c r="G443" s="90">
        <v>0.66569237798709224</v>
      </c>
      <c r="H443" s="91">
        <v>5.3969999999999997E-2</v>
      </c>
      <c r="I443" s="92">
        <v>2.4406160776343975</v>
      </c>
      <c r="J443" s="93">
        <v>0.39979999999999999</v>
      </c>
      <c r="K443" s="92">
        <v>3.0092509611399398</v>
      </c>
      <c r="L443" s="93">
        <v>5.3730000000000007E-2</v>
      </c>
      <c r="M443" s="93">
        <v>1.76</v>
      </c>
      <c r="N443" s="90">
        <v>0.81103773302771109</v>
      </c>
      <c r="O443" s="36">
        <v>338.82816778216483</v>
      </c>
      <c r="P443" s="36">
        <v>8.0609653681348732</v>
      </c>
      <c r="Q443" s="36">
        <v>341.49949487141885</v>
      </c>
      <c r="R443" s="36">
        <v>8.7646434546545038</v>
      </c>
      <c r="S443" s="36">
        <v>359.72134956250653</v>
      </c>
      <c r="T443" s="36">
        <v>39.724017048593439</v>
      </c>
      <c r="U443" s="36">
        <v>94.191842712212662</v>
      </c>
    </row>
    <row r="444" spans="1:21" x14ac:dyDescent="0.2">
      <c r="A444" s="105" t="s">
        <v>605</v>
      </c>
      <c r="B444" s="36"/>
      <c r="C444" s="36">
        <v>124489.40061604464</v>
      </c>
      <c r="D444" s="36">
        <v>297.8087081161724</v>
      </c>
      <c r="E444" s="36">
        <v>15.246030891610211</v>
      </c>
      <c r="F444" s="90">
        <v>0.19557414011768257</v>
      </c>
      <c r="G444" s="90">
        <v>0.84821225559563762</v>
      </c>
      <c r="H444" s="91">
        <v>5.2700000000000004E-2</v>
      </c>
      <c r="I444" s="92">
        <v>2.7699554806036768</v>
      </c>
      <c r="J444" s="93">
        <v>0.3881</v>
      </c>
      <c r="K444" s="92">
        <v>3.4064198607015279</v>
      </c>
      <c r="L444" s="93">
        <v>5.3420000000000002E-2</v>
      </c>
      <c r="M444" s="93">
        <v>1.9830000000000001</v>
      </c>
      <c r="N444" s="90">
        <v>0.81315738924597047</v>
      </c>
      <c r="O444" s="36">
        <v>331.08873584678418</v>
      </c>
      <c r="P444" s="36">
        <v>8.9456832142539042</v>
      </c>
      <c r="Q444" s="36">
        <v>333.01659087548944</v>
      </c>
      <c r="R444" s="36">
        <v>9.7177840431506866</v>
      </c>
      <c r="S444" s="36">
        <v>346.5057371783505</v>
      </c>
      <c r="T444" s="36">
        <v>44.844903339583162</v>
      </c>
      <c r="U444" s="36">
        <v>95.550722635327972</v>
      </c>
    </row>
    <row r="445" spans="1:21" x14ac:dyDescent="0.2">
      <c r="A445" s="96" t="s">
        <v>619</v>
      </c>
      <c r="B445" s="31"/>
      <c r="C445" s="31"/>
      <c r="D445" s="31"/>
      <c r="E445" s="31"/>
      <c r="F445" s="31"/>
      <c r="G445" s="31"/>
      <c r="H445" s="97">
        <v>5.3990833333333328E-2</v>
      </c>
      <c r="I445" s="65"/>
      <c r="J445" s="97">
        <v>0.39828333333333332</v>
      </c>
      <c r="K445" s="31"/>
      <c r="L445" s="97">
        <v>5.3502500000000008E-2</v>
      </c>
      <c r="M445" s="65"/>
      <c r="N445" s="97"/>
      <c r="O445" s="31">
        <v>338.97943263332832</v>
      </c>
      <c r="P445" s="64"/>
      <c r="Q445" s="31">
        <v>340.4094441463098</v>
      </c>
      <c r="R445" s="65"/>
      <c r="S445" s="31">
        <v>350.16704411868551</v>
      </c>
      <c r="T445" s="65"/>
      <c r="U445" s="65"/>
    </row>
    <row r="446" spans="1:21" x14ac:dyDescent="0.2">
      <c r="A446" s="98" t="s">
        <v>27</v>
      </c>
      <c r="B446" s="37"/>
      <c r="C446" s="37"/>
      <c r="D446" s="37"/>
      <c r="E446" s="37"/>
      <c r="F446" s="37"/>
      <c r="G446" s="99"/>
      <c r="H446" s="100">
        <v>1.1500974925736668E-3</v>
      </c>
      <c r="I446" s="37"/>
      <c r="J446" s="100">
        <v>1.0188704381308596E-2</v>
      </c>
      <c r="K446" s="37"/>
      <c r="L446" s="100">
        <v>5.1374737336201248E-4</v>
      </c>
      <c r="M446" s="37"/>
      <c r="N446" s="99"/>
      <c r="O446" s="36">
        <v>7.0408431201562962</v>
      </c>
      <c r="P446" s="37"/>
      <c r="Q446" s="36">
        <v>7.4328119291129155</v>
      </c>
      <c r="R446" s="37"/>
      <c r="S446" s="36">
        <v>21.704663072113842</v>
      </c>
      <c r="T446" s="37"/>
      <c r="U446" s="37"/>
    </row>
    <row r="447" spans="1:21" x14ac:dyDescent="0.2">
      <c r="A447" s="101" t="s">
        <v>28</v>
      </c>
      <c r="B447" s="102"/>
      <c r="C447" s="102"/>
      <c r="D447" s="102"/>
      <c r="E447" s="102"/>
      <c r="F447" s="102"/>
      <c r="G447" s="103"/>
      <c r="H447" s="104">
        <v>2.1301717746660702</v>
      </c>
      <c r="I447" s="102"/>
      <c r="J447" s="104">
        <v>2.5581548431958643</v>
      </c>
      <c r="K447" s="104"/>
      <c r="L447" s="104">
        <v>0.96023059363957264</v>
      </c>
      <c r="M447" s="102"/>
      <c r="N447" s="103"/>
      <c r="O447" s="104"/>
      <c r="P447" s="104"/>
      <c r="Q447" s="104"/>
      <c r="R447" s="104"/>
      <c r="S447" s="104"/>
      <c r="T447" s="102"/>
      <c r="U447" s="102"/>
    </row>
    <row r="448" spans="1:21" x14ac:dyDescent="0.2">
      <c r="A448" s="50" t="s">
        <v>626</v>
      </c>
      <c r="B448" s="37"/>
      <c r="C448" s="37"/>
      <c r="D448" s="37"/>
      <c r="E448" s="37"/>
      <c r="F448" s="37"/>
      <c r="G448" s="99"/>
      <c r="H448" s="90"/>
      <c r="I448" s="37"/>
      <c r="J448" s="90"/>
      <c r="K448" s="90"/>
      <c r="L448" s="90"/>
      <c r="M448" s="37"/>
      <c r="N448" s="99"/>
      <c r="O448" s="90"/>
      <c r="P448" s="90"/>
      <c r="Q448" s="90"/>
      <c r="R448" s="90"/>
      <c r="S448" s="90"/>
      <c r="T448" s="37"/>
      <c r="U448" s="37"/>
    </row>
    <row r="449" spans="1:21" x14ac:dyDescent="0.2">
      <c r="A449" s="105" t="s">
        <v>568</v>
      </c>
      <c r="B449" s="36"/>
      <c r="C449" s="36">
        <v>826434.57039490726</v>
      </c>
      <c r="D449" s="36">
        <v>262.87402685435273</v>
      </c>
      <c r="E449" s="36">
        <v>314.60110821460864</v>
      </c>
      <c r="F449" s="90">
        <v>1.7119352075518379</v>
      </c>
      <c r="G449" s="90">
        <v>0.24564038500752922</v>
      </c>
      <c r="H449" s="91">
        <v>0.84220000000000006</v>
      </c>
      <c r="I449" s="92">
        <v>3.2851676138805477</v>
      </c>
      <c r="J449" s="93">
        <v>34.56</v>
      </c>
      <c r="K449" s="92">
        <v>3.3106320348722842</v>
      </c>
      <c r="L449" s="93">
        <v>0.29760000000000003</v>
      </c>
      <c r="M449" s="93">
        <v>0.4098</v>
      </c>
      <c r="N449" s="90">
        <v>0.9923082901622684</v>
      </c>
      <c r="O449" s="36">
        <v>3938.4823526003133</v>
      </c>
      <c r="P449" s="36">
        <v>97.551579133640644</v>
      </c>
      <c r="Q449" s="36">
        <v>3626.2125531781157</v>
      </c>
      <c r="R449" s="36">
        <v>33.207470466876202</v>
      </c>
      <c r="S449" s="36">
        <v>3457.9606084573284</v>
      </c>
      <c r="T449" s="36">
        <v>6.353854336075865</v>
      </c>
      <c r="U449" s="36">
        <v>113.89610231440305</v>
      </c>
    </row>
    <row r="450" spans="1:21" x14ac:dyDescent="0.2">
      <c r="A450" s="105" t="s">
        <v>629</v>
      </c>
      <c r="B450" s="36"/>
      <c r="C450" s="36">
        <v>425917.83908605797</v>
      </c>
      <c r="D450" s="36">
        <v>133.6436513105804</v>
      </c>
      <c r="E450" s="36">
        <v>129.80159107904745</v>
      </c>
      <c r="F450" s="90">
        <v>0.66760323245578967</v>
      </c>
      <c r="G450" s="90">
        <v>1.7811639275030349</v>
      </c>
      <c r="H450" s="91">
        <v>0.76400000000000001</v>
      </c>
      <c r="I450" s="92">
        <v>1.9113406263621844</v>
      </c>
      <c r="J450" s="93">
        <v>31.52</v>
      </c>
      <c r="K450" s="92">
        <v>2.2753876274202924</v>
      </c>
      <c r="L450" s="93">
        <v>0.29919999999999997</v>
      </c>
      <c r="M450" s="93">
        <v>1.2350000000000001</v>
      </c>
      <c r="N450" s="90">
        <v>0.84000660077824008</v>
      </c>
      <c r="O450" s="36">
        <v>3658.9824409513408</v>
      </c>
      <c r="P450" s="36">
        <v>53.587542282255981</v>
      </c>
      <c r="Q450" s="36">
        <v>3535.4592501714292</v>
      </c>
      <c r="R450" s="36">
        <v>22.644105075427433</v>
      </c>
      <c r="S450" s="36">
        <v>3466.2042510371207</v>
      </c>
      <c r="T450" s="36">
        <v>19.128945207237699</v>
      </c>
      <c r="U450" s="36">
        <v>105.56165118822814</v>
      </c>
    </row>
    <row r="451" spans="1:21" x14ac:dyDescent="0.2">
      <c r="A451" s="105" t="s">
        <v>630</v>
      </c>
      <c r="B451" s="36"/>
      <c r="C451" s="36">
        <v>312989.53798136878</v>
      </c>
      <c r="D451" s="36">
        <v>115.47289352383102</v>
      </c>
      <c r="E451" s="36">
        <v>116.10251223661841</v>
      </c>
      <c r="F451" s="90">
        <v>0.65280969447611503</v>
      </c>
      <c r="G451" s="90">
        <v>1.452469966743837</v>
      </c>
      <c r="H451" s="91">
        <v>0.79280000000000006</v>
      </c>
      <c r="I451" s="92">
        <v>2.2541279302637869</v>
      </c>
      <c r="J451" s="93">
        <v>32.840000000000003</v>
      </c>
      <c r="K451" s="92">
        <v>2.438068973413507</v>
      </c>
      <c r="L451" s="93">
        <v>0.30040000000000006</v>
      </c>
      <c r="M451" s="93">
        <v>0.92900000000000005</v>
      </c>
      <c r="N451" s="90">
        <v>0.92455461877594591</v>
      </c>
      <c r="O451" s="36">
        <v>3763.3460639329187</v>
      </c>
      <c r="P451" s="36">
        <v>64.581462683193422</v>
      </c>
      <c r="Q451" s="36">
        <v>3575.6830529314479</v>
      </c>
      <c r="R451" s="36">
        <v>24.312860455595455</v>
      </c>
      <c r="S451" s="36">
        <v>3472.1765454473107</v>
      </c>
      <c r="T451" s="36">
        <v>14.388422508820767</v>
      </c>
      <c r="U451" s="36">
        <v>108.38579244674027</v>
      </c>
    </row>
    <row r="452" spans="1:21" x14ac:dyDescent="0.2">
      <c r="A452" s="105" t="s">
        <v>631</v>
      </c>
      <c r="B452" s="36"/>
      <c r="C452" s="36">
        <v>345841.87691791216</v>
      </c>
      <c r="D452" s="36">
        <v>148.99269864054378</v>
      </c>
      <c r="E452" s="36">
        <v>183.6762548243137</v>
      </c>
      <c r="F452" s="90">
        <v>0.5330785188338405</v>
      </c>
      <c r="G452" s="90">
        <v>6.8247757810358252</v>
      </c>
      <c r="H452" s="91">
        <v>0.96880000000000011</v>
      </c>
      <c r="I452" s="92">
        <v>2.6111549260018783</v>
      </c>
      <c r="J452" s="93">
        <v>40.049999999999997</v>
      </c>
      <c r="K452" s="92">
        <v>3.508433306797893</v>
      </c>
      <c r="L452" s="93">
        <v>0.29980000000000001</v>
      </c>
      <c r="M452" s="93">
        <v>2.343</v>
      </c>
      <c r="N452" s="90">
        <v>0.74425097975855481</v>
      </c>
      <c r="O452" s="36">
        <v>4367.0558153528082</v>
      </c>
      <c r="P452" s="36">
        <v>83.367242365609854</v>
      </c>
      <c r="Q452" s="36">
        <v>3772.0214452702317</v>
      </c>
      <c r="R452" s="36">
        <v>35.365071815424471</v>
      </c>
      <c r="S452" s="36">
        <v>3469.402901780511</v>
      </c>
      <c r="T452" s="36">
        <v>36.29930014451952</v>
      </c>
      <c r="U452" s="36">
        <v>125.87341219757494</v>
      </c>
    </row>
    <row r="453" spans="1:21" x14ac:dyDescent="0.2">
      <c r="A453" s="105" t="s">
        <v>632</v>
      </c>
      <c r="B453" s="36"/>
      <c r="C453" s="36">
        <v>238866.15288581731</v>
      </c>
      <c r="D453" s="36">
        <v>54.909800758099998</v>
      </c>
      <c r="E453" s="36">
        <v>70.800626449199612</v>
      </c>
      <c r="F453" s="90">
        <v>1.5393813420406204</v>
      </c>
      <c r="G453" s="90">
        <v>4.3088606659695206</v>
      </c>
      <c r="H453" s="91">
        <v>0.88230000000000008</v>
      </c>
      <c r="I453" s="92">
        <v>3.2023114083921915</v>
      </c>
      <c r="J453" s="93">
        <v>36.299999999999997</v>
      </c>
      <c r="K453" s="92">
        <v>4.3411202138220135</v>
      </c>
      <c r="L453" s="93">
        <v>0.29840000000000005</v>
      </c>
      <c r="M453" s="93">
        <v>2.931</v>
      </c>
      <c r="N453" s="90">
        <v>0.73766936888688672</v>
      </c>
      <c r="O453" s="36">
        <v>4077.2307708603603</v>
      </c>
      <c r="P453" s="36">
        <v>97.494986847314067</v>
      </c>
      <c r="Q453" s="36">
        <v>3674.7821321106612</v>
      </c>
      <c r="R453" s="36">
        <v>43.82990586463211</v>
      </c>
      <c r="S453" s="36">
        <v>3462.1336065408068</v>
      </c>
      <c r="T453" s="36">
        <v>45.426987701686059</v>
      </c>
      <c r="U453" s="36">
        <v>117.76641904164202</v>
      </c>
    </row>
    <row r="454" spans="1:21" x14ac:dyDescent="0.2">
      <c r="A454" s="105" t="s">
        <v>633</v>
      </c>
      <c r="B454" s="36"/>
      <c r="C454" s="36">
        <v>252201.24124180138</v>
      </c>
      <c r="D454" s="36">
        <v>110.85563627530669</v>
      </c>
      <c r="E454" s="36">
        <v>143.02374524433881</v>
      </c>
      <c r="F454" s="90">
        <v>0.55594176691402075</v>
      </c>
      <c r="G454" s="90">
        <v>8.8825025699954612</v>
      </c>
      <c r="H454" s="91">
        <v>0.95820000000000005</v>
      </c>
      <c r="I454" s="92">
        <v>4.2907136666923726</v>
      </c>
      <c r="J454" s="93">
        <v>39.78</v>
      </c>
      <c r="K454" s="92">
        <v>5.7065207565768654</v>
      </c>
      <c r="L454" s="93">
        <v>0.30110000000000003</v>
      </c>
      <c r="M454" s="93">
        <v>3.762</v>
      </c>
      <c r="N454" s="90">
        <v>0.75189661962540832</v>
      </c>
      <c r="O454" s="36">
        <v>4332.255189618626</v>
      </c>
      <c r="P454" s="36">
        <v>136.78971645797083</v>
      </c>
      <c r="Q454" s="36">
        <v>3765.3422864593899</v>
      </c>
      <c r="R454" s="36">
        <v>58.156445030208033</v>
      </c>
      <c r="S454" s="36">
        <v>3475.9981571325202</v>
      </c>
      <c r="T454" s="36">
        <v>58.251468324044708</v>
      </c>
      <c r="U454" s="36">
        <v>124.63341445475518</v>
      </c>
    </row>
    <row r="455" spans="1:21" x14ac:dyDescent="0.2">
      <c r="A455" s="105" t="s">
        <v>634</v>
      </c>
      <c r="B455" s="36"/>
      <c r="C455" s="36">
        <v>268712.57156138279</v>
      </c>
      <c r="D455" s="36">
        <v>116.6519735621132</v>
      </c>
      <c r="E455" s="36">
        <v>106.53895055149286</v>
      </c>
      <c r="F455" s="90">
        <v>0.63140489201017491</v>
      </c>
      <c r="G455" s="90">
        <v>0.97907339933860749</v>
      </c>
      <c r="H455" s="91">
        <v>0.70840000000000014</v>
      </c>
      <c r="I455" s="92">
        <v>2.9697951186614264</v>
      </c>
      <c r="J455" s="93">
        <v>29.47</v>
      </c>
      <c r="K455" s="92">
        <v>3.1772917567129331</v>
      </c>
      <c r="L455" s="93">
        <v>0.30169999999999997</v>
      </c>
      <c r="M455" s="93">
        <v>1.129</v>
      </c>
      <c r="N455" s="90">
        <v>0.93469386699754253</v>
      </c>
      <c r="O455" s="36">
        <v>3452.5411320441422</v>
      </c>
      <c r="P455" s="36">
        <v>79.879028708075566</v>
      </c>
      <c r="Q455" s="36">
        <v>3469.1732904218284</v>
      </c>
      <c r="R455" s="36">
        <v>31.692230358826691</v>
      </c>
      <c r="S455" s="36">
        <v>3478.7909625599914</v>
      </c>
      <c r="T455" s="36">
        <v>17.483037413350573</v>
      </c>
      <c r="U455" s="36">
        <v>99.245432370086064</v>
      </c>
    </row>
    <row r="456" spans="1:21" x14ac:dyDescent="0.2">
      <c r="A456" s="105" t="s">
        <v>635</v>
      </c>
      <c r="B456" s="36"/>
      <c r="C456" s="36">
        <v>226917.04480254021</v>
      </c>
      <c r="D456" s="36">
        <v>116.17082082952543</v>
      </c>
      <c r="E456" s="36">
        <v>122.65331872981659</v>
      </c>
      <c r="F456" s="90">
        <v>0.91712311158184401</v>
      </c>
      <c r="G456" s="90">
        <v>0.43569262543051934</v>
      </c>
      <c r="H456" s="91">
        <v>0.80890000000000006</v>
      </c>
      <c r="I456" s="92">
        <v>2.9200263154643005</v>
      </c>
      <c r="J456" s="93">
        <v>33.65</v>
      </c>
      <c r="K456" s="92">
        <v>3.0954716369880488</v>
      </c>
      <c r="L456" s="93">
        <v>0.30169999999999997</v>
      </c>
      <c r="M456" s="93">
        <v>1.0269999999999999</v>
      </c>
      <c r="N456" s="90">
        <v>0.94332194182387663</v>
      </c>
      <c r="O456" s="36">
        <v>3821.0239829972547</v>
      </c>
      <c r="P456" s="36">
        <v>84.731648562497867</v>
      </c>
      <c r="Q456" s="36">
        <v>3599.7916888203081</v>
      </c>
      <c r="R456" s="36">
        <v>30.991958325506403</v>
      </c>
      <c r="S456" s="36">
        <v>3478.8934462871584</v>
      </c>
      <c r="T456" s="36">
        <v>15.90303925831701</v>
      </c>
      <c r="U456" s="36">
        <v>109.83446437760934</v>
      </c>
    </row>
    <row r="457" spans="1:21" x14ac:dyDescent="0.2">
      <c r="A457" s="105" t="s">
        <v>636</v>
      </c>
      <c r="B457" s="36"/>
      <c r="C457" s="36">
        <v>567058.37373091537</v>
      </c>
      <c r="D457" s="36">
        <v>283.50676436502476</v>
      </c>
      <c r="E457" s="36">
        <v>216.87908607041504</v>
      </c>
      <c r="F457" s="90">
        <v>0.58651483788324699</v>
      </c>
      <c r="G457" s="90">
        <v>1.8281868686817515</v>
      </c>
      <c r="H457" s="91">
        <v>0.57899999999999996</v>
      </c>
      <c r="I457" s="92">
        <v>5.5766441374859879</v>
      </c>
      <c r="J457" s="93">
        <v>23.8</v>
      </c>
      <c r="K457" s="92">
        <v>5.7414188517622851</v>
      </c>
      <c r="L457" s="93">
        <v>0.29810000000000003</v>
      </c>
      <c r="M457" s="93">
        <v>1.3660000000000001</v>
      </c>
      <c r="N457" s="90">
        <v>0.97130069787092421</v>
      </c>
      <c r="O457" s="36">
        <v>2944.7935474479418</v>
      </c>
      <c r="P457" s="36">
        <v>133.19286693282493</v>
      </c>
      <c r="Q457" s="36">
        <v>3260.3502165645014</v>
      </c>
      <c r="R457" s="36">
        <v>57.547342259623292</v>
      </c>
      <c r="S457" s="36">
        <v>3460.6033450548416</v>
      </c>
      <c r="T457" s="36">
        <v>21.168202559259413</v>
      </c>
      <c r="U457" s="36">
        <v>85.094801507835754</v>
      </c>
    </row>
    <row r="458" spans="1:21" x14ac:dyDescent="0.2">
      <c r="A458" s="105" t="s">
        <v>637</v>
      </c>
      <c r="B458" s="36"/>
      <c r="C458" s="36">
        <v>197728.31875990034</v>
      </c>
      <c r="D458" s="36">
        <v>64.301447152319867</v>
      </c>
      <c r="E458" s="36">
        <v>92.9113280681036</v>
      </c>
      <c r="F458" s="90">
        <v>0.59976435283226004</v>
      </c>
      <c r="G458" s="90">
        <v>11.478659989476981</v>
      </c>
      <c r="H458" s="91">
        <v>0.93600000000000005</v>
      </c>
      <c r="I458" s="92">
        <v>4.0336305446552636</v>
      </c>
      <c r="J458" s="93">
        <v>38.619999999999997</v>
      </c>
      <c r="K458" s="92">
        <v>6.5742450973376361</v>
      </c>
      <c r="L458" s="93">
        <v>0.29919999999999997</v>
      </c>
      <c r="M458" s="93">
        <v>5.1909999999999998</v>
      </c>
      <c r="N458" s="90">
        <v>0.61355037497594334</v>
      </c>
      <c r="O458" s="36">
        <v>4258.578475418617</v>
      </c>
      <c r="P458" s="36">
        <v>126.95467398362052</v>
      </c>
      <c r="Q458" s="36">
        <v>3735.8283672481184</v>
      </c>
      <c r="R458" s="36">
        <v>67.247228446660301</v>
      </c>
      <c r="S458" s="36">
        <v>3466.2230766581333</v>
      </c>
      <c r="T458" s="36">
        <v>80.437379084208118</v>
      </c>
      <c r="U458" s="36">
        <v>122.85933078272654</v>
      </c>
    </row>
    <row r="459" spans="1:21" x14ac:dyDescent="0.2">
      <c r="A459" s="105" t="s">
        <v>638</v>
      </c>
      <c r="B459" s="36"/>
      <c r="C459" s="36">
        <v>240548.30781596646</v>
      </c>
      <c r="D459" s="36">
        <v>123.5655236704664</v>
      </c>
      <c r="E459" s="36">
        <v>132.15930136398097</v>
      </c>
      <c r="F459" s="90">
        <v>0.81153561305762822</v>
      </c>
      <c r="G459" s="90">
        <v>0.73878116573611885</v>
      </c>
      <c r="H459" s="91">
        <v>0.82130000000000003</v>
      </c>
      <c r="I459" s="92">
        <v>2.7071065810824892</v>
      </c>
      <c r="J459" s="93">
        <v>33.82</v>
      </c>
      <c r="K459" s="92">
        <v>3.7113396152988538</v>
      </c>
      <c r="L459" s="93">
        <v>0.29869999999999997</v>
      </c>
      <c r="M459" s="93">
        <v>2.5390000000000001</v>
      </c>
      <c r="N459" s="90">
        <v>0.72941494492265724</v>
      </c>
      <c r="O459" s="36">
        <v>3865.1190636231827</v>
      </c>
      <c r="P459" s="36">
        <v>79.181215302963665</v>
      </c>
      <c r="Q459" s="36">
        <v>3604.903142637264</v>
      </c>
      <c r="R459" s="36">
        <v>37.278163801458049</v>
      </c>
      <c r="S459" s="36">
        <v>3463.3290623016719</v>
      </c>
      <c r="T459" s="36">
        <v>39.345793793408497</v>
      </c>
      <c r="U459" s="36">
        <v>111.60126554808187</v>
      </c>
    </row>
    <row r="460" spans="1:21" x14ac:dyDescent="0.2">
      <c r="A460" s="105" t="s">
        <v>639</v>
      </c>
      <c r="B460" s="36"/>
      <c r="C460" s="36"/>
      <c r="D460" s="36"/>
      <c r="E460" s="36"/>
      <c r="F460" s="90"/>
      <c r="G460" s="90"/>
      <c r="H460" s="91"/>
      <c r="I460" s="92"/>
      <c r="J460" s="93"/>
      <c r="K460" s="92"/>
      <c r="L460" s="93"/>
      <c r="M460" s="93"/>
      <c r="N460" s="90"/>
      <c r="O460" s="36"/>
      <c r="P460" s="36"/>
      <c r="Q460" s="36"/>
      <c r="R460" s="36"/>
      <c r="S460" s="36"/>
      <c r="T460" s="36"/>
      <c r="U460" s="36"/>
    </row>
    <row r="461" spans="1:21" x14ac:dyDescent="0.2">
      <c r="A461" s="105" t="s">
        <v>640</v>
      </c>
      <c r="B461" s="36"/>
      <c r="C461" s="36"/>
      <c r="D461" s="36"/>
      <c r="E461" s="36"/>
      <c r="F461" s="90"/>
      <c r="G461" s="90"/>
      <c r="H461" s="91"/>
      <c r="I461" s="92"/>
      <c r="J461" s="93"/>
      <c r="K461" s="92"/>
      <c r="L461" s="93"/>
      <c r="M461" s="93"/>
      <c r="N461" s="90"/>
      <c r="O461" s="36"/>
      <c r="P461" s="36"/>
      <c r="Q461" s="36"/>
      <c r="R461" s="36"/>
      <c r="S461" s="36"/>
      <c r="T461" s="36"/>
      <c r="U461" s="36"/>
    </row>
    <row r="462" spans="1:21" x14ac:dyDescent="0.2">
      <c r="A462" s="96" t="s">
        <v>619</v>
      </c>
      <c r="B462" s="31"/>
      <c r="C462" s="31"/>
      <c r="D462" s="31"/>
      <c r="E462" s="31"/>
      <c r="F462" s="31"/>
      <c r="G462" s="31"/>
      <c r="H462" s="97">
        <v>0.82380909090909105</v>
      </c>
      <c r="I462" s="65"/>
      <c r="J462" s="97">
        <v>34.037272727272722</v>
      </c>
      <c r="K462" s="31"/>
      <c r="L462" s="97">
        <v>0.29962727272727269</v>
      </c>
      <c r="M462" s="65"/>
      <c r="N462" s="97"/>
      <c r="O462" s="31"/>
      <c r="P462" s="64"/>
      <c r="Q462" s="31"/>
      <c r="R462" s="65"/>
      <c r="S462" s="31">
        <v>3468.3378148415809</v>
      </c>
      <c r="T462" s="65"/>
      <c r="U462" s="65"/>
    </row>
    <row r="463" spans="1:21" x14ac:dyDescent="0.2">
      <c r="A463" s="98" t="s">
        <v>27</v>
      </c>
      <c r="B463" s="37"/>
      <c r="C463" s="37"/>
      <c r="D463" s="37"/>
      <c r="E463" s="37"/>
      <c r="F463" s="37"/>
      <c r="G463" s="99"/>
      <c r="H463" s="100">
        <v>0.23103896562347012</v>
      </c>
      <c r="I463" s="37"/>
      <c r="J463" s="100">
        <v>9.5740361014949382</v>
      </c>
      <c r="K463" s="37"/>
      <c r="L463" s="100">
        <v>2.8678785317246525E-3</v>
      </c>
      <c r="M463" s="37"/>
      <c r="N463" s="99"/>
      <c r="O463" s="36"/>
      <c r="P463" s="37"/>
      <c r="Q463" s="36"/>
      <c r="R463" s="37"/>
      <c r="S463" s="36">
        <v>14.828184247164298</v>
      </c>
      <c r="T463" s="37"/>
      <c r="U463" s="37"/>
    </row>
    <row r="464" spans="1:21" x14ac:dyDescent="0.2">
      <c r="A464" s="101" t="s">
        <v>28</v>
      </c>
      <c r="B464" s="102"/>
      <c r="C464" s="102"/>
      <c r="D464" s="102"/>
      <c r="E464" s="102"/>
      <c r="F464" s="102"/>
      <c r="G464" s="103"/>
      <c r="H464" s="104">
        <v>28.045207096284123</v>
      </c>
      <c r="I464" s="102"/>
      <c r="J464" s="104">
        <v>28.128094099101077</v>
      </c>
      <c r="K464" s="104"/>
      <c r="L464" s="104">
        <v>0.95714869531755142</v>
      </c>
      <c r="M464" s="102"/>
      <c r="N464" s="103"/>
      <c r="O464" s="104"/>
      <c r="P464" s="104"/>
      <c r="Q464" s="104"/>
      <c r="R464" s="104"/>
      <c r="S464" s="104"/>
      <c r="T464" s="102"/>
      <c r="U464" s="102"/>
    </row>
    <row r="465" spans="1:21" x14ac:dyDescent="0.2">
      <c r="A465" s="50" t="s">
        <v>713</v>
      </c>
      <c r="B465" s="37"/>
      <c r="C465" s="37"/>
      <c r="D465" s="37"/>
      <c r="E465" s="37"/>
      <c r="F465" s="37"/>
      <c r="G465" s="99"/>
      <c r="H465" s="90"/>
      <c r="I465" s="37"/>
      <c r="J465" s="90"/>
      <c r="K465" s="90"/>
      <c r="L465" s="90"/>
      <c r="M465" s="37"/>
      <c r="N465" s="99"/>
      <c r="O465" s="90"/>
      <c r="P465" s="90"/>
      <c r="Q465" s="90"/>
      <c r="R465" s="90"/>
      <c r="S465" s="90"/>
      <c r="T465" s="37"/>
      <c r="U465" s="37"/>
    </row>
    <row r="466" spans="1:21" x14ac:dyDescent="0.2">
      <c r="A466" s="50" t="s">
        <v>622</v>
      </c>
    </row>
    <row r="467" spans="1:21" x14ac:dyDescent="0.2">
      <c r="A467" s="89" t="s">
        <v>29</v>
      </c>
      <c r="B467" s="83"/>
      <c r="C467" s="83">
        <v>29368.728900717917</v>
      </c>
      <c r="D467" s="83">
        <v>287.43720905342013</v>
      </c>
      <c r="E467" s="83">
        <v>27.08400197216794</v>
      </c>
      <c r="F467" s="84">
        <v>3.2707926656789794E-2</v>
      </c>
      <c r="G467" s="84">
        <v>6.1524870673881182E-2</v>
      </c>
      <c r="H467" s="85">
        <v>9.8580000000000001E-2</v>
      </c>
      <c r="I467" s="86">
        <v>1.4065477023466171</v>
      </c>
      <c r="J467" s="87">
        <v>0.8135</v>
      </c>
      <c r="K467" s="86">
        <v>1.6051714459957651</v>
      </c>
      <c r="L467" s="87">
        <v>5.985E-2</v>
      </c>
      <c r="M467" s="87">
        <v>0.77340000000000009</v>
      </c>
      <c r="N467" s="84">
        <v>0.8762601065794986</v>
      </c>
      <c r="O467" s="83">
        <v>606.09910859306592</v>
      </c>
      <c r="P467" s="83">
        <v>8.1417143376174863</v>
      </c>
      <c r="Q467" s="83">
        <v>604.42570365709207</v>
      </c>
      <c r="R467" s="83">
        <v>7.3377845088926961</v>
      </c>
      <c r="S467" s="83">
        <v>598.1557123552152</v>
      </c>
      <c r="T467" s="83">
        <v>16.750650266966232</v>
      </c>
      <c r="U467" s="83">
        <v>101.32798133893495</v>
      </c>
    </row>
    <row r="468" spans="1:21" x14ac:dyDescent="0.2">
      <c r="A468" s="89" t="s">
        <v>30</v>
      </c>
      <c r="B468" s="83"/>
      <c r="C468" s="83">
        <v>28985.398109534595</v>
      </c>
      <c r="D468" s="83">
        <v>289.69491652440337</v>
      </c>
      <c r="E468" s="83">
        <v>27.491614632057768</v>
      </c>
      <c r="F468" s="84">
        <v>3.2048669365238154E-2</v>
      </c>
      <c r="G468" s="84">
        <v>7.4231810566202969E-2</v>
      </c>
      <c r="H468" s="85">
        <v>9.7680000000000003E-2</v>
      </c>
      <c r="I468" s="86">
        <v>1.4144423527608947</v>
      </c>
      <c r="J468" s="87">
        <v>0.80890000000000006</v>
      </c>
      <c r="K468" s="86">
        <v>1.7737282055537036</v>
      </c>
      <c r="L468" s="87">
        <v>6.0060000000000002E-2</v>
      </c>
      <c r="M468" s="87">
        <v>1.07</v>
      </c>
      <c r="N468" s="84">
        <v>0.79744030022872026</v>
      </c>
      <c r="O468" s="83">
        <v>600.81709454150473</v>
      </c>
      <c r="P468" s="83">
        <v>8.1193203531448717</v>
      </c>
      <c r="Q468" s="83">
        <v>601.85942724407187</v>
      </c>
      <c r="R468" s="83">
        <v>8.0860675874836261</v>
      </c>
      <c r="S468" s="83">
        <v>605.78752723445018</v>
      </c>
      <c r="T468" s="83">
        <v>23.149642206453205</v>
      </c>
      <c r="U468" s="83">
        <v>99.179508908736281</v>
      </c>
    </row>
    <row r="469" spans="1:21" x14ac:dyDescent="0.2">
      <c r="A469" s="89" t="s">
        <v>31</v>
      </c>
      <c r="B469" s="83"/>
      <c r="C469" s="83">
        <v>25694.221030284571</v>
      </c>
      <c r="D469" s="83">
        <v>285.12564339705233</v>
      </c>
      <c r="E469" s="83">
        <v>26.881526607119724</v>
      </c>
      <c r="F469" s="84">
        <v>3.1729728691154625E-2</v>
      </c>
      <c r="G469" s="84">
        <v>7.9752846360609975E-2</v>
      </c>
      <c r="H469" s="85">
        <v>9.8589999999999997E-2</v>
      </c>
      <c r="I469" s="86">
        <v>1.4255364088280615</v>
      </c>
      <c r="J469" s="87">
        <v>0.81430000000000002</v>
      </c>
      <c r="K469" s="86">
        <v>1.5318252835543587</v>
      </c>
      <c r="L469" s="87">
        <v>5.9900000000000002E-2</v>
      </c>
      <c r="M469" s="87">
        <v>0.56070000000000009</v>
      </c>
      <c r="N469" s="84">
        <v>0.93061292572500787</v>
      </c>
      <c r="O469" s="83">
        <v>606.14993052164345</v>
      </c>
      <c r="P469" s="83">
        <v>8.2523599824132816</v>
      </c>
      <c r="Q469" s="83">
        <v>604.85744602735451</v>
      </c>
      <c r="R469" s="83">
        <v>7.0050068354779569</v>
      </c>
      <c r="S469" s="83">
        <v>600.01747707648292</v>
      </c>
      <c r="T469" s="83">
        <v>12.138622418183608</v>
      </c>
      <c r="U469" s="83">
        <v>101.0220458035723</v>
      </c>
    </row>
    <row r="470" spans="1:21" x14ac:dyDescent="0.2">
      <c r="A470" s="89" t="s">
        <v>32</v>
      </c>
      <c r="B470" s="83"/>
      <c r="C470" s="83">
        <v>25902.415169271619</v>
      </c>
      <c r="D470" s="83">
        <v>284.63167541791483</v>
      </c>
      <c r="E470" s="83">
        <v>26.690293609754288</v>
      </c>
      <c r="F470" s="84">
        <v>3.2727766400128949E-2</v>
      </c>
      <c r="G470" s="84">
        <v>3.5559373859620109E-2</v>
      </c>
      <c r="H470" s="85">
        <v>9.8140000000000005E-2</v>
      </c>
      <c r="I470" s="86">
        <v>1.3912527543262649</v>
      </c>
      <c r="J470" s="87">
        <v>0.80810000000000004</v>
      </c>
      <c r="K470" s="86">
        <v>1.561582588077999</v>
      </c>
      <c r="L470" s="87">
        <v>5.9720000000000002E-2</v>
      </c>
      <c r="M470" s="87">
        <v>0.70920000000000005</v>
      </c>
      <c r="N470" s="84">
        <v>0.89092486362736889</v>
      </c>
      <c r="O470" s="83">
        <v>603.47800984721141</v>
      </c>
      <c r="P470" s="83">
        <v>8.0198832206278894</v>
      </c>
      <c r="Q470" s="83">
        <v>601.38507821473604</v>
      </c>
      <c r="R470" s="83">
        <v>7.1114169174549033</v>
      </c>
      <c r="S470" s="83">
        <v>593.50295306779549</v>
      </c>
      <c r="T470" s="83">
        <v>15.371381659630202</v>
      </c>
      <c r="U470" s="83">
        <v>101.68070887058862</v>
      </c>
    </row>
    <row r="471" spans="1:21" x14ac:dyDescent="0.2">
      <c r="A471" s="89" t="s">
        <v>33</v>
      </c>
      <c r="B471" s="83"/>
      <c r="C471" s="83">
        <v>24134.284871788645</v>
      </c>
      <c r="D471" s="83">
        <v>285.29677948797706</v>
      </c>
      <c r="E471" s="83">
        <v>26.823623276458445</v>
      </c>
      <c r="F471" s="84">
        <v>3.2034320918372425E-2</v>
      </c>
      <c r="G471" s="84">
        <v>3.5102910909513341E-2</v>
      </c>
      <c r="H471" s="85">
        <v>9.8369999999999999E-2</v>
      </c>
      <c r="I471" s="86">
        <v>1.4929599577430346</v>
      </c>
      <c r="J471" s="87">
        <v>0.81559999999999999</v>
      </c>
      <c r="K471" s="86">
        <v>1.7641023880452997</v>
      </c>
      <c r="L471" s="87">
        <v>6.0130000000000003E-2</v>
      </c>
      <c r="M471" s="87">
        <v>0.93970000000000009</v>
      </c>
      <c r="N471" s="84">
        <v>0.84630006050686069</v>
      </c>
      <c r="O471" s="83">
        <v>604.86558818189599</v>
      </c>
      <c r="P471" s="83">
        <v>8.625454307083146</v>
      </c>
      <c r="Q471" s="83">
        <v>605.57943243014404</v>
      </c>
      <c r="R471" s="83">
        <v>8.0785113987543582</v>
      </c>
      <c r="S471" s="83">
        <v>608.25174521103793</v>
      </c>
      <c r="T471" s="83">
        <v>20.318240746433581</v>
      </c>
      <c r="U471" s="83">
        <v>99.443296783642253</v>
      </c>
    </row>
    <row r="472" spans="1:21" x14ac:dyDescent="0.2">
      <c r="A472" s="89" t="s">
        <v>34</v>
      </c>
      <c r="B472" s="83"/>
      <c r="C472" s="83">
        <v>23481.001084527612</v>
      </c>
      <c r="D472" s="83">
        <v>277.41564549131829</v>
      </c>
      <c r="E472" s="83">
        <v>25.868463269039559</v>
      </c>
      <c r="F472" s="84">
        <v>3.2513202009794316E-2</v>
      </c>
      <c r="G472" s="84">
        <v>2.8919952703806189E-2</v>
      </c>
      <c r="H472" s="85">
        <v>9.7600000000000006E-2</v>
      </c>
      <c r="I472" s="86">
        <v>1.4803505020317922</v>
      </c>
      <c r="J472" s="87">
        <v>0.80490000000000006</v>
      </c>
      <c r="K472" s="86">
        <v>1.7768441295135651</v>
      </c>
      <c r="L472" s="87">
        <v>5.9810000000000002E-2</v>
      </c>
      <c r="M472" s="87">
        <v>0.98270000000000002</v>
      </c>
      <c r="N472" s="84">
        <v>0.83313470069941253</v>
      </c>
      <c r="O472" s="83">
        <v>600.35129870552464</v>
      </c>
      <c r="P472" s="83">
        <v>8.4916119350320969</v>
      </c>
      <c r="Q472" s="83">
        <v>599.61304329200993</v>
      </c>
      <c r="R472" s="83">
        <v>8.0780628946205297</v>
      </c>
      <c r="S472" s="83">
        <v>596.82225861354641</v>
      </c>
      <c r="T472" s="83">
        <v>21.28803285568565</v>
      </c>
      <c r="U472" s="83">
        <v>100.59130503948973</v>
      </c>
    </row>
    <row r="473" spans="1:21" x14ac:dyDescent="0.2">
      <c r="A473" s="89" t="s">
        <v>35</v>
      </c>
      <c r="B473" s="83"/>
      <c r="C473" s="83">
        <v>22963.913840224115</v>
      </c>
      <c r="D473" s="83">
        <v>283.30589099280974</v>
      </c>
      <c r="E473" s="83">
        <v>26.681741003888838</v>
      </c>
      <c r="F473" s="84">
        <v>3.2052386865667651E-2</v>
      </c>
      <c r="G473" s="84">
        <v>5.2831853497616113E-2</v>
      </c>
      <c r="H473" s="85">
        <v>9.8490000000000008E-2</v>
      </c>
      <c r="I473" s="86">
        <v>1.4774208746138837</v>
      </c>
      <c r="J473" s="87">
        <v>0.8196</v>
      </c>
      <c r="K473" s="86">
        <v>1.7186241315062813</v>
      </c>
      <c r="L473" s="87">
        <v>6.0350000000000001E-2</v>
      </c>
      <c r="M473" s="87">
        <v>0.878</v>
      </c>
      <c r="N473" s="84">
        <v>0.85965328167422161</v>
      </c>
      <c r="O473" s="83">
        <v>605.54284411906201</v>
      </c>
      <c r="P473" s="83">
        <v>8.5447404256825621</v>
      </c>
      <c r="Q473" s="83">
        <v>607.82021520985506</v>
      </c>
      <c r="R473" s="83">
        <v>7.8907924937278722</v>
      </c>
      <c r="S473" s="83">
        <v>616.31879428743389</v>
      </c>
      <c r="T473" s="83">
        <v>18.957743679810882</v>
      </c>
      <c r="U473" s="83">
        <v>98.251562297263604</v>
      </c>
    </row>
    <row r="474" spans="1:21" x14ac:dyDescent="0.2">
      <c r="A474" s="89" t="s">
        <v>36</v>
      </c>
      <c r="B474" s="83"/>
      <c r="C474" s="83">
        <v>21514.680094958196</v>
      </c>
      <c r="D474" s="83">
        <v>250.29118519164984</v>
      </c>
      <c r="E474" s="83">
        <v>23.620667510065932</v>
      </c>
      <c r="F474" s="84">
        <v>3.1133930789096043E-2</v>
      </c>
      <c r="G474" s="84">
        <v>6.2937964324140824E-2</v>
      </c>
      <c r="H474" s="85">
        <v>9.8720000000000002E-2</v>
      </c>
      <c r="I474" s="86">
        <v>1.4460063516960988</v>
      </c>
      <c r="J474" s="87">
        <v>0.81459999999999999</v>
      </c>
      <c r="K474" s="86">
        <v>1.8037821507155507</v>
      </c>
      <c r="L474" s="87">
        <v>5.9840000000000004E-2</v>
      </c>
      <c r="M474" s="87">
        <v>1.0780000000000001</v>
      </c>
      <c r="N474" s="84">
        <v>0.80165243409381548</v>
      </c>
      <c r="O474" s="83">
        <v>606.8976094806527</v>
      </c>
      <c r="P474" s="83">
        <v>8.3807898905105276</v>
      </c>
      <c r="Q474" s="83">
        <v>605.00448572998732</v>
      </c>
      <c r="R474" s="83">
        <v>8.2552012531116361</v>
      </c>
      <c r="S474" s="83">
        <v>597.91913241668578</v>
      </c>
      <c r="T474" s="83">
        <v>23.35388385258485</v>
      </c>
      <c r="U474" s="83">
        <v>101.50162063349227</v>
      </c>
    </row>
    <row r="475" spans="1:21" x14ac:dyDescent="0.2">
      <c r="A475" s="89" t="s">
        <v>550</v>
      </c>
      <c r="B475" s="83"/>
      <c r="C475" s="83">
        <v>20773.131377158763</v>
      </c>
      <c r="D475" s="83">
        <v>280.38030663316567</v>
      </c>
      <c r="E475" s="83">
        <v>26.195446950633198</v>
      </c>
      <c r="F475" s="84">
        <v>3.1210237770099999E-2</v>
      </c>
      <c r="G475" s="84">
        <v>5.8310571474145353E-2</v>
      </c>
      <c r="H475" s="85">
        <v>9.776E-2</v>
      </c>
      <c r="I475" s="86">
        <v>1.5600955557203422</v>
      </c>
      <c r="J475" s="87">
        <v>0.80459999999999998</v>
      </c>
      <c r="K475" s="86">
        <v>1.7112322700355003</v>
      </c>
      <c r="L475" s="87">
        <v>5.969E-2</v>
      </c>
      <c r="M475" s="87">
        <v>0.70310000000000006</v>
      </c>
      <c r="N475" s="84">
        <v>0.91167960249369151</v>
      </c>
      <c r="O475" s="83">
        <v>601.28140897749313</v>
      </c>
      <c r="P475" s="83">
        <v>8.9626022295217354</v>
      </c>
      <c r="Q475" s="83">
        <v>599.39731347266263</v>
      </c>
      <c r="R475" s="83">
        <v>7.7765650396395358</v>
      </c>
      <c r="S475" s="83">
        <v>592.27617001601936</v>
      </c>
      <c r="T475" s="83">
        <v>15.243490144562147</v>
      </c>
      <c r="U475" s="83">
        <v>101.52044593677138</v>
      </c>
    </row>
    <row r="476" spans="1:21" x14ac:dyDescent="0.2">
      <c r="A476" s="89" t="s">
        <v>37</v>
      </c>
      <c r="B476" s="83"/>
      <c r="C476" s="83">
        <v>21342.712200742881</v>
      </c>
      <c r="D476" s="83">
        <v>284.05840535191595</v>
      </c>
      <c r="E476" s="83">
        <v>26.417564957238355</v>
      </c>
      <c r="F476" s="84">
        <v>3.2149945976780336E-2</v>
      </c>
      <c r="G476" s="84">
        <v>2.9251183671493292E-2</v>
      </c>
      <c r="H476" s="85">
        <v>9.7320000000000004E-2</v>
      </c>
      <c r="I476" s="86">
        <v>1.5046461604185679</v>
      </c>
      <c r="J476" s="87">
        <v>0.80610000000000004</v>
      </c>
      <c r="K476" s="86">
        <v>1.8052082458630934</v>
      </c>
      <c r="L476" s="87">
        <v>6.0069999999999998E-2</v>
      </c>
      <c r="M476" s="87">
        <v>0.99740000000000006</v>
      </c>
      <c r="N476" s="84">
        <v>0.83350281822980332</v>
      </c>
      <c r="O476" s="83">
        <v>598.69387059843928</v>
      </c>
      <c r="P476" s="83">
        <v>8.6083163288606102</v>
      </c>
      <c r="Q476" s="83">
        <v>600.23806188043829</v>
      </c>
      <c r="R476" s="83">
        <v>8.2138371056742017</v>
      </c>
      <c r="S476" s="83">
        <v>606.07544389708926</v>
      </c>
      <c r="T476" s="83">
        <v>21.572677941559633</v>
      </c>
      <c r="U476" s="83">
        <v>98.782070223603498</v>
      </c>
    </row>
    <row r="477" spans="1:21" x14ac:dyDescent="0.2">
      <c r="A477" s="89" t="s">
        <v>38</v>
      </c>
      <c r="B477" s="83"/>
      <c r="C477" s="83">
        <v>20623.157941734833</v>
      </c>
      <c r="D477" s="83">
        <v>288.5313436942842</v>
      </c>
      <c r="E477" s="83">
        <v>27.331182364431154</v>
      </c>
      <c r="F477" s="84">
        <v>3.1442231842627621E-2</v>
      </c>
      <c r="G477" s="84">
        <v>3.0793018105397845E-2</v>
      </c>
      <c r="H477" s="85">
        <v>9.9110000000000004E-2</v>
      </c>
      <c r="I477" s="86">
        <v>1.5460196266063846</v>
      </c>
      <c r="J477" s="87">
        <v>0.82490000000000008</v>
      </c>
      <c r="K477" s="86">
        <v>1.792405898495937</v>
      </c>
      <c r="L477" s="87">
        <v>6.0359999999999997E-2</v>
      </c>
      <c r="M477" s="87">
        <v>0.90690000000000004</v>
      </c>
      <c r="N477" s="84">
        <v>0.86253879654362731</v>
      </c>
      <c r="O477" s="83">
        <v>609.20874531516256</v>
      </c>
      <c r="P477" s="83">
        <v>8.9934114330727652</v>
      </c>
      <c r="Q477" s="83">
        <v>610.78993043266689</v>
      </c>
      <c r="R477" s="83">
        <v>8.2603754507243821</v>
      </c>
      <c r="S477" s="83">
        <v>616.65828397521477</v>
      </c>
      <c r="T477" s="83">
        <v>19.581370932452721</v>
      </c>
      <c r="U477" s="83">
        <v>98.791950282086589</v>
      </c>
    </row>
    <row r="478" spans="1:21" x14ac:dyDescent="0.2">
      <c r="A478" s="89" t="s">
        <v>39</v>
      </c>
      <c r="B478" s="83"/>
      <c r="C478" s="83">
        <v>20458.735368189842</v>
      </c>
      <c r="D478" s="83">
        <v>290.02823887127352</v>
      </c>
      <c r="E478" s="83">
        <v>27.218173738747211</v>
      </c>
      <c r="F478" s="84">
        <v>3.1418911859004479E-2</v>
      </c>
      <c r="G478" s="84">
        <v>7.1871662873398967E-2</v>
      </c>
      <c r="H478" s="85">
        <v>9.8150000000000001E-2</v>
      </c>
      <c r="I478" s="86">
        <v>1.4813405081488922</v>
      </c>
      <c r="J478" s="87">
        <v>0.81320000000000003</v>
      </c>
      <c r="K478" s="86">
        <v>1.7695362885271995</v>
      </c>
      <c r="L478" s="87">
        <v>6.0090000000000005E-2</v>
      </c>
      <c r="M478" s="87">
        <v>0.96790000000000009</v>
      </c>
      <c r="N478" s="84">
        <v>0.83713485716748137</v>
      </c>
      <c r="O478" s="83">
        <v>603.54008490512354</v>
      </c>
      <c r="P478" s="83">
        <v>8.5403770975077578</v>
      </c>
      <c r="Q478" s="83">
        <v>604.23037816266526</v>
      </c>
      <c r="R478" s="83">
        <v>8.0902324094794267</v>
      </c>
      <c r="S478" s="83">
        <v>606.82058736120746</v>
      </c>
      <c r="T478" s="83">
        <v>20.932563083590175</v>
      </c>
      <c r="U478" s="83">
        <v>99.459394996740414</v>
      </c>
    </row>
    <row r="479" spans="1:21" x14ac:dyDescent="0.2">
      <c r="A479" s="89" t="s">
        <v>40</v>
      </c>
      <c r="B479" s="83"/>
      <c r="C479" s="83">
        <v>19384.821549080272</v>
      </c>
      <c r="D479" s="83">
        <v>292.53880735339931</v>
      </c>
      <c r="E479" s="83">
        <v>27.383287101204711</v>
      </c>
      <c r="F479" s="84">
        <v>3.0923284040571479E-2</v>
      </c>
      <c r="G479" s="84">
        <v>4.162450489617512E-2</v>
      </c>
      <c r="H479" s="85">
        <v>9.7990000000000008E-2</v>
      </c>
      <c r="I479" s="86">
        <v>1.6027947576878283</v>
      </c>
      <c r="J479" s="87">
        <v>0.80510000000000004</v>
      </c>
      <c r="K479" s="86">
        <v>1.7728577889674713</v>
      </c>
      <c r="L479" s="87">
        <v>5.9590000000000004E-2</v>
      </c>
      <c r="M479" s="87">
        <v>0.75770000000000004</v>
      </c>
      <c r="N479" s="84">
        <v>0.90407407049908428</v>
      </c>
      <c r="O479" s="83">
        <v>602.63964718902946</v>
      </c>
      <c r="P479" s="83">
        <v>9.2279377359441241</v>
      </c>
      <c r="Q479" s="83">
        <v>599.70373924774299</v>
      </c>
      <c r="R479" s="83">
        <v>8.0607655802675708</v>
      </c>
      <c r="S479" s="83">
        <v>588.61868614663911</v>
      </c>
      <c r="T479" s="83">
        <v>16.43569553296123</v>
      </c>
      <c r="U479" s="83">
        <v>102.38201086244439</v>
      </c>
    </row>
    <row r="480" spans="1:21" x14ac:dyDescent="0.2">
      <c r="A480" s="89" t="s">
        <v>41</v>
      </c>
      <c r="B480" s="83"/>
      <c r="C480" s="83">
        <v>19499.201722645095</v>
      </c>
      <c r="D480" s="83">
        <v>293.43022997901005</v>
      </c>
      <c r="E480" s="83">
        <v>27.70899735162763</v>
      </c>
      <c r="F480" s="84">
        <v>3.1032025665903813E-2</v>
      </c>
      <c r="G480" s="84">
        <v>4.3458455054759849E-2</v>
      </c>
      <c r="H480" s="85">
        <v>9.8830000000000001E-2</v>
      </c>
      <c r="I480" s="86">
        <v>1.6287994259827854</v>
      </c>
      <c r="J480" s="87">
        <v>0.81520000000000004</v>
      </c>
      <c r="K480" s="86">
        <v>1.950535681920055</v>
      </c>
      <c r="L480" s="87">
        <v>5.9830000000000001E-2</v>
      </c>
      <c r="M480" s="87">
        <v>1.073</v>
      </c>
      <c r="N480" s="84">
        <v>0.83505236078503264</v>
      </c>
      <c r="O480" s="83">
        <v>607.52218967295278</v>
      </c>
      <c r="P480" s="83">
        <v>9.450273696151271</v>
      </c>
      <c r="Q480" s="83">
        <v>605.38772653679359</v>
      </c>
      <c r="R480" s="83">
        <v>8.9339513446344654</v>
      </c>
      <c r="S480" s="83">
        <v>597.40535924248763</v>
      </c>
      <c r="T480" s="83">
        <v>23.244204896370476</v>
      </c>
      <c r="U480" s="83">
        <v>101.69346161261315</v>
      </c>
    </row>
    <row r="481" spans="1:21" x14ac:dyDescent="0.2">
      <c r="A481" s="89" t="s">
        <v>42</v>
      </c>
      <c r="B481" s="83"/>
      <c r="C481" s="83">
        <v>17996.097865164065</v>
      </c>
      <c r="D481" s="83">
        <v>257.22769888975199</v>
      </c>
      <c r="E481" s="83">
        <v>24.1133984828144</v>
      </c>
      <c r="F481" s="84">
        <v>3.0684840626549664E-2</v>
      </c>
      <c r="G481" s="84">
        <v>7.9459082224681232E-2</v>
      </c>
      <c r="H481" s="85">
        <v>9.7990000000000008E-2</v>
      </c>
      <c r="I481" s="86">
        <v>1.498366302065002</v>
      </c>
      <c r="J481" s="87">
        <v>0.80870000000000009</v>
      </c>
      <c r="K481" s="86">
        <v>1.8437806952105786</v>
      </c>
      <c r="L481" s="87">
        <v>5.9859999999999997E-2</v>
      </c>
      <c r="M481" s="87">
        <v>1.0740000000000001</v>
      </c>
      <c r="N481" s="84">
        <v>0.81265971921561597</v>
      </c>
      <c r="O481" s="83">
        <v>602.60282608696025</v>
      </c>
      <c r="P481" s="83">
        <v>8.6257952670162013</v>
      </c>
      <c r="Q481" s="83">
        <v>601.74658998216648</v>
      </c>
      <c r="R481" s="83">
        <v>8.4055885851350922</v>
      </c>
      <c r="S481" s="83">
        <v>598.52209124034891</v>
      </c>
      <c r="T481" s="83">
        <v>23.268326990252422</v>
      </c>
      <c r="U481" s="83">
        <v>100.68180187604348</v>
      </c>
    </row>
    <row r="482" spans="1:21" x14ac:dyDescent="0.2">
      <c r="A482" s="89" t="s">
        <v>43</v>
      </c>
      <c r="B482" s="83"/>
      <c r="C482" s="83">
        <v>18311.103469983278</v>
      </c>
      <c r="D482" s="83">
        <v>269.80053181907118</v>
      </c>
      <c r="E482" s="83">
        <v>25.061963194182134</v>
      </c>
      <c r="F482" s="84">
        <v>3.0647253592646834E-2</v>
      </c>
      <c r="G482" s="84">
        <v>6.2137330594481455E-2</v>
      </c>
      <c r="H482" s="85">
        <v>9.7170000000000006E-2</v>
      </c>
      <c r="I482" s="86">
        <v>1.6376128605770663</v>
      </c>
      <c r="J482" s="87">
        <v>0.80180000000000007</v>
      </c>
      <c r="K482" s="86">
        <v>1.971505852278892</v>
      </c>
      <c r="L482" s="87">
        <v>5.985E-2</v>
      </c>
      <c r="M482" s="87">
        <v>1.0980000000000001</v>
      </c>
      <c r="N482" s="84">
        <v>0.83064062867686961</v>
      </c>
      <c r="O482" s="83">
        <v>597.81235830062076</v>
      </c>
      <c r="P482" s="83">
        <v>9.3564172709716331</v>
      </c>
      <c r="Q482" s="83">
        <v>597.85146230902001</v>
      </c>
      <c r="R482" s="83">
        <v>8.9475430138005549</v>
      </c>
      <c r="S482" s="83">
        <v>597.99979952597641</v>
      </c>
      <c r="T482" s="83">
        <v>23.775214641853783</v>
      </c>
      <c r="U482" s="83">
        <v>99.968655302977652</v>
      </c>
    </row>
    <row r="483" spans="1:21" x14ac:dyDescent="0.2">
      <c r="A483" s="89" t="s">
        <v>44</v>
      </c>
      <c r="B483" s="83"/>
      <c r="C483" s="83">
        <v>16713.81962884896</v>
      </c>
      <c r="D483" s="83">
        <v>278.37858043818568</v>
      </c>
      <c r="E483" s="83">
        <v>26.319294837975502</v>
      </c>
      <c r="F483" s="84">
        <v>2.6063716257884575E-2</v>
      </c>
      <c r="G483" s="84">
        <v>9.9300048612016495E-2</v>
      </c>
      <c r="H483" s="85">
        <v>9.8960000000000006E-2</v>
      </c>
      <c r="I483" s="86">
        <v>1.4779658902474582</v>
      </c>
      <c r="J483" s="87">
        <v>0.81540000000000012</v>
      </c>
      <c r="K483" s="86">
        <v>1.8221970404408814</v>
      </c>
      <c r="L483" s="87">
        <v>5.9760000000000001E-2</v>
      </c>
      <c r="M483" s="87">
        <v>1.0660000000000001</v>
      </c>
      <c r="N483" s="84">
        <v>0.81109005088157959</v>
      </c>
      <c r="O483" s="83">
        <v>608.31656906457749</v>
      </c>
      <c r="P483" s="83">
        <v>8.5852554389638271</v>
      </c>
      <c r="Q483" s="83">
        <v>605.4919700114848</v>
      </c>
      <c r="R483" s="83">
        <v>8.3447605919070611</v>
      </c>
      <c r="S483" s="83">
        <v>594.93402009025647</v>
      </c>
      <c r="T483" s="83">
        <v>23.095978985368852</v>
      </c>
      <c r="U483" s="83">
        <v>102.24941733409207</v>
      </c>
    </row>
    <row r="484" spans="1:21" x14ac:dyDescent="0.2">
      <c r="A484" s="89" t="s">
        <v>45</v>
      </c>
      <c r="B484" s="83"/>
      <c r="C484" s="83">
        <v>17238.914108933412</v>
      </c>
      <c r="D484" s="83">
        <v>261.60536575000259</v>
      </c>
      <c r="E484" s="83">
        <v>24.666105891015341</v>
      </c>
      <c r="F484" s="84">
        <v>2.9446914776722011E-2</v>
      </c>
      <c r="G484" s="84">
        <v>9.4456432055440021E-2</v>
      </c>
      <c r="H484" s="85">
        <v>9.8619999999999999E-2</v>
      </c>
      <c r="I484" s="86">
        <v>1.5039319747402877</v>
      </c>
      <c r="J484" s="87">
        <v>0.81159999999999999</v>
      </c>
      <c r="K484" s="86">
        <v>1.8308203300368908</v>
      </c>
      <c r="L484" s="87">
        <v>5.9679999999999997E-2</v>
      </c>
      <c r="M484" s="87">
        <v>1.044</v>
      </c>
      <c r="N484" s="84">
        <v>0.82145252052667761</v>
      </c>
      <c r="O484" s="83">
        <v>606.30439115652064</v>
      </c>
      <c r="P484" s="83">
        <v>8.7086119941244533</v>
      </c>
      <c r="Q484" s="83">
        <v>603.32965604247261</v>
      </c>
      <c r="R484" s="83">
        <v>8.3624039542733044</v>
      </c>
      <c r="S484" s="83">
        <v>592.16931259773753</v>
      </c>
      <c r="T484" s="83">
        <v>22.634802093373459</v>
      </c>
      <c r="U484" s="83">
        <v>102.38699950471515</v>
      </c>
    </row>
    <row r="485" spans="1:21" x14ac:dyDescent="0.2">
      <c r="A485" s="89" t="s">
        <v>46</v>
      </c>
      <c r="B485" s="83"/>
      <c r="C485" s="83">
        <v>15470.56453696664</v>
      </c>
      <c r="D485" s="83">
        <v>250.11089123162657</v>
      </c>
      <c r="E485" s="83">
        <v>23.306121250846921</v>
      </c>
      <c r="F485" s="84">
        <v>2.7859207302393465E-2</v>
      </c>
      <c r="G485" s="84">
        <v>0.12425428546854454</v>
      </c>
      <c r="H485" s="85">
        <v>9.7420000000000007E-2</v>
      </c>
      <c r="I485" s="86">
        <v>1.5576343571447118</v>
      </c>
      <c r="J485" s="87">
        <v>0.80549999999999999</v>
      </c>
      <c r="K485" s="86">
        <v>1.9196207711457773</v>
      </c>
      <c r="L485" s="87">
        <v>5.9969999999999996E-2</v>
      </c>
      <c r="M485" s="87">
        <v>1.1220000000000001</v>
      </c>
      <c r="N485" s="84">
        <v>0.81142816360285364</v>
      </c>
      <c r="O485" s="83">
        <v>599.27018551640663</v>
      </c>
      <c r="P485" s="83">
        <v>8.9198714133453905</v>
      </c>
      <c r="Q485" s="83">
        <v>599.93488258683624</v>
      </c>
      <c r="R485" s="83">
        <v>8.73341806564531</v>
      </c>
      <c r="S485" s="83">
        <v>602.44786365593791</v>
      </c>
      <c r="T485" s="83">
        <v>24.280676888570891</v>
      </c>
      <c r="U485" s="83">
        <v>99.472538898179891</v>
      </c>
    </row>
    <row r="486" spans="1:21" x14ac:dyDescent="0.2">
      <c r="A486" s="89" t="s">
        <v>92</v>
      </c>
      <c r="B486" s="83"/>
      <c r="C486" s="83">
        <v>15298.99301353969</v>
      </c>
      <c r="D486" s="83">
        <v>249.61128586426076</v>
      </c>
      <c r="E486" s="83">
        <v>23.56704467270761</v>
      </c>
      <c r="F486" s="84">
        <v>2.7964034418305993E-2</v>
      </c>
      <c r="G486" s="84">
        <v>0.13714953708520211</v>
      </c>
      <c r="H486" s="85">
        <v>9.8729999999999998E-2</v>
      </c>
      <c r="I486" s="86">
        <v>1.3765745160802276</v>
      </c>
      <c r="J486" s="87">
        <v>0.81290000000000007</v>
      </c>
      <c r="K486" s="86">
        <v>1.7809140460473076</v>
      </c>
      <c r="L486" s="87">
        <v>5.9720000000000002E-2</v>
      </c>
      <c r="M486" s="87">
        <v>1.1299999999999999</v>
      </c>
      <c r="N486" s="84">
        <v>0.77295954801159494</v>
      </c>
      <c r="O486" s="83">
        <v>606.97456313677276</v>
      </c>
      <c r="P486" s="83">
        <v>7.9790918084446503</v>
      </c>
      <c r="Q486" s="83">
        <v>604.09908180906268</v>
      </c>
      <c r="R486" s="83">
        <v>8.1411600091194032</v>
      </c>
      <c r="S486" s="83">
        <v>593.32508215661198</v>
      </c>
      <c r="T486" s="83">
        <v>24.490908349565263</v>
      </c>
      <c r="U486" s="83">
        <v>102.30050631443859</v>
      </c>
    </row>
    <row r="487" spans="1:21" x14ac:dyDescent="0.2">
      <c r="A487" s="89" t="s">
        <v>93</v>
      </c>
      <c r="B487" s="83"/>
      <c r="C487" s="83">
        <v>15085.798926376721</v>
      </c>
      <c r="D487" s="83">
        <v>265.74951181628359</v>
      </c>
      <c r="E487" s="83">
        <v>24.627057973060463</v>
      </c>
      <c r="F487" s="84">
        <v>2.7766566647659065E-2</v>
      </c>
      <c r="G487" s="84">
        <v>0.18679836621893231</v>
      </c>
      <c r="H487" s="85">
        <v>9.6820000000000003E-2</v>
      </c>
      <c r="I487" s="86">
        <v>1.4218575911012534</v>
      </c>
      <c r="J487" s="87">
        <v>0.79910000000000003</v>
      </c>
      <c r="K487" s="86">
        <v>1.784686311735924</v>
      </c>
      <c r="L487" s="87">
        <v>5.9859999999999997E-2</v>
      </c>
      <c r="M487" s="87">
        <v>1.079</v>
      </c>
      <c r="N487" s="84">
        <v>0.79669888302008929</v>
      </c>
      <c r="O487" s="83">
        <v>595.74817067386903</v>
      </c>
      <c r="P487" s="83">
        <v>8.0961451938518394</v>
      </c>
      <c r="Q487" s="83">
        <v>596.31860730986045</v>
      </c>
      <c r="R487" s="83">
        <v>8.0809698509451664</v>
      </c>
      <c r="S487" s="83">
        <v>598.48892426150098</v>
      </c>
      <c r="T487" s="83">
        <v>23.358987216228545</v>
      </c>
      <c r="U487" s="83">
        <v>99.542054417963726</v>
      </c>
    </row>
    <row r="488" spans="1:21" x14ac:dyDescent="0.2">
      <c r="A488" s="89" t="s">
        <v>94</v>
      </c>
      <c r="B488" s="83"/>
      <c r="C488" s="83">
        <v>14302.279497244292</v>
      </c>
      <c r="D488" s="83">
        <v>258.88029325864375</v>
      </c>
      <c r="E488" s="83">
        <v>24.395274672891798</v>
      </c>
      <c r="F488" s="84">
        <v>2.7101013946605301E-2</v>
      </c>
      <c r="G488" s="84">
        <v>0.13270439632813533</v>
      </c>
      <c r="H488" s="85">
        <v>9.8570000000000005E-2</v>
      </c>
      <c r="I488" s="86">
        <v>1.4188286258938752</v>
      </c>
      <c r="J488" s="87">
        <v>0.81280000000000008</v>
      </c>
      <c r="K488" s="86">
        <v>1.7529010857812781</v>
      </c>
      <c r="L488" s="87">
        <v>5.9800000000000006E-2</v>
      </c>
      <c r="M488" s="87">
        <v>1.0289999999999999</v>
      </c>
      <c r="N488" s="84">
        <v>0.80941739234618315</v>
      </c>
      <c r="O488" s="83">
        <v>606.04385379460848</v>
      </c>
      <c r="P488" s="83">
        <v>8.212132473180759</v>
      </c>
      <c r="Q488" s="83">
        <v>604.0266254283639</v>
      </c>
      <c r="R488" s="83">
        <v>8.0118905510820468</v>
      </c>
      <c r="S488" s="83">
        <v>596.46434694959589</v>
      </c>
      <c r="T488" s="83">
        <v>22.299775765442106</v>
      </c>
      <c r="U488" s="83">
        <v>101.6060485247783</v>
      </c>
    </row>
    <row r="489" spans="1:21" x14ac:dyDescent="0.2">
      <c r="A489" s="89" t="s">
        <v>95</v>
      </c>
      <c r="B489" s="83"/>
      <c r="C489" s="83">
        <v>13730.877665174046</v>
      </c>
      <c r="D489" s="83">
        <v>277.68516625963247</v>
      </c>
      <c r="E489" s="83">
        <v>26.251583840086795</v>
      </c>
      <c r="F489" s="84">
        <v>2.6470702244911763E-2</v>
      </c>
      <c r="G489" s="84">
        <v>0.17335129021013601</v>
      </c>
      <c r="H489" s="85">
        <v>9.8879999999999996E-2</v>
      </c>
      <c r="I489" s="86">
        <v>1.453756496774026</v>
      </c>
      <c r="J489" s="87">
        <v>0.80859999999999999</v>
      </c>
      <c r="K489" s="86">
        <v>1.7657200275776197</v>
      </c>
      <c r="L489" s="87">
        <v>5.9310000000000002E-2</v>
      </c>
      <c r="M489" s="87">
        <v>1.002</v>
      </c>
      <c r="N489" s="84">
        <v>0.82332219948166152</v>
      </c>
      <c r="O489" s="83">
        <v>607.86730273781541</v>
      </c>
      <c r="P489" s="83">
        <v>8.4385838938048892</v>
      </c>
      <c r="Q489" s="83">
        <v>601.69288648051065</v>
      </c>
      <c r="R489" s="83">
        <v>8.0477761477093281</v>
      </c>
      <c r="S489" s="83">
        <v>578.49697884957914</v>
      </c>
      <c r="T489" s="83">
        <v>21.776520334666827</v>
      </c>
      <c r="U489" s="83">
        <v>105.07700557860184</v>
      </c>
    </row>
    <row r="490" spans="1:21" x14ac:dyDescent="0.2">
      <c r="A490" s="89" t="s">
        <v>96</v>
      </c>
      <c r="B490" s="83"/>
      <c r="C490" s="83">
        <v>12518.733072046136</v>
      </c>
      <c r="D490" s="83">
        <v>279.79365528387393</v>
      </c>
      <c r="E490" s="83">
        <v>26.442276061451011</v>
      </c>
      <c r="F490" s="84">
        <v>2.3280626567122386E-2</v>
      </c>
      <c r="G490" s="84">
        <v>0.14844880929554144</v>
      </c>
      <c r="H490" s="85">
        <v>9.894E-2</v>
      </c>
      <c r="I490" s="86">
        <v>1.7620312442237103</v>
      </c>
      <c r="J490" s="87">
        <v>0.81330000000000002</v>
      </c>
      <c r="K490" s="86">
        <v>1.9538460256188812</v>
      </c>
      <c r="L490" s="87">
        <v>5.9609999999999996E-2</v>
      </c>
      <c r="M490" s="87">
        <v>0.84430000000000005</v>
      </c>
      <c r="N490" s="84">
        <v>0.90182707394539263</v>
      </c>
      <c r="O490" s="83">
        <v>608.20307436752921</v>
      </c>
      <c r="P490" s="83">
        <v>10.23483147204638</v>
      </c>
      <c r="Q490" s="83">
        <v>604.27710345539731</v>
      </c>
      <c r="R490" s="83">
        <v>8.9371139382138836</v>
      </c>
      <c r="S490" s="83">
        <v>589.57893055323336</v>
      </c>
      <c r="T490" s="83">
        <v>18.310739789313406</v>
      </c>
      <c r="U490" s="83">
        <v>103.15888897129004</v>
      </c>
    </row>
    <row r="491" spans="1:21" x14ac:dyDescent="0.2">
      <c r="A491" s="89" t="s">
        <v>97</v>
      </c>
      <c r="B491" s="83"/>
      <c r="C491" s="83">
        <v>14359.684169877579</v>
      </c>
      <c r="D491" s="83">
        <v>323.10113231037565</v>
      </c>
      <c r="E491" s="83">
        <v>29.996127536076397</v>
      </c>
      <c r="F491" s="84">
        <v>2.7526504714446731E-2</v>
      </c>
      <c r="G491" s="84">
        <v>0.13691147476026247</v>
      </c>
      <c r="H491" s="85">
        <v>9.708E-2</v>
      </c>
      <c r="I491" s="86">
        <v>1.3913418696596682</v>
      </c>
      <c r="J491" s="87">
        <v>0.80380000000000007</v>
      </c>
      <c r="K491" s="86">
        <v>1.7003537135489932</v>
      </c>
      <c r="L491" s="87">
        <v>6.0050000000000006E-2</v>
      </c>
      <c r="M491" s="87">
        <v>0.97740000000000005</v>
      </c>
      <c r="N491" s="84">
        <v>0.81826613990547137</v>
      </c>
      <c r="O491" s="83">
        <v>597.26408622691474</v>
      </c>
      <c r="P491" s="83">
        <v>7.9415311211057542</v>
      </c>
      <c r="Q491" s="83">
        <v>598.98519149819754</v>
      </c>
      <c r="R491" s="83">
        <v>7.7230259956231748</v>
      </c>
      <c r="S491" s="83">
        <v>605.50626592445246</v>
      </c>
      <c r="T491" s="83">
        <v>21.142669860458323</v>
      </c>
      <c r="U491" s="83">
        <v>98.638795308756372</v>
      </c>
    </row>
    <row r="492" spans="1:21" x14ac:dyDescent="0.2">
      <c r="A492" s="89" t="s">
        <v>98</v>
      </c>
      <c r="B492" s="83"/>
      <c r="C492" s="83">
        <v>13369.985890338186</v>
      </c>
      <c r="D492" s="83">
        <v>300.67834666042069</v>
      </c>
      <c r="E492" s="83">
        <v>28.327264140721251</v>
      </c>
      <c r="F492" s="84">
        <v>2.7318426408179695E-2</v>
      </c>
      <c r="G492" s="84">
        <v>0.15930008259342707</v>
      </c>
      <c r="H492" s="85">
        <v>9.8470000000000002E-2</v>
      </c>
      <c r="I492" s="86">
        <v>1.3721706316153375</v>
      </c>
      <c r="J492" s="87">
        <v>0.81259999999999999</v>
      </c>
      <c r="K492" s="86">
        <v>1.8855468342876347</v>
      </c>
      <c r="L492" s="87">
        <v>5.985E-2</v>
      </c>
      <c r="M492" s="87">
        <v>1.2929999999999999</v>
      </c>
      <c r="N492" s="84">
        <v>0.72773086653864405</v>
      </c>
      <c r="O492" s="83">
        <v>605.4593172665044</v>
      </c>
      <c r="P492" s="83">
        <v>7.934600679033224</v>
      </c>
      <c r="Q492" s="83">
        <v>603.93261446792701</v>
      </c>
      <c r="R492" s="83">
        <v>8.619761841212835</v>
      </c>
      <c r="S492" s="83">
        <v>598.20697133550073</v>
      </c>
      <c r="T492" s="83">
        <v>28.007845090519126</v>
      </c>
      <c r="U492" s="83">
        <v>101.21234727753385</v>
      </c>
    </row>
    <row r="493" spans="1:21" x14ac:dyDescent="0.2">
      <c r="A493" s="89" t="s">
        <v>99</v>
      </c>
      <c r="B493" s="83"/>
      <c r="C493" s="83">
        <v>11710.407804629074</v>
      </c>
      <c r="D493" s="83">
        <v>307.71104578568287</v>
      </c>
      <c r="E493" s="83">
        <v>28.981104970621153</v>
      </c>
      <c r="F493" s="84">
        <v>2.5371426144687074E-2</v>
      </c>
      <c r="G493" s="84">
        <v>0.17434724778358551</v>
      </c>
      <c r="H493" s="85">
        <v>9.8540000000000003E-2</v>
      </c>
      <c r="I493" s="86">
        <v>1.4507711802311236</v>
      </c>
      <c r="J493" s="87">
        <v>0.80970000000000009</v>
      </c>
      <c r="K493" s="86">
        <v>1.7584067092159916</v>
      </c>
      <c r="L493" s="87">
        <v>5.9590000000000004E-2</v>
      </c>
      <c r="M493" s="87">
        <v>0.99360000000000004</v>
      </c>
      <c r="N493" s="84">
        <v>0.82504870609710579</v>
      </c>
      <c r="O493" s="83">
        <v>605.87087304703562</v>
      </c>
      <c r="P493" s="83">
        <v>8.3948479882277525</v>
      </c>
      <c r="Q493" s="83">
        <v>602.27675190701223</v>
      </c>
      <c r="R493" s="83">
        <v>8.0200315381983955</v>
      </c>
      <c r="S493" s="83">
        <v>588.77177462628003</v>
      </c>
      <c r="T493" s="83">
        <v>21.553024710002418</v>
      </c>
      <c r="U493" s="83">
        <v>102.9041980539249</v>
      </c>
    </row>
    <row r="494" spans="1:21" x14ac:dyDescent="0.2">
      <c r="A494" s="89" t="s">
        <v>100</v>
      </c>
      <c r="B494" s="83"/>
      <c r="C494" s="83">
        <v>12621.09688753244</v>
      </c>
      <c r="D494" s="83">
        <v>314.72391322538357</v>
      </c>
      <c r="E494" s="83">
        <v>29.537847007653095</v>
      </c>
      <c r="F494" s="84">
        <v>2.6174197500655777E-2</v>
      </c>
      <c r="G494" s="84">
        <v>0.22178409382275946</v>
      </c>
      <c r="H494" s="85">
        <v>9.8060000000000008E-2</v>
      </c>
      <c r="I494" s="86">
        <v>1.4343769208139139</v>
      </c>
      <c r="J494" s="87">
        <v>0.80630000000000002</v>
      </c>
      <c r="K494" s="86">
        <v>1.7832338073223371</v>
      </c>
      <c r="L494" s="87">
        <v>5.9630000000000002E-2</v>
      </c>
      <c r="M494" s="87">
        <v>1.0589999999999999</v>
      </c>
      <c r="N494" s="84">
        <v>0.8043683979767865</v>
      </c>
      <c r="O494" s="83">
        <v>603.05225238500623</v>
      </c>
      <c r="P494" s="83">
        <v>8.2630636539342959</v>
      </c>
      <c r="Q494" s="83">
        <v>600.34940034537203</v>
      </c>
      <c r="R494" s="83">
        <v>8.1145592458143483</v>
      </c>
      <c r="S494" s="83">
        <v>590.15472427440238</v>
      </c>
      <c r="T494" s="83">
        <v>22.976430365477192</v>
      </c>
      <c r="U494" s="83">
        <v>102.18544859171659</v>
      </c>
    </row>
    <row r="495" spans="1:21" x14ac:dyDescent="0.2">
      <c r="A495" s="96" t="s">
        <v>571</v>
      </c>
      <c r="B495" s="31"/>
      <c r="C495" s="31"/>
      <c r="D495" s="31"/>
      <c r="E495" s="31"/>
      <c r="F495" s="31"/>
      <c r="G495" s="31"/>
      <c r="H495" s="97">
        <v>9.8199285714285683E-2</v>
      </c>
      <c r="I495" s="65"/>
      <c r="J495" s="97">
        <v>0.81038214285714283</v>
      </c>
      <c r="K495" s="31"/>
      <c r="L495" s="97">
        <v>5.9851071428571427E-2</v>
      </c>
      <c r="M495" s="65"/>
      <c r="N495" s="97"/>
      <c r="O495" s="31">
        <v>603.85275908606798</v>
      </c>
      <c r="P495" s="64"/>
      <c r="Q495" s="31">
        <v>602.66445732756802</v>
      </c>
      <c r="R495" s="65"/>
      <c r="S495" s="31">
        <v>598.20347203366873</v>
      </c>
      <c r="T495" s="65"/>
      <c r="U495" s="65"/>
    </row>
    <row r="496" spans="1:21" x14ac:dyDescent="0.2">
      <c r="A496" s="98" t="s">
        <v>27</v>
      </c>
      <c r="B496" s="37"/>
      <c r="C496" s="37"/>
      <c r="D496" s="37"/>
      <c r="E496" s="37"/>
      <c r="F496" s="37"/>
      <c r="G496" s="99"/>
      <c r="H496" s="100">
        <v>1.2658234453149417E-3</v>
      </c>
      <c r="I496" s="37"/>
      <c r="J496" s="100">
        <v>1.1271866462346578E-2</v>
      </c>
      <c r="K496" s="37"/>
      <c r="L496" s="100">
        <v>4.601880223050307E-4</v>
      </c>
      <c r="M496" s="37"/>
      <c r="N496" s="99"/>
      <c r="O496" s="36">
        <v>7.4400262162528179</v>
      </c>
      <c r="P496" s="37"/>
      <c r="Q496" s="36">
        <v>6.3378575323447421</v>
      </c>
      <c r="R496" s="37"/>
      <c r="S496" s="36">
        <v>16.65211490250249</v>
      </c>
      <c r="T496" s="37"/>
      <c r="U496" s="37"/>
    </row>
    <row r="497" spans="1:21" x14ac:dyDescent="0.2">
      <c r="A497" s="101" t="s">
        <v>28</v>
      </c>
      <c r="B497" s="102"/>
      <c r="C497" s="102"/>
      <c r="D497" s="102"/>
      <c r="E497" s="102"/>
      <c r="F497" s="102"/>
      <c r="G497" s="103"/>
      <c r="H497" s="104">
        <v>1.28903528789191</v>
      </c>
      <c r="I497" s="102"/>
      <c r="J497" s="104">
        <v>1.3909322363157779</v>
      </c>
      <c r="K497" s="104"/>
      <c r="L497" s="104">
        <v>0.76888852834361843</v>
      </c>
      <c r="M497" s="102"/>
      <c r="N497" s="103"/>
      <c r="O497" s="104"/>
      <c r="P497" s="104"/>
      <c r="Q497" s="104"/>
      <c r="R497" s="104"/>
      <c r="S497" s="104"/>
      <c r="T497" s="102"/>
      <c r="U497" s="102"/>
    </row>
    <row r="498" spans="1:21" x14ac:dyDescent="0.2">
      <c r="A498" s="50" t="s">
        <v>712</v>
      </c>
      <c r="B498" s="37"/>
      <c r="C498" s="37"/>
      <c r="D498" s="37"/>
      <c r="E498" s="37"/>
      <c r="F498" s="37"/>
      <c r="G498" s="99"/>
      <c r="H498" s="90"/>
      <c r="I498" s="37"/>
      <c r="J498" s="90"/>
      <c r="K498" s="90"/>
      <c r="L498" s="90"/>
      <c r="M498" s="37"/>
      <c r="N498" s="99"/>
      <c r="O498" s="90"/>
      <c r="P498" s="90"/>
      <c r="Q498" s="90"/>
      <c r="R498" s="90"/>
      <c r="S498" s="90"/>
      <c r="T498" s="37"/>
      <c r="U498" s="37"/>
    </row>
    <row r="499" spans="1:21" x14ac:dyDescent="0.2">
      <c r="A499" s="89" t="s">
        <v>592</v>
      </c>
      <c r="B499" s="83"/>
      <c r="C499" s="83">
        <v>21494.194003927805</v>
      </c>
      <c r="D499" s="83">
        <v>427.99540030691077</v>
      </c>
      <c r="E499" s="83">
        <v>22.391496533583947</v>
      </c>
      <c r="F499" s="84">
        <v>0.12766638851442913</v>
      </c>
      <c r="G499" s="84">
        <v>0.7880651418419512</v>
      </c>
      <c r="H499" s="85">
        <v>5.3950000000000005E-2</v>
      </c>
      <c r="I499" s="86">
        <v>1.8077743935273867</v>
      </c>
      <c r="J499" s="87">
        <v>0.39760000000000001</v>
      </c>
      <c r="K499" s="86">
        <v>2.0032801999504248</v>
      </c>
      <c r="L499" s="87">
        <v>5.3450000000000004E-2</v>
      </c>
      <c r="M499" s="87">
        <v>0.86320000000000008</v>
      </c>
      <c r="N499" s="84">
        <v>0.90240715880490585</v>
      </c>
      <c r="O499" s="83">
        <v>338.72899851094809</v>
      </c>
      <c r="P499" s="83">
        <v>5.9681195662395794</v>
      </c>
      <c r="Q499" s="83">
        <v>339.92326421501832</v>
      </c>
      <c r="R499" s="83">
        <v>5.8035555529856993</v>
      </c>
      <c r="S499" s="83">
        <v>348.09878472513253</v>
      </c>
      <c r="T499" s="83">
        <v>19.518166758578005</v>
      </c>
      <c r="U499" s="83">
        <v>97.308296775128639</v>
      </c>
    </row>
    <row r="500" spans="1:21" x14ac:dyDescent="0.2">
      <c r="A500" s="89" t="s">
        <v>593</v>
      </c>
      <c r="B500" s="83"/>
      <c r="C500" s="83">
        <v>23547.263746723947</v>
      </c>
      <c r="D500" s="83">
        <v>482.92529979250253</v>
      </c>
      <c r="E500" s="83">
        <v>25.169259434755869</v>
      </c>
      <c r="F500" s="84">
        <v>0.13030953477763174</v>
      </c>
      <c r="G500" s="84" t="s">
        <v>560</v>
      </c>
      <c r="H500" s="85">
        <v>5.3749999999999999E-2</v>
      </c>
      <c r="I500" s="86">
        <v>1.6538080760085787</v>
      </c>
      <c r="J500" s="87">
        <v>0.39450000000000002</v>
      </c>
      <c r="K500" s="86">
        <v>1.8974995351475017</v>
      </c>
      <c r="L500" s="87">
        <v>5.3230000000000006E-2</v>
      </c>
      <c r="M500" s="87">
        <v>0.93030000000000002</v>
      </c>
      <c r="N500" s="84">
        <v>0.87157232208756263</v>
      </c>
      <c r="O500" s="83">
        <v>337.52586636238692</v>
      </c>
      <c r="P500" s="83">
        <v>5.4407088469911287</v>
      </c>
      <c r="Q500" s="83">
        <v>337.66312958962521</v>
      </c>
      <c r="R500" s="83">
        <v>5.46538981910129</v>
      </c>
      <c r="S500" s="83">
        <v>338.60846312224214</v>
      </c>
      <c r="T500" s="83">
        <v>21.070839434826937</v>
      </c>
      <c r="U500" s="83">
        <v>99.680280655163543</v>
      </c>
    </row>
    <row r="501" spans="1:21" x14ac:dyDescent="0.2">
      <c r="A501" s="89" t="s">
        <v>594</v>
      </c>
      <c r="B501" s="83"/>
      <c r="C501" s="83">
        <v>20401.144560973662</v>
      </c>
      <c r="D501" s="83">
        <v>453.57717117804538</v>
      </c>
      <c r="E501" s="83">
        <v>23.520691649770281</v>
      </c>
      <c r="F501" s="84">
        <v>0.13277747504999568</v>
      </c>
      <c r="G501" s="84">
        <v>9.9280011058056061E-3</v>
      </c>
      <c r="H501" s="85">
        <v>5.3499999999999999E-2</v>
      </c>
      <c r="I501" s="86">
        <v>1.7633033665950546</v>
      </c>
      <c r="J501" s="87">
        <v>0.39220000000000005</v>
      </c>
      <c r="K501" s="86">
        <v>2.035461539795866</v>
      </c>
      <c r="L501" s="87">
        <v>5.3170000000000002E-2</v>
      </c>
      <c r="M501" s="87">
        <v>1.0169999999999999</v>
      </c>
      <c r="N501" s="84">
        <v>0.86629166511880851</v>
      </c>
      <c r="O501" s="83">
        <v>335.97631788219974</v>
      </c>
      <c r="P501" s="83">
        <v>5.7751334612492542</v>
      </c>
      <c r="Q501" s="83">
        <v>336.00672018637169</v>
      </c>
      <c r="R501" s="83">
        <v>5.8395761014272125</v>
      </c>
      <c r="S501" s="83">
        <v>336.21714984475756</v>
      </c>
      <c r="T501" s="83">
        <v>23.040072574300105</v>
      </c>
      <c r="U501" s="83">
        <v>99.928370113580158</v>
      </c>
    </row>
    <row r="502" spans="1:21" x14ac:dyDescent="0.2">
      <c r="A502" s="89" t="s">
        <v>595</v>
      </c>
      <c r="B502" s="83"/>
      <c r="C502" s="83">
        <v>21550.36151690836</v>
      </c>
      <c r="D502" s="83">
        <v>497.23263048191944</v>
      </c>
      <c r="E502" s="83">
        <v>25.65592771275335</v>
      </c>
      <c r="F502" s="84">
        <v>0.12765560377802754</v>
      </c>
      <c r="G502" s="84">
        <v>1.0023056142093503</v>
      </c>
      <c r="H502" s="85">
        <v>5.3259999999999995E-2</v>
      </c>
      <c r="I502" s="86">
        <v>1.634715585152666</v>
      </c>
      <c r="J502" s="87">
        <v>0.39070000000000005</v>
      </c>
      <c r="K502" s="86">
        <v>1.8960372929753566</v>
      </c>
      <c r="L502" s="87">
        <v>5.3200000000000004E-2</v>
      </c>
      <c r="M502" s="87">
        <v>0.96060000000000001</v>
      </c>
      <c r="N502" s="84">
        <v>0.86217480595404772</v>
      </c>
      <c r="O502" s="83">
        <v>334.53468944826488</v>
      </c>
      <c r="P502" s="83">
        <v>5.3314197906721006</v>
      </c>
      <c r="Q502" s="83">
        <v>334.88120559030176</v>
      </c>
      <c r="R502" s="83">
        <v>5.4230872516273507</v>
      </c>
      <c r="S502" s="83">
        <v>337.28859016215233</v>
      </c>
      <c r="T502" s="83">
        <v>21.761594459810951</v>
      </c>
      <c r="U502" s="83">
        <v>99.183517974158718</v>
      </c>
    </row>
    <row r="503" spans="1:21" x14ac:dyDescent="0.2">
      <c r="A503" s="89" t="s">
        <v>596</v>
      </c>
      <c r="B503" s="83"/>
      <c r="C503" s="83">
        <v>18554.702947093978</v>
      </c>
      <c r="D503" s="83">
        <v>431.47607632485449</v>
      </c>
      <c r="E503" s="83">
        <v>22.207720841121066</v>
      </c>
      <c r="F503" s="84">
        <v>0.13231247916893793</v>
      </c>
      <c r="G503" s="84">
        <v>0.53364464345252949</v>
      </c>
      <c r="H503" s="85">
        <v>5.3120000000000007E-2</v>
      </c>
      <c r="I503" s="86">
        <v>1.677213317114433</v>
      </c>
      <c r="J503" s="87">
        <v>0.38930000000000003</v>
      </c>
      <c r="K503" s="86">
        <v>1.9232281247243859</v>
      </c>
      <c r="L503" s="87">
        <v>5.3160000000000006E-2</v>
      </c>
      <c r="M503" s="87">
        <v>0.94110000000000005</v>
      </c>
      <c r="N503" s="84">
        <v>0.87208235754912911</v>
      </c>
      <c r="O503" s="83">
        <v>333.62428679617562</v>
      </c>
      <c r="P503" s="83">
        <v>5.4555691142240903</v>
      </c>
      <c r="Q503" s="83">
        <v>333.88420977110968</v>
      </c>
      <c r="R503" s="83">
        <v>5.4872008435584121</v>
      </c>
      <c r="S503" s="83">
        <v>335.69544117854832</v>
      </c>
      <c r="T503" s="83">
        <v>21.328027272118106</v>
      </c>
      <c r="U503" s="83">
        <v>99.383025764335258</v>
      </c>
    </row>
    <row r="504" spans="1:21" x14ac:dyDescent="0.2">
      <c r="A504" s="89" t="s">
        <v>597</v>
      </c>
      <c r="B504" s="83"/>
      <c r="C504" s="83">
        <v>19936.642285040278</v>
      </c>
      <c r="D504" s="83">
        <v>484.81378378166983</v>
      </c>
      <c r="E504" s="83">
        <v>25.208156089285367</v>
      </c>
      <c r="F504" s="84">
        <v>0.12850485759921479</v>
      </c>
      <c r="G504" s="84">
        <v>0.97586443530933742</v>
      </c>
      <c r="H504" s="85">
        <v>5.3719999999999997E-2</v>
      </c>
      <c r="I504" s="86">
        <v>1.4931245096394963</v>
      </c>
      <c r="J504" s="87">
        <v>0.39200000000000002</v>
      </c>
      <c r="K504" s="86">
        <v>1.729026425416105</v>
      </c>
      <c r="L504" s="87">
        <v>5.2920000000000002E-2</v>
      </c>
      <c r="M504" s="87">
        <v>0.87180000000000002</v>
      </c>
      <c r="N504" s="84">
        <v>0.86356373025366751</v>
      </c>
      <c r="O504" s="83">
        <v>337.3495844081362</v>
      </c>
      <c r="P504" s="83">
        <v>4.9093897532810047</v>
      </c>
      <c r="Q504" s="83">
        <v>335.81812018404298</v>
      </c>
      <c r="R504" s="83">
        <v>4.9559341027517689</v>
      </c>
      <c r="S504" s="83">
        <v>325.22572166451289</v>
      </c>
      <c r="T504" s="83">
        <v>19.794266710733577</v>
      </c>
      <c r="U504" s="83">
        <v>103.72783022252148</v>
      </c>
    </row>
    <row r="505" spans="1:21" x14ac:dyDescent="0.2">
      <c r="A505" s="89" t="s">
        <v>598</v>
      </c>
      <c r="B505" s="83"/>
      <c r="C505" s="83">
        <v>18398.575346713176</v>
      </c>
      <c r="D505" s="83">
        <v>471.75548568243079</v>
      </c>
      <c r="E505" s="83">
        <v>24.262892441578241</v>
      </c>
      <c r="F505" s="84">
        <v>0.12707296626580639</v>
      </c>
      <c r="G505" s="84" t="s">
        <v>560</v>
      </c>
      <c r="H505" s="85">
        <v>5.3120000000000007E-2</v>
      </c>
      <c r="I505" s="86">
        <v>1.5058006289332979</v>
      </c>
      <c r="J505" s="87">
        <v>0.38900000000000001</v>
      </c>
      <c r="K505" s="86">
        <v>1.827348384382478</v>
      </c>
      <c r="L505" s="87">
        <v>5.3100000000000001E-2</v>
      </c>
      <c r="M505" s="87">
        <v>1.0349999999999999</v>
      </c>
      <c r="N505" s="84">
        <v>0.82403587723211202</v>
      </c>
      <c r="O505" s="83">
        <v>333.65761173727992</v>
      </c>
      <c r="P505" s="83">
        <v>4.8982701048253148</v>
      </c>
      <c r="Q505" s="83">
        <v>333.60328550839768</v>
      </c>
      <c r="R505" s="83">
        <v>5.2092265476446755</v>
      </c>
      <c r="S505" s="83">
        <v>333.22449247956411</v>
      </c>
      <c r="T505" s="83">
        <v>23.471073823977701</v>
      </c>
      <c r="U505" s="83">
        <v>100.12997821813545</v>
      </c>
    </row>
    <row r="506" spans="1:21" x14ac:dyDescent="0.2">
      <c r="A506" s="89" t="s">
        <v>599</v>
      </c>
      <c r="B506" s="83"/>
      <c r="C506" s="83">
        <v>18913.724642511239</v>
      </c>
      <c r="D506" s="83">
        <v>477.86680348791077</v>
      </c>
      <c r="E506" s="83">
        <v>24.754594025256743</v>
      </c>
      <c r="F506" s="84">
        <v>0.1289760863572248</v>
      </c>
      <c r="G506" s="84" t="s">
        <v>560</v>
      </c>
      <c r="H506" s="85">
        <v>5.3520000000000005E-2</v>
      </c>
      <c r="I506" s="86">
        <v>1.577078191864931</v>
      </c>
      <c r="J506" s="87">
        <v>0.39170000000000005</v>
      </c>
      <c r="K506" s="86">
        <v>1.8336016915473512</v>
      </c>
      <c r="L506" s="87">
        <v>5.3079999999999995E-2</v>
      </c>
      <c r="M506" s="87">
        <v>0.93540000000000012</v>
      </c>
      <c r="N506" s="84">
        <v>0.86009856946306396</v>
      </c>
      <c r="O506" s="83">
        <v>336.08202046640025</v>
      </c>
      <c r="P506" s="83">
        <v>5.1665519562956774</v>
      </c>
      <c r="Q506" s="83">
        <v>335.59739546911976</v>
      </c>
      <c r="R506" s="83">
        <v>5.2535339906858667</v>
      </c>
      <c r="S506" s="83">
        <v>332.24027639977021</v>
      </c>
      <c r="T506" s="83">
        <v>21.210108202174322</v>
      </c>
      <c r="U506" s="83">
        <v>101.1563149742891</v>
      </c>
    </row>
    <row r="507" spans="1:21" x14ac:dyDescent="0.2">
      <c r="A507" s="89" t="s">
        <v>600</v>
      </c>
      <c r="B507" s="83"/>
      <c r="C507" s="83">
        <v>16579.245018218349</v>
      </c>
      <c r="D507" s="83">
        <v>464.76652665168058</v>
      </c>
      <c r="E507" s="83">
        <v>24.114791785549539</v>
      </c>
      <c r="F507" s="84">
        <v>0.12344152372631989</v>
      </c>
      <c r="G507" s="84">
        <v>1.7724019769901411</v>
      </c>
      <c r="H507" s="85">
        <v>5.3660000000000006E-2</v>
      </c>
      <c r="I507" s="86">
        <v>1.9437553302989963</v>
      </c>
      <c r="J507" s="87">
        <v>0.39380000000000004</v>
      </c>
      <c r="K507" s="86">
        <v>2.225375680027148</v>
      </c>
      <c r="L507" s="87">
        <v>5.3230000000000006E-2</v>
      </c>
      <c r="M507" s="87">
        <v>1.0840000000000001</v>
      </c>
      <c r="N507" s="84">
        <v>0.87345042355962288</v>
      </c>
      <c r="O507" s="83">
        <v>336.95866090115368</v>
      </c>
      <c r="P507" s="83">
        <v>6.3845790236413222</v>
      </c>
      <c r="Q507" s="83">
        <v>337.1640708511494</v>
      </c>
      <c r="R507" s="83">
        <v>6.4047468741810576</v>
      </c>
      <c r="S507" s="83">
        <v>338.58097745199478</v>
      </c>
      <c r="T507" s="83">
        <v>24.542818997116935</v>
      </c>
      <c r="U507" s="83">
        <v>99.520848287741998</v>
      </c>
    </row>
    <row r="508" spans="1:21" x14ac:dyDescent="0.2">
      <c r="A508" s="89" t="s">
        <v>601</v>
      </c>
      <c r="B508" s="83"/>
      <c r="C508" s="83">
        <v>18019.54313899437</v>
      </c>
      <c r="D508" s="83">
        <v>495.05054917710385</v>
      </c>
      <c r="E508" s="83">
        <v>25.773917837566664</v>
      </c>
      <c r="F508" s="84">
        <v>0.12720667200007205</v>
      </c>
      <c r="G508" s="84">
        <v>0.17781982125539031</v>
      </c>
      <c r="H508" s="85">
        <v>5.3800000000000008E-2</v>
      </c>
      <c r="I508" s="86">
        <v>1.804158642796569</v>
      </c>
      <c r="J508" s="87">
        <v>0.39460000000000001</v>
      </c>
      <c r="K508" s="86">
        <v>1.9942364175587006</v>
      </c>
      <c r="L508" s="87">
        <v>5.3200000000000004E-2</v>
      </c>
      <c r="M508" s="87">
        <v>0.84970000000000001</v>
      </c>
      <c r="N508" s="84">
        <v>0.90468643883516053</v>
      </c>
      <c r="O508" s="83">
        <v>337.81616097558759</v>
      </c>
      <c r="P508" s="83">
        <v>5.9405356025881133</v>
      </c>
      <c r="Q508" s="83">
        <v>337.75284200036805</v>
      </c>
      <c r="R508" s="83">
        <v>5.7461020115967472</v>
      </c>
      <c r="S508" s="83">
        <v>337.31695587020613</v>
      </c>
      <c r="T508" s="83">
        <v>19.250094073635225</v>
      </c>
      <c r="U508" s="83">
        <v>100.14799288820025</v>
      </c>
    </row>
    <row r="509" spans="1:21" x14ac:dyDescent="0.2">
      <c r="A509" s="89" t="s">
        <v>602</v>
      </c>
      <c r="B509" s="83"/>
      <c r="C509" s="83">
        <v>16244.804099860576</v>
      </c>
      <c r="D509" s="83">
        <v>481.64128210450377</v>
      </c>
      <c r="E509" s="83">
        <v>24.702407119513875</v>
      </c>
      <c r="F509" s="84">
        <v>0.11894830850666779</v>
      </c>
      <c r="G509" s="84">
        <v>2.6577231596530462</v>
      </c>
      <c r="H509" s="85">
        <v>5.3020000000000005E-2</v>
      </c>
      <c r="I509" s="86">
        <v>2.0684441662099253</v>
      </c>
      <c r="J509" s="87">
        <v>0.3876</v>
      </c>
      <c r="K509" s="86">
        <v>2.2890661029544348</v>
      </c>
      <c r="L509" s="87">
        <v>5.3020000000000005E-2</v>
      </c>
      <c r="M509" s="87">
        <v>0.98050000000000004</v>
      </c>
      <c r="N509" s="84">
        <v>0.90361923735633554</v>
      </c>
      <c r="O509" s="83">
        <v>333.05309951135661</v>
      </c>
      <c r="P509" s="83">
        <v>6.717581783933781</v>
      </c>
      <c r="Q509" s="83">
        <v>332.6299336207565</v>
      </c>
      <c r="R509" s="83">
        <v>6.5135342417332822</v>
      </c>
      <c r="S509" s="83">
        <v>329.67137833698297</v>
      </c>
      <c r="T509" s="83">
        <v>22.243378523728758</v>
      </c>
      <c r="U509" s="83">
        <v>101.02578549324865</v>
      </c>
    </row>
    <row r="510" spans="1:21" x14ac:dyDescent="0.2">
      <c r="A510" s="89" t="s">
        <v>603</v>
      </c>
      <c r="B510" s="83"/>
      <c r="C510" s="83">
        <v>17993.776881705424</v>
      </c>
      <c r="D510" s="83">
        <v>500.14373895948449</v>
      </c>
      <c r="E510" s="83">
        <v>26.012169758761132</v>
      </c>
      <c r="F510" s="84">
        <v>0.13161163993539488</v>
      </c>
      <c r="G510" s="84">
        <v>0.43187182202120311</v>
      </c>
      <c r="H510" s="85">
        <v>5.3649999999999996E-2</v>
      </c>
      <c r="I510" s="86">
        <v>1.7749163106151076</v>
      </c>
      <c r="J510" s="87">
        <v>0.39380000000000004</v>
      </c>
      <c r="K510" s="86">
        <v>2.0128180917013654</v>
      </c>
      <c r="L510" s="87">
        <v>5.3230000000000006E-2</v>
      </c>
      <c r="M510" s="87">
        <v>0.94930000000000003</v>
      </c>
      <c r="N510" s="84">
        <v>0.8818066162724284</v>
      </c>
      <c r="O510" s="83">
        <v>336.87886824744663</v>
      </c>
      <c r="P510" s="83">
        <v>5.8284037397924635</v>
      </c>
      <c r="Q510" s="83">
        <v>337.11143568280107</v>
      </c>
      <c r="R510" s="83">
        <v>5.7904825566240561</v>
      </c>
      <c r="S510" s="83">
        <v>338.7159684526352</v>
      </c>
      <c r="T510" s="83">
        <v>21.500465129239952</v>
      </c>
      <c r="U510" s="83">
        <v>99.457628108417495</v>
      </c>
    </row>
    <row r="511" spans="1:21" x14ac:dyDescent="0.2">
      <c r="A511" s="89" t="s">
        <v>604</v>
      </c>
      <c r="B511" s="83"/>
      <c r="C511" s="83">
        <v>15106.211384586741</v>
      </c>
      <c r="D511" s="83">
        <v>452.35702863224429</v>
      </c>
      <c r="E511" s="83">
        <v>23.586337761918379</v>
      </c>
      <c r="F511" s="84">
        <v>0.12420048078640623</v>
      </c>
      <c r="G511" s="84">
        <v>2.6380193945772721</v>
      </c>
      <c r="H511" s="85">
        <v>5.3800000000000008E-2</v>
      </c>
      <c r="I511" s="86">
        <v>2.0621685002649088</v>
      </c>
      <c r="J511" s="87">
        <v>0.39520000000000005</v>
      </c>
      <c r="K511" s="86">
        <v>2.3332848123890417</v>
      </c>
      <c r="L511" s="87">
        <v>5.3280000000000001E-2</v>
      </c>
      <c r="M511" s="87">
        <v>1.0920000000000001</v>
      </c>
      <c r="N511" s="84">
        <v>0.88380487856236556</v>
      </c>
      <c r="O511" s="83">
        <v>337.80107451333794</v>
      </c>
      <c r="P511" s="83">
        <v>6.7902342080122366</v>
      </c>
      <c r="Q511" s="83">
        <v>338.16115199549563</v>
      </c>
      <c r="R511" s="83">
        <v>6.7331382085233713</v>
      </c>
      <c r="S511" s="83">
        <v>340.63769159341501</v>
      </c>
      <c r="T511" s="83">
        <v>24.716717076257776</v>
      </c>
      <c r="U511" s="83">
        <v>99.167262710474546</v>
      </c>
    </row>
    <row r="512" spans="1:21" x14ac:dyDescent="0.2">
      <c r="A512" s="89" t="s">
        <v>605</v>
      </c>
      <c r="B512" s="83"/>
      <c r="C512" s="83">
        <v>19464.477954630293</v>
      </c>
      <c r="D512" s="83">
        <v>525.30775880238571</v>
      </c>
      <c r="E512" s="83">
        <v>27.620775929216428</v>
      </c>
      <c r="F512" s="84">
        <v>0.1345518415460597</v>
      </c>
      <c r="G512" s="84" t="s">
        <v>560</v>
      </c>
      <c r="H512" s="85">
        <v>5.4030000000000002E-2</v>
      </c>
      <c r="I512" s="86">
        <v>1.7329757137985988</v>
      </c>
      <c r="J512" s="87">
        <v>0.39610000000000001</v>
      </c>
      <c r="K512" s="86">
        <v>1.9950628153467518</v>
      </c>
      <c r="L512" s="87">
        <v>5.3170000000000002E-2</v>
      </c>
      <c r="M512" s="87">
        <v>0.98850000000000005</v>
      </c>
      <c r="N512" s="84">
        <v>0.86863215557320639</v>
      </c>
      <c r="O512" s="83">
        <v>339.20521230850483</v>
      </c>
      <c r="P512" s="83">
        <v>5.7289092538489399</v>
      </c>
      <c r="Q512" s="83">
        <v>338.80634692049961</v>
      </c>
      <c r="R512" s="83">
        <v>5.7636383487406988</v>
      </c>
      <c r="S512" s="83">
        <v>336.0701558531116</v>
      </c>
      <c r="T512" s="83">
        <v>22.398879946563014</v>
      </c>
      <c r="U512" s="83">
        <v>100.9328577384192</v>
      </c>
    </row>
    <row r="513" spans="1:21" x14ac:dyDescent="0.2">
      <c r="A513" s="89" t="s">
        <v>698</v>
      </c>
      <c r="B513" s="83"/>
      <c r="C513" s="83">
        <v>14315.712944823154</v>
      </c>
      <c r="D513" s="83">
        <v>415.34494374922463</v>
      </c>
      <c r="E513" s="83">
        <v>21.595467897391263</v>
      </c>
      <c r="F513" s="84">
        <v>0.12694283255920905</v>
      </c>
      <c r="G513" s="84" t="s">
        <v>560</v>
      </c>
      <c r="H513" s="85">
        <v>5.357E-2</v>
      </c>
      <c r="I513" s="86">
        <v>2.0366701126045079</v>
      </c>
      <c r="J513" s="87">
        <v>0.39020000000000005</v>
      </c>
      <c r="K513" s="86">
        <v>2.1847622642804678</v>
      </c>
      <c r="L513" s="87">
        <v>5.2840000000000005E-2</v>
      </c>
      <c r="M513" s="87">
        <v>0.79070000000000007</v>
      </c>
      <c r="N513" s="84">
        <v>0.93221589639423186</v>
      </c>
      <c r="O513" s="83">
        <v>336.38423176018097</v>
      </c>
      <c r="P513" s="83">
        <v>6.6788156595027885</v>
      </c>
      <c r="Q513" s="83">
        <v>334.54119797270312</v>
      </c>
      <c r="R513" s="83">
        <v>6.2460764451082014</v>
      </c>
      <c r="S513" s="83">
        <v>321.74690307116441</v>
      </c>
      <c r="T513" s="83">
        <v>17.962456961009927</v>
      </c>
      <c r="U513" s="83">
        <v>104.54933009433786</v>
      </c>
    </row>
    <row r="514" spans="1:21" x14ac:dyDescent="0.2">
      <c r="A514" s="89" t="s">
        <v>699</v>
      </c>
      <c r="B514" s="83"/>
      <c r="C514" s="83">
        <v>18344.926017983315</v>
      </c>
      <c r="D514" s="83">
        <v>540.83853152115603</v>
      </c>
      <c r="E514" s="83">
        <v>28.537185253419445</v>
      </c>
      <c r="F514" s="84">
        <v>0.12810538339870953</v>
      </c>
      <c r="G514" s="84">
        <v>0.11164877658156194</v>
      </c>
      <c r="H514" s="85">
        <v>5.4300000000000001E-2</v>
      </c>
      <c r="I514" s="86">
        <v>1.8868600189734503</v>
      </c>
      <c r="J514" s="87">
        <v>0.39850000000000002</v>
      </c>
      <c r="K514" s="86">
        <v>2.1300044712588955</v>
      </c>
      <c r="L514" s="87">
        <v>5.3219999999999996E-2</v>
      </c>
      <c r="M514" s="87">
        <v>0.98830000000000007</v>
      </c>
      <c r="N514" s="84">
        <v>0.88584791460942824</v>
      </c>
      <c r="O514" s="83">
        <v>340.87053088118847</v>
      </c>
      <c r="P514" s="83">
        <v>6.2677062223609141</v>
      </c>
      <c r="Q514" s="83">
        <v>340.53237619878882</v>
      </c>
      <c r="R514" s="83">
        <v>6.1811338652929635</v>
      </c>
      <c r="S514" s="83">
        <v>338.22469612732613</v>
      </c>
      <c r="T514" s="83">
        <v>22.385814377845072</v>
      </c>
      <c r="U514" s="83">
        <v>100.78227130784865</v>
      </c>
    </row>
    <row r="515" spans="1:21" x14ac:dyDescent="0.2">
      <c r="A515" s="89" t="s">
        <v>700</v>
      </c>
      <c r="B515" s="83"/>
      <c r="C515" s="83">
        <v>12249.148575442436</v>
      </c>
      <c r="D515" s="83">
        <v>386.68509756464965</v>
      </c>
      <c r="E515" s="83">
        <v>20.163077182236105</v>
      </c>
      <c r="F515" s="84">
        <v>0.10687325525033239</v>
      </c>
      <c r="G515" s="84" t="s">
        <v>560</v>
      </c>
      <c r="H515" s="85">
        <v>5.3780000000000001E-2</v>
      </c>
      <c r="I515" s="86">
        <v>2.1932886136568848</v>
      </c>
      <c r="J515" s="87">
        <v>0.39230000000000004</v>
      </c>
      <c r="K515" s="86">
        <v>2.7133489793258589</v>
      </c>
      <c r="L515" s="87">
        <v>5.289E-2</v>
      </c>
      <c r="M515" s="87">
        <v>1.597</v>
      </c>
      <c r="N515" s="84">
        <v>0.80833266578256924</v>
      </c>
      <c r="O515" s="83">
        <v>337.70915480440266</v>
      </c>
      <c r="P515" s="83">
        <v>7.2203084407819347</v>
      </c>
      <c r="Q515" s="83">
        <v>336.01331704839464</v>
      </c>
      <c r="R515" s="83">
        <v>7.7919891755740878</v>
      </c>
      <c r="S515" s="83">
        <v>324.29266113493935</v>
      </c>
      <c r="T515" s="83">
        <v>36.273691753292134</v>
      </c>
      <c r="U515" s="83">
        <v>104.13715611772068</v>
      </c>
    </row>
    <row r="516" spans="1:21" x14ac:dyDescent="0.2">
      <c r="A516" s="89" t="s">
        <v>701</v>
      </c>
      <c r="B516" s="83"/>
      <c r="C516" s="83">
        <v>15816.660075857224</v>
      </c>
      <c r="D516" s="83">
        <v>499.53400522485083</v>
      </c>
      <c r="E516" s="83">
        <v>26.619047086472264</v>
      </c>
      <c r="F516" s="84">
        <v>0.10403399183237104</v>
      </c>
      <c r="G516" s="84">
        <v>1.3519510164940916</v>
      </c>
      <c r="H516" s="85">
        <v>5.4899999999999997E-2</v>
      </c>
      <c r="I516" s="86">
        <v>1.4686827254830477</v>
      </c>
      <c r="J516" s="87">
        <v>0.40090000000000003</v>
      </c>
      <c r="K516" s="86">
        <v>1.8859483792835978</v>
      </c>
      <c r="L516" s="87">
        <v>5.2969999999999996E-2</v>
      </c>
      <c r="M516" s="87">
        <v>1.1830000000000001</v>
      </c>
      <c r="N516" s="84">
        <v>0.77875022541229155</v>
      </c>
      <c r="O516" s="83">
        <v>344.50768859942855</v>
      </c>
      <c r="P516" s="83">
        <v>4.9287849699165349</v>
      </c>
      <c r="Q516" s="83">
        <v>342.33512353404797</v>
      </c>
      <c r="R516" s="83">
        <v>5.4954089247414686</v>
      </c>
      <c r="S516" s="83">
        <v>327.61160722630359</v>
      </c>
      <c r="T516" s="83">
        <v>26.850045961231878</v>
      </c>
      <c r="U516" s="83">
        <v>105.15735126608432</v>
      </c>
    </row>
    <row r="517" spans="1:21" x14ac:dyDescent="0.2">
      <c r="A517" s="89" t="s">
        <v>702</v>
      </c>
      <c r="B517" s="83"/>
      <c r="C517" s="83">
        <v>12302.555497702593</v>
      </c>
      <c r="D517" s="83">
        <v>392.25117552526825</v>
      </c>
      <c r="E517" s="83">
        <v>20.488230152373593</v>
      </c>
      <c r="F517" s="84">
        <v>0.11634308941292337</v>
      </c>
      <c r="G517" s="84">
        <v>1.6436006221186807</v>
      </c>
      <c r="H517" s="85">
        <v>5.3780000000000001E-2</v>
      </c>
      <c r="I517" s="86">
        <v>1.9736525761771193</v>
      </c>
      <c r="J517" s="87">
        <v>0.39620000000000005</v>
      </c>
      <c r="K517" s="86">
        <v>2.2883286158337404</v>
      </c>
      <c r="L517" s="87">
        <v>5.3420000000000002E-2</v>
      </c>
      <c r="M517" s="87">
        <v>1.1579999999999999</v>
      </c>
      <c r="N517" s="84">
        <v>0.86248651636864204</v>
      </c>
      <c r="O517" s="83">
        <v>337.7131348796301</v>
      </c>
      <c r="P517" s="83">
        <v>6.496976509701085</v>
      </c>
      <c r="Q517" s="83">
        <v>338.85512579844254</v>
      </c>
      <c r="R517" s="83">
        <v>6.6144383688192079</v>
      </c>
      <c r="S517" s="83">
        <v>346.69795996753163</v>
      </c>
      <c r="T517" s="83">
        <v>26.192804908757182</v>
      </c>
      <c r="U517" s="83">
        <v>97.408457468644201</v>
      </c>
    </row>
    <row r="518" spans="1:21" x14ac:dyDescent="0.2">
      <c r="A518" s="89" t="s">
        <v>703</v>
      </c>
      <c r="B518" s="83"/>
      <c r="C518" s="83">
        <v>15437.673866523201</v>
      </c>
      <c r="D518" s="83">
        <v>497.35929877067434</v>
      </c>
      <c r="E518" s="83">
        <v>25.879502396571265</v>
      </c>
      <c r="F518" s="84">
        <v>0.11798509621609111</v>
      </c>
      <c r="G518" s="84">
        <v>1.6870057202045103</v>
      </c>
      <c r="H518" s="85">
        <v>5.3520000000000005E-2</v>
      </c>
      <c r="I518" s="86">
        <v>2.0127797195534773</v>
      </c>
      <c r="J518" s="87">
        <v>0.39280000000000004</v>
      </c>
      <c r="K518" s="86">
        <v>2.2402050731043657</v>
      </c>
      <c r="L518" s="87">
        <v>5.3240000000000003E-2</v>
      </c>
      <c r="M518" s="87">
        <v>0.98350000000000004</v>
      </c>
      <c r="N518" s="84">
        <v>0.8984801185028416</v>
      </c>
      <c r="O518" s="83">
        <v>336.08133719442026</v>
      </c>
      <c r="P518" s="83">
        <v>6.5946395128656263</v>
      </c>
      <c r="Q518" s="83">
        <v>336.4376370702451</v>
      </c>
      <c r="R518" s="83">
        <v>6.4358084685645736</v>
      </c>
      <c r="S518" s="83">
        <v>338.9011722070548</v>
      </c>
      <c r="T518" s="83">
        <v>22.274672413969174</v>
      </c>
      <c r="U518" s="83">
        <v>99.167947695704115</v>
      </c>
    </row>
    <row r="519" spans="1:21" x14ac:dyDescent="0.2">
      <c r="A519" s="89" t="s">
        <v>704</v>
      </c>
      <c r="B519" s="83"/>
      <c r="C519" s="83">
        <v>10383.661485470262</v>
      </c>
      <c r="D519" s="83">
        <v>433.34827981807109</v>
      </c>
      <c r="E519" s="83">
        <v>22.928796971238139</v>
      </c>
      <c r="F519" s="84">
        <v>9.3976948889993389E-2</v>
      </c>
      <c r="G519" s="84" t="s">
        <v>560</v>
      </c>
      <c r="H519" s="85">
        <v>5.4820000000000001E-2</v>
      </c>
      <c r="I519" s="86">
        <v>1.5611399206095891</v>
      </c>
      <c r="J519" s="87">
        <v>0.39900000000000002</v>
      </c>
      <c r="K519" s="86">
        <v>2.1124020194004083</v>
      </c>
      <c r="L519" s="87">
        <v>5.2789999999999997E-2</v>
      </c>
      <c r="M519" s="87">
        <v>1.423</v>
      </c>
      <c r="N519" s="84">
        <v>0.73903542331052519</v>
      </c>
      <c r="O519" s="83">
        <v>344.05387100679167</v>
      </c>
      <c r="P519" s="83">
        <v>5.2324685034688514</v>
      </c>
      <c r="Q519" s="83">
        <v>340.91517843721414</v>
      </c>
      <c r="R519" s="83">
        <v>6.1357144272530491</v>
      </c>
      <c r="S519" s="83">
        <v>319.56952588312458</v>
      </c>
      <c r="T519" s="83">
        <v>32.341478548260199</v>
      </c>
      <c r="U519" s="83">
        <v>107.66166456454351</v>
      </c>
    </row>
    <row r="520" spans="1:21" x14ac:dyDescent="0.2">
      <c r="A520" s="89" t="s">
        <v>705</v>
      </c>
      <c r="B520" s="83"/>
      <c r="C520" s="83">
        <v>14007.789003909986</v>
      </c>
      <c r="D520" s="83">
        <v>484.56767494141667</v>
      </c>
      <c r="E520" s="83">
        <v>25.251077042216501</v>
      </c>
      <c r="F520" s="84">
        <v>0.1137682000947908</v>
      </c>
      <c r="G520" s="84">
        <v>0.46177487523744276</v>
      </c>
      <c r="H520" s="85">
        <v>5.364E-2</v>
      </c>
      <c r="I520" s="86">
        <v>1.7726386729638273</v>
      </c>
      <c r="J520" s="87">
        <v>0.39100000000000001</v>
      </c>
      <c r="K520" s="86">
        <v>2.1201975605382124</v>
      </c>
      <c r="L520" s="87">
        <v>5.2870000000000007E-2</v>
      </c>
      <c r="M520" s="87">
        <v>1.163</v>
      </c>
      <c r="N520" s="84">
        <v>0.83607240474035949</v>
      </c>
      <c r="O520" s="83">
        <v>336.8107571807102</v>
      </c>
      <c r="P520" s="83">
        <v>5.819774211038748</v>
      </c>
      <c r="Q520" s="83">
        <v>335.12127040212619</v>
      </c>
      <c r="R520" s="83">
        <v>6.069835567247253</v>
      </c>
      <c r="S520" s="83">
        <v>323.41235526827785</v>
      </c>
      <c r="T520" s="83">
        <v>26.417288176342144</v>
      </c>
      <c r="U520" s="83">
        <v>104.14282314641878</v>
      </c>
    </row>
    <row r="521" spans="1:21" x14ac:dyDescent="0.2">
      <c r="A521" s="89" t="s">
        <v>706</v>
      </c>
      <c r="B521" s="83"/>
      <c r="C521" s="83">
        <v>13146.690450454722</v>
      </c>
      <c r="D521" s="83">
        <v>537.26213795385138</v>
      </c>
      <c r="E521" s="83">
        <v>28.235218009422269</v>
      </c>
      <c r="F521" s="84">
        <v>0.10324922998894186</v>
      </c>
      <c r="G521" s="84">
        <v>1.2537801462264815</v>
      </c>
      <c r="H521" s="85">
        <v>5.4240000000000003E-2</v>
      </c>
      <c r="I521" s="86">
        <v>1.748209917958865</v>
      </c>
      <c r="J521" s="87">
        <v>0.39660000000000001</v>
      </c>
      <c r="K521" s="86">
        <v>2.1233174406189894</v>
      </c>
      <c r="L521" s="87">
        <v>5.3039999999999997E-2</v>
      </c>
      <c r="M521" s="87">
        <v>1.2050000000000001</v>
      </c>
      <c r="N521" s="84">
        <v>0.82333893393219004</v>
      </c>
      <c r="O521" s="83">
        <v>340.49629097766922</v>
      </c>
      <c r="P521" s="83">
        <v>5.8007243140607443</v>
      </c>
      <c r="Q521" s="83">
        <v>339.21509057606499</v>
      </c>
      <c r="R521" s="83">
        <v>6.1415342931743453</v>
      </c>
      <c r="S521" s="83">
        <v>330.44347128622121</v>
      </c>
      <c r="T521" s="83">
        <v>27.334845111203126</v>
      </c>
      <c r="U521" s="83">
        <v>103.04222070187021</v>
      </c>
    </row>
    <row r="522" spans="1:21" x14ac:dyDescent="0.2">
      <c r="A522" s="89" t="s">
        <v>707</v>
      </c>
      <c r="B522" s="83"/>
      <c r="C522" s="83">
        <v>11908.857156873397</v>
      </c>
      <c r="D522" s="83">
        <v>486.69803018681921</v>
      </c>
      <c r="E522" s="83">
        <v>25.568920988173225</v>
      </c>
      <c r="F522" s="84">
        <v>0.10270692794053028</v>
      </c>
      <c r="G522" s="84">
        <v>2.4253235482413422</v>
      </c>
      <c r="H522" s="85">
        <v>5.4200000000000005E-2</v>
      </c>
      <c r="I522" s="86">
        <v>1.8733325492162691</v>
      </c>
      <c r="J522" s="87">
        <v>0.39679999999999999</v>
      </c>
      <c r="K522" s="86">
        <v>2.227915626224116</v>
      </c>
      <c r="L522" s="87">
        <v>5.3100000000000001E-2</v>
      </c>
      <c r="M522" s="87">
        <v>1.206</v>
      </c>
      <c r="N522" s="84">
        <v>0.84084537455810382</v>
      </c>
      <c r="O522" s="83">
        <v>340.24047051319127</v>
      </c>
      <c r="P522" s="83">
        <v>6.2115428775779833</v>
      </c>
      <c r="Q522" s="83">
        <v>339.30884495345333</v>
      </c>
      <c r="R522" s="83">
        <v>6.4465437703647694</v>
      </c>
      <c r="S522" s="83">
        <v>332.93054161516943</v>
      </c>
      <c r="T522" s="83">
        <v>27.341514629924813</v>
      </c>
      <c r="U522" s="83">
        <v>102.19563181634183</v>
      </c>
    </row>
    <row r="523" spans="1:21" x14ac:dyDescent="0.2">
      <c r="A523" s="89" t="s">
        <v>708</v>
      </c>
      <c r="B523" s="83"/>
      <c r="C523" s="83">
        <v>9753.602389050584</v>
      </c>
      <c r="D523" s="83">
        <v>481.02370319965036</v>
      </c>
      <c r="E523" s="83">
        <v>25.184816898384611</v>
      </c>
      <c r="F523" s="84">
        <v>9.9519918966696375E-2</v>
      </c>
      <c r="G523" s="84" t="s">
        <v>560</v>
      </c>
      <c r="H523" s="85">
        <v>5.4120000000000001E-2</v>
      </c>
      <c r="I523" s="86">
        <v>2.0376289766872118</v>
      </c>
      <c r="J523" s="87">
        <v>0.39760000000000001</v>
      </c>
      <c r="K523" s="86">
        <v>2.6396449320001061</v>
      </c>
      <c r="L523" s="87">
        <v>5.3280000000000001E-2</v>
      </c>
      <c r="M523" s="87">
        <v>1.6779999999999999</v>
      </c>
      <c r="N523" s="84">
        <v>0.77193297931296534</v>
      </c>
      <c r="O523" s="83">
        <v>339.77781231870904</v>
      </c>
      <c r="P523" s="83">
        <v>6.7476456095475328</v>
      </c>
      <c r="Q523" s="83">
        <v>339.92203463314928</v>
      </c>
      <c r="R523" s="83">
        <v>7.6540614478113866</v>
      </c>
      <c r="S523" s="83">
        <v>340.90847559934076</v>
      </c>
      <c r="T523" s="83">
        <v>37.991869289507598</v>
      </c>
      <c r="U523" s="83">
        <v>99.668338172395408</v>
      </c>
    </row>
    <row r="524" spans="1:21" x14ac:dyDescent="0.2">
      <c r="A524" s="89" t="s">
        <v>709</v>
      </c>
      <c r="B524" s="83"/>
      <c r="C524" s="83">
        <v>13116.476977492135</v>
      </c>
      <c r="D524" s="83">
        <v>599.24993128550693</v>
      </c>
      <c r="E524" s="83">
        <v>31.023637944238668</v>
      </c>
      <c r="F524" s="84">
        <v>0.11230289018012343</v>
      </c>
      <c r="G524" s="84" t="s">
        <v>560</v>
      </c>
      <c r="H524" s="85">
        <v>5.3329999999999995E-2</v>
      </c>
      <c r="I524" s="86">
        <v>1.9956898042156934</v>
      </c>
      <c r="J524" s="87">
        <v>0.39070000000000005</v>
      </c>
      <c r="K524" s="86">
        <v>2.3519994167164602</v>
      </c>
      <c r="L524" s="87">
        <v>5.314E-2</v>
      </c>
      <c r="M524" s="87">
        <v>1.2450000000000001</v>
      </c>
      <c r="N524" s="84">
        <v>0.84850778024503193</v>
      </c>
      <c r="O524" s="83">
        <v>334.90360029821153</v>
      </c>
      <c r="P524" s="83">
        <v>6.5162833383247971</v>
      </c>
      <c r="Q524" s="83">
        <v>334.89421903384817</v>
      </c>
      <c r="R524" s="83">
        <v>6.7317932565405272</v>
      </c>
      <c r="S524" s="83">
        <v>334.82906574002004</v>
      </c>
      <c r="T524" s="83">
        <v>28.209932305600631</v>
      </c>
      <c r="U524" s="83">
        <v>100.02226048029218</v>
      </c>
    </row>
    <row r="525" spans="1:21" x14ac:dyDescent="0.2">
      <c r="A525" s="89" t="s">
        <v>710</v>
      </c>
      <c r="B525" s="83"/>
      <c r="C525" s="83">
        <v>11744.96303402874</v>
      </c>
      <c r="D525" s="83">
        <v>618.24811733285742</v>
      </c>
      <c r="E525" s="83">
        <v>31.94052748021198</v>
      </c>
      <c r="F525" s="84">
        <v>0.10541669227791478</v>
      </c>
      <c r="G525" s="84">
        <v>1.0913613629534871</v>
      </c>
      <c r="H525" s="85">
        <v>5.3319999999999999E-2</v>
      </c>
      <c r="I525" s="86">
        <v>2.0030969474084621</v>
      </c>
      <c r="J525" s="87">
        <v>0.39250000000000002</v>
      </c>
      <c r="K525" s="86">
        <v>2.2260289500401615</v>
      </c>
      <c r="L525" s="87">
        <v>5.339E-2</v>
      </c>
      <c r="M525" s="87">
        <v>0.97099999999999997</v>
      </c>
      <c r="N525" s="84">
        <v>0.8998521548303865</v>
      </c>
      <c r="O525" s="83">
        <v>334.86716070045924</v>
      </c>
      <c r="P525" s="83">
        <v>6.5397875828175529</v>
      </c>
      <c r="Q525" s="83">
        <v>336.17774083744837</v>
      </c>
      <c r="R525" s="83">
        <v>6.3907734181255478</v>
      </c>
      <c r="S525" s="83">
        <v>345.25387052179815</v>
      </c>
      <c r="T525" s="83">
        <v>21.966814429308247</v>
      </c>
      <c r="U525" s="83">
        <v>96.991573242715276</v>
      </c>
    </row>
    <row r="526" spans="1:21" x14ac:dyDescent="0.2">
      <c r="A526" s="89" t="s">
        <v>711</v>
      </c>
      <c r="B526" s="83"/>
      <c r="C526" s="83">
        <v>10971.017807441654</v>
      </c>
      <c r="D526" s="83">
        <v>606.02563804248268</v>
      </c>
      <c r="E526" s="83">
        <v>31.314091016735787</v>
      </c>
      <c r="F526" s="84">
        <v>0.10301761854594792</v>
      </c>
      <c r="G526" s="84" t="s">
        <v>560</v>
      </c>
      <c r="H526" s="85">
        <v>5.3359999999999998E-2</v>
      </c>
      <c r="I526" s="86">
        <v>1.8407035478775564</v>
      </c>
      <c r="J526" s="87">
        <v>0.3916</v>
      </c>
      <c r="K526" s="86">
        <v>2.0679486358397474</v>
      </c>
      <c r="L526" s="87">
        <v>5.3230000000000006E-2</v>
      </c>
      <c r="M526" s="87">
        <v>0.9425</v>
      </c>
      <c r="N526" s="84">
        <v>0.89011086444615106</v>
      </c>
      <c r="O526" s="83">
        <v>335.11056337131754</v>
      </c>
      <c r="P526" s="83">
        <v>6.0136096104680519</v>
      </c>
      <c r="Q526" s="83">
        <v>335.52596709344687</v>
      </c>
      <c r="R526" s="83">
        <v>5.9258674841746597</v>
      </c>
      <c r="S526" s="83">
        <v>338.40637255088649</v>
      </c>
      <c r="T526" s="83">
        <v>21.347345704837608</v>
      </c>
      <c r="U526" s="83">
        <v>99.026079457450706</v>
      </c>
    </row>
    <row r="527" spans="1:21" x14ac:dyDescent="0.2">
      <c r="A527" s="96" t="s">
        <v>571</v>
      </c>
      <c r="B527" s="31"/>
      <c r="C527" s="31"/>
      <c r="D527" s="31"/>
      <c r="E527" s="31"/>
      <c r="F527" s="31"/>
      <c r="G527" s="31"/>
      <c r="H527" s="97">
        <v>5.3742142857142863E-2</v>
      </c>
      <c r="I527" s="65"/>
      <c r="J527" s="97">
        <v>0.39374285714285723</v>
      </c>
      <c r="K527" s="31"/>
      <c r="L527" s="97">
        <v>5.3137857142857133E-2</v>
      </c>
      <c r="M527" s="65"/>
      <c r="N527" s="97"/>
      <c r="O527" s="31">
        <v>337.45425201983892</v>
      </c>
      <c r="P527" s="64"/>
      <c r="Q527" s="31">
        <v>337.09993697051544</v>
      </c>
      <c r="R527" s="65"/>
      <c r="S527" s="31">
        <v>334.67216876193504</v>
      </c>
      <c r="T527" s="65"/>
      <c r="U527" s="65"/>
    </row>
    <row r="528" spans="1:21" x14ac:dyDescent="0.2">
      <c r="A528" s="98" t="s">
        <v>27</v>
      </c>
      <c r="B528" s="37"/>
      <c r="C528" s="37"/>
      <c r="D528" s="37"/>
      <c r="E528" s="37"/>
      <c r="F528" s="37"/>
      <c r="G528" s="99"/>
      <c r="H528" s="100">
        <v>9.2575266103748697E-4</v>
      </c>
      <c r="I528" s="37"/>
      <c r="J528" s="100">
        <v>6.6783072974959971E-3</v>
      </c>
      <c r="K528" s="37"/>
      <c r="L528" s="100">
        <v>3.4225211166113929E-4</v>
      </c>
      <c r="M528" s="37"/>
      <c r="N528" s="99"/>
      <c r="O528" s="36">
        <v>5.6647296145433188</v>
      </c>
      <c r="P528" s="37"/>
      <c r="Q528" s="36">
        <v>4.8770812750004211</v>
      </c>
      <c r="R528" s="37"/>
      <c r="S528" s="36">
        <v>14.598627631659422</v>
      </c>
      <c r="T528" s="37"/>
      <c r="U528" s="37"/>
    </row>
    <row r="529" spans="1:21" x14ac:dyDescent="0.2">
      <c r="A529" s="101" t="s">
        <v>28</v>
      </c>
      <c r="B529" s="102"/>
      <c r="C529" s="102"/>
      <c r="D529" s="102"/>
      <c r="E529" s="102"/>
      <c r="F529" s="102"/>
      <c r="G529" s="103"/>
      <c r="H529" s="104">
        <v>1.7225823382188514</v>
      </c>
      <c r="I529" s="102"/>
      <c r="J529" s="104">
        <v>1.6961088122223338</v>
      </c>
      <c r="K529" s="104"/>
      <c r="L529" s="104">
        <v>0.6440833900038917</v>
      </c>
      <c r="M529" s="102"/>
      <c r="N529" s="103"/>
      <c r="O529" s="104"/>
      <c r="P529" s="104"/>
      <c r="Q529" s="104"/>
      <c r="R529" s="104"/>
      <c r="S529" s="104"/>
      <c r="T529" s="102"/>
      <c r="U529" s="102"/>
    </row>
    <row r="530" spans="1:21" x14ac:dyDescent="0.2">
      <c r="A530" s="50" t="s">
        <v>623</v>
      </c>
      <c r="B530" s="37"/>
      <c r="C530" s="37"/>
      <c r="D530" s="37"/>
      <c r="E530" s="37"/>
      <c r="F530" s="37"/>
      <c r="G530" s="99"/>
      <c r="H530" s="90"/>
      <c r="I530" s="37"/>
      <c r="J530" s="90"/>
      <c r="K530" s="90"/>
      <c r="L530" s="90"/>
      <c r="M530" s="37"/>
      <c r="N530" s="99"/>
      <c r="O530" s="90"/>
      <c r="P530" s="90"/>
      <c r="Q530" s="90"/>
      <c r="R530" s="90"/>
      <c r="S530" s="90"/>
      <c r="T530" s="37"/>
      <c r="U530" s="37"/>
    </row>
    <row r="531" spans="1:21" x14ac:dyDescent="0.2">
      <c r="A531" s="89" t="s">
        <v>578</v>
      </c>
      <c r="B531" s="83"/>
      <c r="C531" s="83">
        <v>20135.915289585555</v>
      </c>
      <c r="D531" s="83">
        <v>218.48998135018206</v>
      </c>
      <c r="E531" s="83">
        <v>19.935929853574489</v>
      </c>
      <c r="F531" s="84">
        <v>0.34400978717370628</v>
      </c>
      <c r="G531" s="84">
        <v>0.37075265940930352</v>
      </c>
      <c r="H531" s="85">
        <v>9.0249999999999997E-2</v>
      </c>
      <c r="I531" s="86">
        <v>1.5832808588154303</v>
      </c>
      <c r="J531" s="87">
        <v>0.73199999999999998</v>
      </c>
      <c r="K531" s="86">
        <v>1.8418119451583397</v>
      </c>
      <c r="L531" s="87">
        <v>5.883E-2</v>
      </c>
      <c r="M531" s="87">
        <v>0.94099999999999995</v>
      </c>
      <c r="N531" s="84">
        <v>0.85963220239584037</v>
      </c>
      <c r="O531" s="83">
        <v>557.01100158371605</v>
      </c>
      <c r="P531" s="83">
        <v>8.4543200498520719</v>
      </c>
      <c r="Q531" s="83">
        <v>557.75197400712068</v>
      </c>
      <c r="R531" s="83">
        <v>7.9350417398106856</v>
      </c>
      <c r="S531" s="83">
        <v>560.77710193509563</v>
      </c>
      <c r="T531" s="83">
        <v>20.508576135710811</v>
      </c>
      <c r="U531" s="83">
        <v>99.328414027893842</v>
      </c>
    </row>
    <row r="532" spans="1:21" x14ac:dyDescent="0.2">
      <c r="A532" s="89" t="s">
        <v>579</v>
      </c>
      <c r="B532" s="83"/>
      <c r="C532" s="83">
        <v>18383.464417150968</v>
      </c>
      <c r="D532" s="83">
        <v>209.62606266983218</v>
      </c>
      <c r="E532" s="83">
        <v>19.287529582899598</v>
      </c>
      <c r="F532" s="84">
        <v>0.32838528652964916</v>
      </c>
      <c r="G532" s="84">
        <v>0.46288892766928985</v>
      </c>
      <c r="H532" s="85">
        <v>9.1170000000000001E-2</v>
      </c>
      <c r="I532" s="86">
        <v>1.5254846211994175</v>
      </c>
      <c r="J532" s="87">
        <v>0.73380000000000012</v>
      </c>
      <c r="K532" s="86">
        <v>1.7628369234411407</v>
      </c>
      <c r="L532" s="87">
        <v>5.8370000000000005E-2</v>
      </c>
      <c r="M532" s="87">
        <v>0.88349999999999995</v>
      </c>
      <c r="N532" s="84">
        <v>0.86535776560749567</v>
      </c>
      <c r="O532" s="83">
        <v>562.45344006816822</v>
      </c>
      <c r="P532" s="83">
        <v>8.2217232184709701</v>
      </c>
      <c r="Q532" s="83">
        <v>558.77481508131132</v>
      </c>
      <c r="R532" s="83">
        <v>7.604002888789978</v>
      </c>
      <c r="S532" s="83">
        <v>543.81898638497864</v>
      </c>
      <c r="T532" s="83">
        <v>19.309669054523305</v>
      </c>
      <c r="U532" s="83">
        <v>103.42659122791235</v>
      </c>
    </row>
    <row r="533" spans="1:21" x14ac:dyDescent="0.2">
      <c r="A533" s="89" t="s">
        <v>580</v>
      </c>
      <c r="B533" s="83"/>
      <c r="C533" s="83">
        <v>17459.48490793883</v>
      </c>
      <c r="D533" s="83">
        <v>190.57125481815652</v>
      </c>
      <c r="E533" s="83">
        <v>17.669551461781186</v>
      </c>
      <c r="F533" s="84">
        <v>0.33052720896469162</v>
      </c>
      <c r="G533" s="84">
        <v>0.55022532901574706</v>
      </c>
      <c r="H533" s="85">
        <v>9.1680000000000011E-2</v>
      </c>
      <c r="I533" s="86">
        <v>1.6024284887727933</v>
      </c>
      <c r="J533" s="87">
        <v>0.74130000000000007</v>
      </c>
      <c r="K533" s="86">
        <v>1.9198131285523234</v>
      </c>
      <c r="L533" s="87">
        <v>5.8639999999999998E-2</v>
      </c>
      <c r="M533" s="87">
        <v>1.0569999999999999</v>
      </c>
      <c r="N533" s="84">
        <v>0.83467940964709364</v>
      </c>
      <c r="O533" s="83">
        <v>565.44720603952749</v>
      </c>
      <c r="P533" s="83">
        <v>8.6807099238460523</v>
      </c>
      <c r="Q533" s="83">
        <v>563.15443918970084</v>
      </c>
      <c r="R533" s="83">
        <v>8.3326779999268865</v>
      </c>
      <c r="S533" s="83">
        <v>553.90260674378919</v>
      </c>
      <c r="T533" s="83">
        <v>23.070171706198416</v>
      </c>
      <c r="U533" s="83">
        <v>102.08422909644806</v>
      </c>
    </row>
    <row r="534" spans="1:21" x14ac:dyDescent="0.2">
      <c r="A534" s="89" t="s">
        <v>581</v>
      </c>
      <c r="B534" s="83"/>
      <c r="C534" s="83">
        <v>17709.494541184955</v>
      </c>
      <c r="D534" s="83">
        <v>187.16315838643851</v>
      </c>
      <c r="E534" s="83">
        <v>17.358540704211954</v>
      </c>
      <c r="F534" s="84">
        <v>0.32094803445318915</v>
      </c>
      <c r="G534" s="84">
        <v>0.87684546038024569</v>
      </c>
      <c r="H534" s="85">
        <v>9.1210000000000013E-2</v>
      </c>
      <c r="I534" s="86">
        <v>1.6090825013272274</v>
      </c>
      <c r="J534" s="87">
        <v>0.74060000000000004</v>
      </c>
      <c r="K534" s="86">
        <v>1.8670162162986887</v>
      </c>
      <c r="L534" s="87">
        <v>5.8889999999999998E-2</v>
      </c>
      <c r="M534" s="87">
        <v>0.94690000000000007</v>
      </c>
      <c r="N534" s="84">
        <v>0.86184709446026764</v>
      </c>
      <c r="O534" s="83">
        <v>562.67441076874366</v>
      </c>
      <c r="P534" s="83">
        <v>8.6758468412878074</v>
      </c>
      <c r="Q534" s="83">
        <v>562.77138437912856</v>
      </c>
      <c r="R534" s="83">
        <v>8.0984628414391864</v>
      </c>
      <c r="S534" s="83">
        <v>563.16344976802611</v>
      </c>
      <c r="T534" s="83">
        <v>20.628508055774727</v>
      </c>
      <c r="U534" s="83">
        <v>99.913162155767765</v>
      </c>
    </row>
    <row r="535" spans="1:21" x14ac:dyDescent="0.2">
      <c r="A535" s="89" t="s">
        <v>582</v>
      </c>
      <c r="B535" s="83"/>
      <c r="C535" s="83">
        <v>15783.393208830081</v>
      </c>
      <c r="D535" s="83">
        <v>159.17157584661146</v>
      </c>
      <c r="E535" s="83">
        <v>14.894616431384829</v>
      </c>
      <c r="F535" s="84">
        <v>0.30388334613930912</v>
      </c>
      <c r="G535" s="84">
        <v>1.099829194892104</v>
      </c>
      <c r="H535" s="85">
        <v>9.2070000000000013E-2</v>
      </c>
      <c r="I535" s="86">
        <v>1.5531186630235716</v>
      </c>
      <c r="J535" s="87">
        <v>0.74730000000000008</v>
      </c>
      <c r="K535" s="86">
        <v>1.8056387172752928</v>
      </c>
      <c r="L535" s="87">
        <v>5.8870000000000006E-2</v>
      </c>
      <c r="M535" s="87">
        <v>0.92100000000000004</v>
      </c>
      <c r="N535" s="84">
        <v>0.86014918054439282</v>
      </c>
      <c r="O535" s="83">
        <v>567.77035157310024</v>
      </c>
      <c r="P535" s="83">
        <v>8.4465017506859112</v>
      </c>
      <c r="Q535" s="83">
        <v>566.67034917710498</v>
      </c>
      <c r="R535" s="83">
        <v>7.8718810743746417</v>
      </c>
      <c r="S535" s="83">
        <v>562.25788792679782</v>
      </c>
      <c r="T535" s="83">
        <v>20.066491895102224</v>
      </c>
      <c r="U535" s="83">
        <v>100.98041552900723</v>
      </c>
    </row>
    <row r="536" spans="1:21" x14ac:dyDescent="0.2">
      <c r="A536" s="89" t="s">
        <v>583</v>
      </c>
      <c r="B536" s="83"/>
      <c r="C536" s="83">
        <v>14456.749567592076</v>
      </c>
      <c r="D536" s="83">
        <v>156.22942879280581</v>
      </c>
      <c r="E536" s="83">
        <v>14.440431470397492</v>
      </c>
      <c r="F536" s="84">
        <v>0.28358304454908351</v>
      </c>
      <c r="G536" s="84">
        <v>1.311983916922929</v>
      </c>
      <c r="H536" s="85">
        <v>9.1129999999999989E-2</v>
      </c>
      <c r="I536" s="86">
        <v>1.516659178860281</v>
      </c>
      <c r="J536" s="87">
        <v>0.74580000000000002</v>
      </c>
      <c r="K536" s="86">
        <v>1.9542655090981094</v>
      </c>
      <c r="L536" s="87">
        <v>5.9359999999999996E-2</v>
      </c>
      <c r="M536" s="87">
        <v>1.232</v>
      </c>
      <c r="N536" s="84">
        <v>0.77607631706104097</v>
      </c>
      <c r="O536" s="83">
        <v>562.19308596632038</v>
      </c>
      <c r="P536" s="83">
        <v>8.1705041856184835</v>
      </c>
      <c r="Q536" s="83">
        <v>565.78366533396434</v>
      </c>
      <c r="R536" s="83">
        <v>8.5125577038237452</v>
      </c>
      <c r="S536" s="83">
        <v>580.24473996523216</v>
      </c>
      <c r="T536" s="83">
        <v>26.771979805715144</v>
      </c>
      <c r="U536" s="83">
        <v>96.888958614257589</v>
      </c>
    </row>
    <row r="537" spans="1:21" x14ac:dyDescent="0.2">
      <c r="A537" s="89" t="s">
        <v>584</v>
      </c>
      <c r="B537" s="83"/>
      <c r="C537" s="83">
        <v>13029.036509184782</v>
      </c>
      <c r="D537" s="83">
        <v>157.66535822292244</v>
      </c>
      <c r="E537" s="83">
        <v>14.646812749387291</v>
      </c>
      <c r="F537" s="84">
        <v>0.25815142079533127</v>
      </c>
      <c r="G537" s="84">
        <v>1.4116728534656755</v>
      </c>
      <c r="H537" s="85">
        <v>9.2269999999999991E-2</v>
      </c>
      <c r="I537" s="86">
        <v>1.3882133333904785</v>
      </c>
      <c r="J537" s="87">
        <v>0.74099999999999999</v>
      </c>
      <c r="K537" s="86">
        <v>1.7413283506114694</v>
      </c>
      <c r="L537" s="87">
        <v>5.8250000000000003E-2</v>
      </c>
      <c r="M537" s="87">
        <v>1.0509999999999999</v>
      </c>
      <c r="N537" s="84">
        <v>0.7972151449225563</v>
      </c>
      <c r="O537" s="83">
        <v>568.94239035446094</v>
      </c>
      <c r="P537" s="83">
        <v>7.5640678086473372</v>
      </c>
      <c r="Q537" s="83">
        <v>563.00183752863768</v>
      </c>
      <c r="R537" s="83">
        <v>7.5535628199488656</v>
      </c>
      <c r="S537" s="83">
        <v>539.06755727585721</v>
      </c>
      <c r="T537" s="83">
        <v>22.995346476833078</v>
      </c>
      <c r="U537" s="83">
        <v>105.54194602798475</v>
      </c>
    </row>
    <row r="538" spans="1:21" x14ac:dyDescent="0.2">
      <c r="A538" s="89" t="s">
        <v>585</v>
      </c>
      <c r="B538" s="83"/>
      <c r="C538" s="83">
        <v>12702.182694781324</v>
      </c>
      <c r="D538" s="83">
        <v>159.44956427517272</v>
      </c>
      <c r="E538" s="83">
        <v>14.377842724853839</v>
      </c>
      <c r="F538" s="84">
        <v>0.26407617210609391</v>
      </c>
      <c r="G538" s="84">
        <v>1.420633311529711</v>
      </c>
      <c r="H538" s="85">
        <v>8.924E-2</v>
      </c>
      <c r="I538" s="86">
        <v>1.4355692727354892</v>
      </c>
      <c r="J538" s="87">
        <v>0.72970000000000002</v>
      </c>
      <c r="K538" s="86">
        <v>1.8906873063436105</v>
      </c>
      <c r="L538" s="87">
        <v>5.9310000000000002E-2</v>
      </c>
      <c r="M538" s="87">
        <v>1.23</v>
      </c>
      <c r="N538" s="84">
        <v>0.75928434486172569</v>
      </c>
      <c r="O538" s="83">
        <v>551.01910230046417</v>
      </c>
      <c r="P538" s="83">
        <v>7.5860808124479036</v>
      </c>
      <c r="Q538" s="83">
        <v>556.39991172550208</v>
      </c>
      <c r="R538" s="83">
        <v>8.1315697094286179</v>
      </c>
      <c r="S538" s="83">
        <v>578.4769693409811</v>
      </c>
      <c r="T538" s="83">
        <v>26.735314648132402</v>
      </c>
      <c r="U538" s="83">
        <v>95.253420880039911</v>
      </c>
    </row>
    <row r="539" spans="1:21" x14ac:dyDescent="0.2">
      <c r="A539" s="89" t="s">
        <v>586</v>
      </c>
      <c r="B539" s="83"/>
      <c r="C539" s="83">
        <v>12782.689561108946</v>
      </c>
      <c r="D539" s="83">
        <v>156.59282965542502</v>
      </c>
      <c r="E539" s="83">
        <v>14.406061302247817</v>
      </c>
      <c r="F539" s="84">
        <v>0.30106146653500737</v>
      </c>
      <c r="G539" s="84">
        <v>1.3755305073897339</v>
      </c>
      <c r="H539" s="85">
        <v>9.0560000000000002E-2</v>
      </c>
      <c r="I539" s="86">
        <v>1.423282844224055</v>
      </c>
      <c r="J539" s="87">
        <v>0.73380000000000012</v>
      </c>
      <c r="K539" s="86">
        <v>1.8966026997494914</v>
      </c>
      <c r="L539" s="87">
        <v>5.8770000000000003E-2</v>
      </c>
      <c r="M539" s="87">
        <v>1.254</v>
      </c>
      <c r="N539" s="84">
        <v>0.75043805664309471</v>
      </c>
      <c r="O539" s="83">
        <v>558.82617544222126</v>
      </c>
      <c r="P539" s="83">
        <v>7.6231883810017962</v>
      </c>
      <c r="Q539" s="83">
        <v>558.80403355609349</v>
      </c>
      <c r="R539" s="83">
        <v>8.1836553684282762</v>
      </c>
      <c r="S539" s="83">
        <v>558.71385040591247</v>
      </c>
      <c r="T539" s="83">
        <v>27.329611561199879</v>
      </c>
      <c r="U539" s="83">
        <v>100.02010421546328</v>
      </c>
    </row>
    <row r="540" spans="1:21" x14ac:dyDescent="0.2">
      <c r="A540" s="89" t="s">
        <v>587</v>
      </c>
      <c r="B540" s="83"/>
      <c r="C540" s="83">
        <v>11473.390084413037</v>
      </c>
      <c r="D540" s="83">
        <v>154.65586413496652</v>
      </c>
      <c r="E540" s="83">
        <v>14.299878307706674</v>
      </c>
      <c r="F540" s="84">
        <v>0.27855321115449055</v>
      </c>
      <c r="G540" s="84">
        <v>1.5992945599505954</v>
      </c>
      <c r="H540" s="85">
        <v>9.1200000000000003E-2</v>
      </c>
      <c r="I540" s="86">
        <v>1.4378138943832832</v>
      </c>
      <c r="J540" s="87">
        <v>0.74790000000000012</v>
      </c>
      <c r="K540" s="86">
        <v>1.7119904945690925</v>
      </c>
      <c r="L540" s="87">
        <v>5.9480000000000005E-2</v>
      </c>
      <c r="M540" s="87">
        <v>0.92930000000000001</v>
      </c>
      <c r="N540" s="84">
        <v>0.83984922751874302</v>
      </c>
      <c r="O540" s="83">
        <v>562.63836640251975</v>
      </c>
      <c r="P540" s="83">
        <v>7.7513702461729963</v>
      </c>
      <c r="Q540" s="83">
        <v>567.02770588376234</v>
      </c>
      <c r="R540" s="83">
        <v>7.4656338566521754</v>
      </c>
      <c r="S540" s="83">
        <v>584.67208410412707</v>
      </c>
      <c r="T540" s="83">
        <v>20.172023090590539</v>
      </c>
      <c r="U540" s="83">
        <v>96.231440101100631</v>
      </c>
    </row>
    <row r="541" spans="1:21" x14ac:dyDescent="0.2">
      <c r="A541" s="96" t="s">
        <v>565</v>
      </c>
      <c r="B541" s="31"/>
      <c r="C541" s="31"/>
      <c r="D541" s="31"/>
      <c r="E541" s="31"/>
      <c r="F541" s="31"/>
      <c r="G541" s="31"/>
      <c r="H541" s="97">
        <v>9.1077999999999992E-2</v>
      </c>
      <c r="I541" s="65"/>
      <c r="J541" s="97">
        <v>0.7393200000000002</v>
      </c>
      <c r="K541" s="31"/>
      <c r="L541" s="97">
        <v>5.8876999999999992E-2</v>
      </c>
      <c r="M541" s="65"/>
      <c r="N541" s="97"/>
      <c r="O541" s="31">
        <v>561.89755304992423</v>
      </c>
      <c r="P541" s="64"/>
      <c r="Q541" s="31">
        <v>562.01401158623264</v>
      </c>
      <c r="R541" s="65"/>
      <c r="S541" s="31">
        <v>562.50952338507955</v>
      </c>
      <c r="T541" s="65"/>
      <c r="U541" s="65"/>
    </row>
    <row r="542" spans="1:21" x14ac:dyDescent="0.2">
      <c r="A542" s="98" t="s">
        <v>27</v>
      </c>
      <c r="B542" s="37"/>
      <c r="C542" s="37"/>
      <c r="D542" s="37"/>
      <c r="E542" s="37"/>
      <c r="F542" s="37"/>
      <c r="G542" s="99"/>
      <c r="H542" s="100">
        <v>1.7817544412429285E-3</v>
      </c>
      <c r="I542" s="37"/>
      <c r="J542" s="100">
        <v>1.324530944229778E-2</v>
      </c>
      <c r="K542" s="37"/>
      <c r="L542" s="100">
        <v>8.1775030147078097E-4</v>
      </c>
      <c r="M542" s="37"/>
      <c r="N542" s="99"/>
      <c r="O542" s="36">
        <v>10.523877334419467</v>
      </c>
      <c r="P542" s="37"/>
      <c r="Q542" s="36">
        <v>7.7673085220811799</v>
      </c>
      <c r="R542" s="37"/>
      <c r="S542" s="36">
        <v>30.261310265260878</v>
      </c>
      <c r="T542" s="37"/>
      <c r="U542" s="37"/>
    </row>
    <row r="543" spans="1:21" x14ac:dyDescent="0.2">
      <c r="A543" s="101" t="s">
        <v>28</v>
      </c>
      <c r="B543" s="102"/>
      <c r="C543" s="102"/>
      <c r="D543" s="102"/>
      <c r="E543" s="102"/>
      <c r="F543" s="102"/>
      <c r="G543" s="103"/>
      <c r="H543" s="104">
        <v>1.956295089091689</v>
      </c>
      <c r="I543" s="102"/>
      <c r="J543" s="104">
        <v>1.7915529733130142</v>
      </c>
      <c r="K543" s="104"/>
      <c r="L543" s="104">
        <v>1.3889129905918798</v>
      </c>
      <c r="M543" s="102"/>
      <c r="N543" s="103"/>
      <c r="O543" s="104"/>
      <c r="P543" s="104"/>
      <c r="Q543" s="104"/>
      <c r="R543" s="104"/>
      <c r="S543" s="104"/>
      <c r="T543" s="102"/>
      <c r="U543" s="102"/>
    </row>
    <row r="544" spans="1:21" x14ac:dyDescent="0.2">
      <c r="A544" s="50" t="s">
        <v>721</v>
      </c>
    </row>
    <row r="545" spans="1:21" x14ac:dyDescent="0.2">
      <c r="A545" s="95" t="s">
        <v>29</v>
      </c>
      <c r="B545" s="36"/>
      <c r="C545" s="36">
        <v>17065.954819054172</v>
      </c>
      <c r="D545" s="36">
        <v>275.17118522424767</v>
      </c>
      <c r="E545" s="36">
        <v>25.748558221954852</v>
      </c>
      <c r="F545" s="90">
        <v>3.2710400054203954E-2</v>
      </c>
      <c r="G545" s="90">
        <v>9.4350623312342147E-2</v>
      </c>
      <c r="H545" s="91">
        <v>9.7979999999999998E-2</v>
      </c>
      <c r="I545" s="92">
        <v>2.1164322693463218</v>
      </c>
      <c r="J545" s="93">
        <v>0.79190000000000005</v>
      </c>
      <c r="K545" s="92">
        <v>2.6161780694208763</v>
      </c>
      <c r="L545" s="93">
        <v>5.8610000000000002E-2</v>
      </c>
      <c r="M545" s="93">
        <v>1.538</v>
      </c>
      <c r="N545" s="90">
        <v>0.80897867545186652</v>
      </c>
      <c r="O545" s="36">
        <v>602.58015837665255</v>
      </c>
      <c r="P545" s="36">
        <v>12.186804894097918</v>
      </c>
      <c r="Q545" s="36">
        <v>592.23639561895254</v>
      </c>
      <c r="R545" s="36">
        <v>11.807818674357804</v>
      </c>
      <c r="S545" s="36">
        <v>552.80267261401036</v>
      </c>
      <c r="T545" s="36">
        <v>33.562490675990851</v>
      </c>
      <c r="U545" s="36">
        <v>109.00456677013912</v>
      </c>
    </row>
    <row r="546" spans="1:21" x14ac:dyDescent="0.2">
      <c r="A546" s="95" t="s">
        <v>30</v>
      </c>
      <c r="B546" s="36"/>
      <c r="C546" s="36">
        <v>18288.435372290638</v>
      </c>
      <c r="D546" s="36">
        <v>289.72813111101237</v>
      </c>
      <c r="E546" s="36">
        <v>27.147381318466227</v>
      </c>
      <c r="F546" s="90">
        <v>3.478459613209324E-2</v>
      </c>
      <c r="G546" s="90">
        <v>9.1443824028134738E-2</v>
      </c>
      <c r="H546" s="91">
        <v>9.7990000000000008E-2</v>
      </c>
      <c r="I546" s="92">
        <v>2.3089779609269163</v>
      </c>
      <c r="J546" s="93">
        <v>0.80740000000000012</v>
      </c>
      <c r="K546" s="92">
        <v>2.4269178563446365</v>
      </c>
      <c r="L546" s="93">
        <v>5.9760000000000001E-2</v>
      </c>
      <c r="M546" s="93">
        <v>0.74740000000000006</v>
      </c>
      <c r="N546" s="90">
        <v>0.95140342508528153</v>
      </c>
      <c r="O546" s="36">
        <v>602.5953438592253</v>
      </c>
      <c r="P546" s="36">
        <v>13.296982467980342</v>
      </c>
      <c r="Q546" s="36">
        <v>601.00289237661195</v>
      </c>
      <c r="R546" s="36">
        <v>11.068502767095197</v>
      </c>
      <c r="S546" s="36">
        <v>595.00016129980543</v>
      </c>
      <c r="T546" s="36">
        <v>16.194599752930266</v>
      </c>
      <c r="U546" s="36">
        <v>101.27650092444141</v>
      </c>
    </row>
    <row r="547" spans="1:21" x14ac:dyDescent="0.2">
      <c r="A547" s="95" t="s">
        <v>31</v>
      </c>
      <c r="B547" s="36"/>
      <c r="C547" s="36">
        <v>18244.307244622025</v>
      </c>
      <c r="D547" s="36">
        <v>290.45690684283255</v>
      </c>
      <c r="E547" s="36">
        <v>27.613715744115801</v>
      </c>
      <c r="F547" s="90">
        <v>3.5053823940515864E-2</v>
      </c>
      <c r="G547" s="90">
        <v>0.10649005115872257</v>
      </c>
      <c r="H547" s="91">
        <v>9.9409999999999998E-2</v>
      </c>
      <c r="I547" s="92">
        <v>2.1372398782483271</v>
      </c>
      <c r="J547" s="93">
        <v>0.81490000000000007</v>
      </c>
      <c r="K547" s="92">
        <v>2.3390758637779547</v>
      </c>
      <c r="L547" s="93">
        <v>5.9450000000000003E-2</v>
      </c>
      <c r="M547" s="93">
        <v>0.95050000000000001</v>
      </c>
      <c r="N547" s="90">
        <v>0.91371122730340493</v>
      </c>
      <c r="O547" s="36">
        <v>610.94156997148991</v>
      </c>
      <c r="P547" s="36">
        <v>12.469696752029449</v>
      </c>
      <c r="Q547" s="36">
        <v>605.20187433375054</v>
      </c>
      <c r="R547" s="36">
        <v>10.720571295312766</v>
      </c>
      <c r="S547" s="36">
        <v>583.76628177092346</v>
      </c>
      <c r="T547" s="36">
        <v>20.635657551821517</v>
      </c>
      <c r="U547" s="36">
        <v>104.65516578280729</v>
      </c>
    </row>
    <row r="548" spans="1:21" x14ac:dyDescent="0.2">
      <c r="A548" s="95" t="s">
        <v>32</v>
      </c>
      <c r="B548" s="36"/>
      <c r="C548" s="36">
        <v>16978.914447322109</v>
      </c>
      <c r="D548" s="36">
        <v>302.73361681612437</v>
      </c>
      <c r="E548" s="36">
        <v>28.64579360798178</v>
      </c>
      <c r="F548" s="90">
        <v>3.0127215209811927E-2</v>
      </c>
      <c r="G548" s="90">
        <v>9.3246387510026535E-2</v>
      </c>
      <c r="H548" s="91">
        <v>9.9030000000000007E-2</v>
      </c>
      <c r="I548" s="92">
        <v>2.2444479347348936</v>
      </c>
      <c r="J548" s="93">
        <v>0.81440000000000012</v>
      </c>
      <c r="K548" s="92">
        <v>2.3709090670479975</v>
      </c>
      <c r="L548" s="93">
        <v>5.9650000000000002E-2</v>
      </c>
      <c r="M548" s="93">
        <v>0.76400000000000001</v>
      </c>
      <c r="N548" s="90">
        <v>0.94666133169309619</v>
      </c>
      <c r="O548" s="36">
        <v>608.70401706771179</v>
      </c>
      <c r="P548" s="36">
        <v>13.050056031606914</v>
      </c>
      <c r="Q548" s="36">
        <v>604.94371868659414</v>
      </c>
      <c r="R548" s="36">
        <v>10.863845233591064</v>
      </c>
      <c r="S548" s="36">
        <v>590.88103852007418</v>
      </c>
      <c r="T548" s="36">
        <v>16.566102521114889</v>
      </c>
      <c r="U548" s="36">
        <v>103.01633956511402</v>
      </c>
    </row>
    <row r="549" spans="1:21" x14ac:dyDescent="0.2">
      <c r="A549" s="95" t="s">
        <v>33</v>
      </c>
      <c r="B549" s="36"/>
      <c r="C549" s="36">
        <v>15831.083316724074</v>
      </c>
      <c r="D549" s="36">
        <v>286.8995855940845</v>
      </c>
      <c r="E549" s="36">
        <v>26.429218323547037</v>
      </c>
      <c r="F549" s="90">
        <v>3.1186110034275134E-2</v>
      </c>
      <c r="G549" s="90">
        <v>0.10338942169865416</v>
      </c>
      <c r="H549" s="91">
        <v>9.6439999999999998E-2</v>
      </c>
      <c r="I549" s="92">
        <v>2.1668614091279013</v>
      </c>
      <c r="J549" s="93">
        <v>0.78300000000000003</v>
      </c>
      <c r="K549" s="92">
        <v>2.6494003319763606</v>
      </c>
      <c r="L549" s="93">
        <v>5.8880000000000002E-2</v>
      </c>
      <c r="M549" s="93">
        <v>1.524</v>
      </c>
      <c r="N549" s="90">
        <v>0.81786862595865151</v>
      </c>
      <c r="O549" s="36">
        <v>593.51905907258799</v>
      </c>
      <c r="P549" s="36">
        <v>12.298176328165937</v>
      </c>
      <c r="Q549" s="36">
        <v>587.18836251555797</v>
      </c>
      <c r="R549" s="36">
        <v>11.882942257814307</v>
      </c>
      <c r="S549" s="36">
        <v>562.78901069317146</v>
      </c>
      <c r="T549" s="36">
        <v>33.213635697918683</v>
      </c>
      <c r="U549" s="36">
        <v>105.46031421998934</v>
      </c>
    </row>
    <row r="550" spans="1:21" x14ac:dyDescent="0.2">
      <c r="A550" s="95" t="s">
        <v>34</v>
      </c>
      <c r="B550" s="36"/>
      <c r="C550" s="36">
        <v>15496.905460821978</v>
      </c>
      <c r="D550" s="36">
        <v>315.84119744060195</v>
      </c>
      <c r="E550" s="36">
        <v>29.139252120447722</v>
      </c>
      <c r="F550" s="90">
        <v>2.6274056643700108E-2</v>
      </c>
      <c r="G550" s="90">
        <v>0.12464334529293571</v>
      </c>
      <c r="H550" s="91">
        <v>9.6579999999999999E-2</v>
      </c>
      <c r="I550" s="92">
        <v>2.2392071114850456</v>
      </c>
      <c r="J550" s="93">
        <v>0.79730000000000012</v>
      </c>
      <c r="K550" s="92">
        <v>2.6065208850505681</v>
      </c>
      <c r="L550" s="93">
        <v>5.9870000000000007E-2</v>
      </c>
      <c r="M550" s="93">
        <v>1.3340000000000001</v>
      </c>
      <c r="N550" s="90">
        <v>0.8590789064180484</v>
      </c>
      <c r="O550" s="36">
        <v>594.36348080237019</v>
      </c>
      <c r="P550" s="36">
        <v>12.726462661141682</v>
      </c>
      <c r="Q550" s="36">
        <v>595.29031527462644</v>
      </c>
      <c r="R550" s="36">
        <v>11.808853023238612</v>
      </c>
      <c r="S550" s="36">
        <v>598.82363732774024</v>
      </c>
      <c r="T550" s="36">
        <v>28.890717733899987</v>
      </c>
      <c r="U550" s="36">
        <v>99.255180282249114</v>
      </c>
    </row>
    <row r="551" spans="1:21" x14ac:dyDescent="0.2">
      <c r="A551" s="95" t="s">
        <v>35</v>
      </c>
      <c r="B551" s="36"/>
      <c r="C551" s="36">
        <v>13636.98384459149</v>
      </c>
      <c r="D551" s="36">
        <v>254.83599467679272</v>
      </c>
      <c r="E551" s="36">
        <v>24.31882004374399</v>
      </c>
      <c r="F551" s="90">
        <v>2.8866747317166149E-2</v>
      </c>
      <c r="G551" s="90">
        <v>0.1192709796283712</v>
      </c>
      <c r="H551" s="91">
        <v>9.9919999999999995E-2</v>
      </c>
      <c r="I551" s="92">
        <v>2.231858764520732</v>
      </c>
      <c r="J551" s="93">
        <v>0.82110000000000005</v>
      </c>
      <c r="K551" s="92">
        <v>2.4529732506771964</v>
      </c>
      <c r="L551" s="93">
        <v>5.96E-2</v>
      </c>
      <c r="M551" s="93">
        <v>1.018</v>
      </c>
      <c r="N551" s="90">
        <v>0.90985858239774076</v>
      </c>
      <c r="O551" s="36">
        <v>613.93430660850765</v>
      </c>
      <c r="P551" s="36">
        <v>13.083170495038303</v>
      </c>
      <c r="Q551" s="36">
        <v>608.66711764425668</v>
      </c>
      <c r="R551" s="36">
        <v>11.292769958917461</v>
      </c>
      <c r="S551" s="36">
        <v>589.10972056967307</v>
      </c>
      <c r="T551" s="36">
        <v>22.07618518979482</v>
      </c>
      <c r="U551" s="36">
        <v>104.21391553594279</v>
      </c>
    </row>
    <row r="552" spans="1:21" x14ac:dyDescent="0.2">
      <c r="A552" s="95" t="s">
        <v>36</v>
      </c>
      <c r="B552" s="36"/>
      <c r="C552" s="36">
        <v>14409.233329429449</v>
      </c>
      <c r="D552" s="36">
        <v>263.25907169216975</v>
      </c>
      <c r="E552" s="36">
        <v>24.765755349894544</v>
      </c>
      <c r="F552" s="90">
        <v>3.0453202738659774E-2</v>
      </c>
      <c r="G552" s="90">
        <v>0.12160857286608835</v>
      </c>
      <c r="H552" s="91">
        <v>9.8490000000000008E-2</v>
      </c>
      <c r="I552" s="92">
        <v>2.2672461208362269</v>
      </c>
      <c r="J552" s="93">
        <v>0.80330000000000001</v>
      </c>
      <c r="K552" s="92">
        <v>2.4158550700609158</v>
      </c>
      <c r="L552" s="93">
        <v>5.9150000000000001E-2</v>
      </c>
      <c r="M552" s="93">
        <v>0.83420000000000005</v>
      </c>
      <c r="N552" s="90">
        <v>0.93848598325853139</v>
      </c>
      <c r="O552" s="36">
        <v>605.56921944274336</v>
      </c>
      <c r="P552" s="36">
        <v>13.117931440491361</v>
      </c>
      <c r="Q552" s="36">
        <v>598.66358290058838</v>
      </c>
      <c r="R552" s="36">
        <v>10.98612860124797</v>
      </c>
      <c r="S552" s="36">
        <v>572.59154325931172</v>
      </c>
      <c r="T552" s="36">
        <v>18.145357724259949</v>
      </c>
      <c r="U552" s="36">
        <v>105.75937185444894</v>
      </c>
    </row>
    <row r="553" spans="1:21" x14ac:dyDescent="0.2">
      <c r="A553" s="95" t="s">
        <v>550</v>
      </c>
      <c r="B553" s="36"/>
      <c r="C553" s="36">
        <v>13645.101908263739</v>
      </c>
      <c r="D553" s="36">
        <v>251.09475491057287</v>
      </c>
      <c r="E553" s="36">
        <v>23.77033200142796</v>
      </c>
      <c r="F553" s="90">
        <v>3.0868105390361451E-2</v>
      </c>
      <c r="G553" s="90">
        <v>0.14922024065322465</v>
      </c>
      <c r="H553" s="91">
        <v>9.9000000000000005E-2</v>
      </c>
      <c r="I553" s="92">
        <v>2.3686416940008383</v>
      </c>
      <c r="J553" s="93">
        <v>0.81980000000000008</v>
      </c>
      <c r="K553" s="92">
        <v>2.5539234897429273</v>
      </c>
      <c r="L553" s="93">
        <v>6.0060000000000002E-2</v>
      </c>
      <c r="M553" s="93">
        <v>0.95499999999999996</v>
      </c>
      <c r="N553" s="90">
        <v>0.92745209616254443</v>
      </c>
      <c r="O553" s="36">
        <v>608.53039145166019</v>
      </c>
      <c r="P553" s="36">
        <v>13.76918666836275</v>
      </c>
      <c r="Q553" s="36">
        <v>607.95328933650569</v>
      </c>
      <c r="R553" s="36">
        <v>11.750085982428345</v>
      </c>
      <c r="S553" s="36">
        <v>605.80309316989269</v>
      </c>
      <c r="T553" s="36">
        <v>20.656866028485446</v>
      </c>
      <c r="U553" s="36">
        <v>100.45019550288143</v>
      </c>
    </row>
    <row r="554" spans="1:21" x14ac:dyDescent="0.2">
      <c r="A554" s="95" t="s">
        <v>37</v>
      </c>
      <c r="B554" s="36"/>
      <c r="C554" s="36">
        <v>13850.852719173601</v>
      </c>
      <c r="D554" s="36">
        <v>263.01861596868775</v>
      </c>
      <c r="E554" s="36">
        <v>24.630145061061338</v>
      </c>
      <c r="F554" s="90">
        <v>3.1931971911069237E-2</v>
      </c>
      <c r="G554" s="90">
        <v>0.13407514869657636</v>
      </c>
      <c r="H554" s="91">
        <v>9.7950000000000009E-2</v>
      </c>
      <c r="I554" s="92">
        <v>2.2600632245582992</v>
      </c>
      <c r="J554" s="93">
        <v>0.80630000000000002</v>
      </c>
      <c r="K554" s="92">
        <v>2.4692491409665003</v>
      </c>
      <c r="L554" s="93">
        <v>5.9700000000000003E-2</v>
      </c>
      <c r="M554" s="93">
        <v>0.99460000000000004</v>
      </c>
      <c r="N554" s="90">
        <v>0.91528359251496083</v>
      </c>
      <c r="O554" s="36">
        <v>602.3942043834395</v>
      </c>
      <c r="P554" s="36">
        <v>13.010858250284514</v>
      </c>
      <c r="Q554" s="36">
        <v>600.35936476181632</v>
      </c>
      <c r="R554" s="36">
        <v>11.253746165200369</v>
      </c>
      <c r="S554" s="36">
        <v>592.68200685515581</v>
      </c>
      <c r="T554" s="36">
        <v>21.561204302341768</v>
      </c>
      <c r="U554" s="36">
        <v>101.63868607717954</v>
      </c>
    </row>
    <row r="555" spans="1:21" x14ac:dyDescent="0.2">
      <c r="A555" s="95" t="s">
        <v>38</v>
      </c>
      <c r="B555" s="36"/>
      <c r="C555" s="36">
        <v>12773.598575312943</v>
      </c>
      <c r="D555" s="36">
        <v>266.86859268776175</v>
      </c>
      <c r="E555" s="36">
        <v>24.715957081672094</v>
      </c>
      <c r="F555" s="90">
        <v>2.9362091469825352E-2</v>
      </c>
      <c r="G555" s="90">
        <v>0.15857516195248766</v>
      </c>
      <c r="H555" s="91">
        <v>9.6920000000000006E-2</v>
      </c>
      <c r="I555" s="92">
        <v>2.5335610845351577</v>
      </c>
      <c r="J555" s="93">
        <v>0.79359999999999997</v>
      </c>
      <c r="K555" s="92">
        <v>2.7927262784990519</v>
      </c>
      <c r="L555" s="93">
        <v>5.9389999999999998E-2</v>
      </c>
      <c r="M555" s="93">
        <v>1.175</v>
      </c>
      <c r="N555" s="90">
        <v>0.90719993006146582</v>
      </c>
      <c r="O555" s="36">
        <v>596.34043075779789</v>
      </c>
      <c r="P555" s="36">
        <v>14.447055093695212</v>
      </c>
      <c r="Q555" s="36">
        <v>593.23117675733943</v>
      </c>
      <c r="R555" s="36">
        <v>12.625306649549429</v>
      </c>
      <c r="S555" s="36">
        <v>581.35767508039658</v>
      </c>
      <c r="T555" s="36">
        <v>25.517336910674327</v>
      </c>
      <c r="U555" s="36">
        <v>102.5772009762027</v>
      </c>
    </row>
    <row r="556" spans="1:21" x14ac:dyDescent="0.2">
      <c r="A556" s="95" t="s">
        <v>39</v>
      </c>
      <c r="B556" s="36"/>
      <c r="C556" s="36">
        <v>12721.200976126964</v>
      </c>
      <c r="D556" s="36">
        <v>261.11888654613477</v>
      </c>
      <c r="E556" s="36">
        <v>24.414686131772807</v>
      </c>
      <c r="F556" s="90">
        <v>2.9600050080716978E-2</v>
      </c>
      <c r="G556" s="90">
        <v>0.15568866633183875</v>
      </c>
      <c r="H556" s="91">
        <v>9.7869999999999999E-2</v>
      </c>
      <c r="I556" s="92">
        <v>2.3735229155638322</v>
      </c>
      <c r="J556" s="93">
        <v>0.80149999999999999</v>
      </c>
      <c r="K556" s="92">
        <v>2.6731804095396932</v>
      </c>
      <c r="L556" s="93">
        <v>5.9389999999999998E-2</v>
      </c>
      <c r="M556" s="93">
        <v>1.23</v>
      </c>
      <c r="N556" s="90">
        <v>0.88790225571514636</v>
      </c>
      <c r="O556" s="36">
        <v>601.90704878803865</v>
      </c>
      <c r="P556" s="36">
        <v>13.654168155671982</v>
      </c>
      <c r="Q556" s="36">
        <v>597.65797493739012</v>
      </c>
      <c r="R556" s="36">
        <v>12.148259804252802</v>
      </c>
      <c r="S556" s="36">
        <v>581.56705026966938</v>
      </c>
      <c r="T556" s="36">
        <v>26.707661571437868</v>
      </c>
      <c r="U556" s="36">
        <v>103.49744685654694</v>
      </c>
    </row>
    <row r="557" spans="1:21" x14ac:dyDescent="0.2">
      <c r="A557" s="95" t="s">
        <v>40</v>
      </c>
      <c r="B557" s="36"/>
      <c r="C557" s="36">
        <v>11552.648259519718</v>
      </c>
      <c r="D557" s="36">
        <v>271.03359732671123</v>
      </c>
      <c r="E557" s="36">
        <v>25.372131707733807</v>
      </c>
      <c r="F557" s="90">
        <v>2.7643833530195859E-2</v>
      </c>
      <c r="G557" s="90">
        <v>0.16667376261611025</v>
      </c>
      <c r="H557" s="91">
        <v>9.8030000000000006E-2</v>
      </c>
      <c r="I557" s="92">
        <v>2.6692918648384603</v>
      </c>
      <c r="J557" s="93">
        <v>0.79790000000000005</v>
      </c>
      <c r="K557" s="92">
        <v>2.799576424267693</v>
      </c>
      <c r="L557" s="93">
        <v>5.9029999999999999E-2</v>
      </c>
      <c r="M557" s="93">
        <v>0.84410000000000007</v>
      </c>
      <c r="N557" s="90">
        <v>0.95346276018761933</v>
      </c>
      <c r="O557" s="36">
        <v>602.86081159746755</v>
      </c>
      <c r="P557" s="36">
        <v>15.380909672219673</v>
      </c>
      <c r="Q557" s="36">
        <v>595.63967892341248</v>
      </c>
      <c r="R557" s="36">
        <v>12.694488467840074</v>
      </c>
      <c r="S557" s="36">
        <v>568.23504840236751</v>
      </c>
      <c r="T557" s="36">
        <v>18.373453691578987</v>
      </c>
      <c r="U557" s="36">
        <v>106.09356344569957</v>
      </c>
    </row>
    <row r="558" spans="1:21" x14ac:dyDescent="0.2">
      <c r="A558" s="95" t="s">
        <v>41</v>
      </c>
      <c r="B558" s="36"/>
      <c r="C558" s="36">
        <v>11436.698625529321</v>
      </c>
      <c r="D558" s="36">
        <v>267.31090324534671</v>
      </c>
      <c r="E558" s="36">
        <v>25.394106773506557</v>
      </c>
      <c r="F558" s="90">
        <v>2.7561504076723416E-2</v>
      </c>
      <c r="G558" s="90">
        <v>0.1810814967629065</v>
      </c>
      <c r="H558" s="91">
        <v>9.9449999999999997E-2</v>
      </c>
      <c r="I558" s="92">
        <v>2.7904768054682942</v>
      </c>
      <c r="J558" s="93">
        <v>0.8155</v>
      </c>
      <c r="K558" s="92">
        <v>3.0373403870573519</v>
      </c>
      <c r="L558" s="93">
        <v>5.9470000000000002E-2</v>
      </c>
      <c r="M558" s="93">
        <v>1.1990000000000001</v>
      </c>
      <c r="N558" s="90">
        <v>0.91872376812260248</v>
      </c>
      <c r="O558" s="36">
        <v>611.21074563202592</v>
      </c>
      <c r="P558" s="36">
        <v>16.292665798139296</v>
      </c>
      <c r="Q558" s="36">
        <v>605.54941684565836</v>
      </c>
      <c r="R558" s="36">
        <v>13.948850635346503</v>
      </c>
      <c r="S558" s="36">
        <v>584.41849101902824</v>
      </c>
      <c r="T558" s="36">
        <v>26.037091683439996</v>
      </c>
      <c r="U558" s="36">
        <v>104.58442965524262</v>
      </c>
    </row>
    <row r="559" spans="1:21" x14ac:dyDescent="0.2">
      <c r="A559" s="95" t="s">
        <v>42</v>
      </c>
      <c r="B559" s="36"/>
      <c r="C559" s="36">
        <v>11620.793386116422</v>
      </c>
      <c r="D559" s="36">
        <v>283.33333823708409</v>
      </c>
      <c r="E559" s="36">
        <v>26.38179856353927</v>
      </c>
      <c r="F559" s="90">
        <v>2.8493163502638058E-2</v>
      </c>
      <c r="G559" s="90">
        <v>0.20217776757200828</v>
      </c>
      <c r="H559" s="91">
        <v>9.7409999999999997E-2</v>
      </c>
      <c r="I559" s="92">
        <v>2.7407275978092707</v>
      </c>
      <c r="J559" s="93">
        <v>0.80190000000000006</v>
      </c>
      <c r="K559" s="92">
        <v>3.0367363216950274</v>
      </c>
      <c r="L559" s="93">
        <v>5.9709999999999999E-2</v>
      </c>
      <c r="M559" s="93">
        <v>1.3080000000000001</v>
      </c>
      <c r="N559" s="90">
        <v>0.9025240611866715</v>
      </c>
      <c r="O559" s="36">
        <v>599.18797172373888</v>
      </c>
      <c r="P559" s="36">
        <v>15.70111315568704</v>
      </c>
      <c r="Q559" s="36">
        <v>597.89603541233566</v>
      </c>
      <c r="R559" s="36">
        <v>13.81579084861653</v>
      </c>
      <c r="S559" s="36">
        <v>592.99871297376308</v>
      </c>
      <c r="T559" s="36">
        <v>28.346900174812919</v>
      </c>
      <c r="U559" s="36">
        <v>101.04372212191457</v>
      </c>
    </row>
    <row r="560" spans="1:21" x14ac:dyDescent="0.2">
      <c r="A560" s="95" t="s">
        <v>43</v>
      </c>
      <c r="B560" s="36"/>
      <c r="C560" s="36">
        <v>10315.575699502455</v>
      </c>
      <c r="D560" s="36">
        <v>270.86326420297047</v>
      </c>
      <c r="E560" s="36">
        <v>25.561393206894955</v>
      </c>
      <c r="F560" s="90">
        <v>2.6383750969633694E-2</v>
      </c>
      <c r="G560" s="90">
        <v>0.20842130161806635</v>
      </c>
      <c r="H560" s="91">
        <v>9.8750000000000004E-2</v>
      </c>
      <c r="I560" s="92">
        <v>2.8628546500452354</v>
      </c>
      <c r="J560" s="93">
        <v>0.81510000000000005</v>
      </c>
      <c r="K560" s="92">
        <v>3.0993934794028943</v>
      </c>
      <c r="L560" s="93">
        <v>5.9870000000000007E-2</v>
      </c>
      <c r="M560" s="93">
        <v>1.1879999999999999</v>
      </c>
      <c r="N560" s="90">
        <v>0.92368222010868117</v>
      </c>
      <c r="O560" s="36">
        <v>607.06274054448352</v>
      </c>
      <c r="P560" s="36">
        <v>16.607480596487676</v>
      </c>
      <c r="Q560" s="36">
        <v>605.33693047544136</v>
      </c>
      <c r="R560" s="36">
        <v>14.232154604838001</v>
      </c>
      <c r="S560" s="36">
        <v>598.88100774534439</v>
      </c>
      <c r="T560" s="36">
        <v>25.716524484744028</v>
      </c>
      <c r="U560" s="36">
        <v>101.36617002264632</v>
      </c>
    </row>
    <row r="561" spans="1:21" x14ac:dyDescent="0.2">
      <c r="A561" s="95" t="s">
        <v>44</v>
      </c>
      <c r="B561" s="36"/>
      <c r="C561" s="36">
        <v>9554.1893610990792</v>
      </c>
      <c r="D561" s="36">
        <v>271.07836404817078</v>
      </c>
      <c r="E561" s="36">
        <v>25.57647756498212</v>
      </c>
      <c r="F561" s="90">
        <v>2.8582427491194783E-2</v>
      </c>
      <c r="G561" s="90">
        <v>0.1876795067085395</v>
      </c>
      <c r="H561" s="91">
        <v>9.8860000000000003E-2</v>
      </c>
      <c r="I561" s="92">
        <v>2.4630029626829755</v>
      </c>
      <c r="J561" s="93">
        <v>0.79310000000000003</v>
      </c>
      <c r="K561" s="92">
        <v>2.8072888914092169</v>
      </c>
      <c r="L561" s="93">
        <v>5.8180000000000003E-2</v>
      </c>
      <c r="M561" s="93">
        <v>1.347</v>
      </c>
      <c r="N561" s="90">
        <v>0.87735999320204805</v>
      </c>
      <c r="O561" s="36">
        <v>607.72750016655891</v>
      </c>
      <c r="P561" s="36">
        <v>14.300294205663249</v>
      </c>
      <c r="Q561" s="36">
        <v>592.91021321293067</v>
      </c>
      <c r="R561" s="36">
        <v>12.686466698237041</v>
      </c>
      <c r="S561" s="36">
        <v>536.60823134195027</v>
      </c>
      <c r="T561" s="36">
        <v>29.478137510356593</v>
      </c>
      <c r="U561" s="36">
        <v>113.25348078369085</v>
      </c>
    </row>
    <row r="562" spans="1:21" x14ac:dyDescent="0.2">
      <c r="A562" s="95" t="s">
        <v>45</v>
      </c>
      <c r="B562" s="36"/>
      <c r="C562" s="36">
        <v>9863.5420490270462</v>
      </c>
      <c r="D562" s="36">
        <v>278.59968852924902</v>
      </c>
      <c r="E562" s="36">
        <v>25.956316320160717</v>
      </c>
      <c r="F562" s="90">
        <v>2.692656207614904E-2</v>
      </c>
      <c r="G562" s="90">
        <v>0.18582160579518622</v>
      </c>
      <c r="H562" s="91">
        <v>9.7509999999999999E-2</v>
      </c>
      <c r="I562" s="92">
        <v>3.1267835997727911</v>
      </c>
      <c r="J562" s="93">
        <v>0.80259999999999998</v>
      </c>
      <c r="K562" s="92">
        <v>3.4207028654213913</v>
      </c>
      <c r="L562" s="93">
        <v>5.9700000000000003E-2</v>
      </c>
      <c r="M562" s="93">
        <v>1.387</v>
      </c>
      <c r="N562" s="90">
        <v>0.91407635295666267</v>
      </c>
      <c r="O562" s="36">
        <v>599.78283375498791</v>
      </c>
      <c r="P562" s="36">
        <v>17.932826892269304</v>
      </c>
      <c r="Q562" s="36">
        <v>598.28669769874591</v>
      </c>
      <c r="R562" s="36">
        <v>15.583659815137707</v>
      </c>
      <c r="S562" s="36">
        <v>592.61977538531289</v>
      </c>
      <c r="T562" s="36">
        <v>30.072093568360621</v>
      </c>
      <c r="U562" s="36">
        <v>101.20871065516125</v>
      </c>
    </row>
    <row r="563" spans="1:21" x14ac:dyDescent="0.2">
      <c r="A563" s="95" t="s">
        <v>46</v>
      </c>
      <c r="B563" s="36"/>
      <c r="C563" s="36">
        <v>9220.4245940390938</v>
      </c>
      <c r="D563" s="36">
        <v>327.6930038626943</v>
      </c>
      <c r="E563" s="36">
        <v>30.747661889060534</v>
      </c>
      <c r="F563" s="90">
        <v>2.6807727182017047E-2</v>
      </c>
      <c r="G563" s="90">
        <v>0.20404204549865312</v>
      </c>
      <c r="H563" s="91">
        <v>9.820000000000001E-2</v>
      </c>
      <c r="I563" s="92">
        <v>2.9635511246966755</v>
      </c>
      <c r="J563" s="93">
        <v>0.80790000000000006</v>
      </c>
      <c r="K563" s="92">
        <v>3.4125798608353284</v>
      </c>
      <c r="L563" s="93">
        <v>5.9670000000000001E-2</v>
      </c>
      <c r="M563" s="93">
        <v>1.6919999999999999</v>
      </c>
      <c r="N563" s="90">
        <v>0.86841956688194832</v>
      </c>
      <c r="O563" s="36">
        <v>603.86869483653152</v>
      </c>
      <c r="P563" s="36">
        <v>17.106001621591986</v>
      </c>
      <c r="Q563" s="36">
        <v>601.28040381336007</v>
      </c>
      <c r="R563" s="36">
        <v>15.603836041382351</v>
      </c>
      <c r="S563" s="36">
        <v>591.53322695400993</v>
      </c>
      <c r="T563" s="36">
        <v>36.68658320746556</v>
      </c>
      <c r="U563" s="36">
        <v>102.08533812141725</v>
      </c>
    </row>
    <row r="564" spans="1:21" x14ac:dyDescent="0.2">
      <c r="A564" s="95" t="s">
        <v>92</v>
      </c>
      <c r="B564" s="36"/>
      <c r="C564" s="36">
        <v>10016.192819153921</v>
      </c>
      <c r="D564" s="36">
        <v>334.08112581169485</v>
      </c>
      <c r="E564" s="36">
        <v>31.357572976980304</v>
      </c>
      <c r="F564" s="90">
        <v>2.8382660249048983E-2</v>
      </c>
      <c r="G564" s="90">
        <v>0.2185017667187838</v>
      </c>
      <c r="H564" s="91">
        <v>9.8220000000000002E-2</v>
      </c>
      <c r="I564" s="92">
        <v>2.8010279859100962</v>
      </c>
      <c r="J564" s="93">
        <v>0.79849999999999999</v>
      </c>
      <c r="K564" s="92">
        <v>3.1279406119239304</v>
      </c>
      <c r="L564" s="93">
        <v>5.8970000000000002E-2</v>
      </c>
      <c r="M564" s="93">
        <v>1.3919999999999999</v>
      </c>
      <c r="N564" s="90">
        <v>0.89548630662371909</v>
      </c>
      <c r="O564" s="36">
        <v>603.94173681976395</v>
      </c>
      <c r="P564" s="36">
        <v>16.168587289691459</v>
      </c>
      <c r="Q564" s="36">
        <v>595.99988903244889</v>
      </c>
      <c r="R564" s="36">
        <v>14.20024042366947</v>
      </c>
      <c r="S564" s="36">
        <v>565.88953798652233</v>
      </c>
      <c r="T564" s="36">
        <v>30.316081057599018</v>
      </c>
      <c r="U564" s="36">
        <v>106.7243156621404</v>
      </c>
    </row>
    <row r="565" spans="1:21" x14ac:dyDescent="0.2">
      <c r="A565" s="96" t="s">
        <v>720</v>
      </c>
      <c r="B565" s="31"/>
      <c r="C565" s="31"/>
      <c r="D565" s="31"/>
      <c r="E565" s="31"/>
      <c r="F565" s="31"/>
      <c r="G565" s="31"/>
      <c r="H565" s="97">
        <v>9.8200499999999996E-2</v>
      </c>
      <c r="I565" s="65"/>
      <c r="J565" s="97">
        <v>0.80435000000000001</v>
      </c>
      <c r="K565" s="31"/>
      <c r="L565" s="97">
        <v>5.94055E-2</v>
      </c>
      <c r="M565" s="65"/>
      <c r="N565" s="97"/>
      <c r="O565" s="31">
        <v>603.85111328288917</v>
      </c>
      <c r="P565" s="64"/>
      <c r="Q565" s="31">
        <v>599.26476652791621</v>
      </c>
      <c r="R565" s="65"/>
      <c r="S565" s="31">
        <v>581.91789616190613</v>
      </c>
      <c r="T565" s="65"/>
      <c r="U565" s="65"/>
    </row>
    <row r="566" spans="1:21" x14ac:dyDescent="0.2">
      <c r="A566" s="98" t="s">
        <v>27</v>
      </c>
      <c r="B566" s="37"/>
      <c r="C566" s="37"/>
      <c r="D566" s="37"/>
      <c r="E566" s="37"/>
      <c r="F566" s="37"/>
      <c r="G566" s="99"/>
      <c r="H566" s="100">
        <v>1.8856742476952514E-3</v>
      </c>
      <c r="I566" s="37"/>
      <c r="J566" s="100">
        <v>2.0488404936502655E-2</v>
      </c>
      <c r="K566" s="37"/>
      <c r="L566" s="100">
        <v>9.43977586709837E-4</v>
      </c>
      <c r="M566" s="37"/>
      <c r="N566" s="99"/>
      <c r="O566" s="36">
        <v>11.074984022569993</v>
      </c>
      <c r="P566" s="37"/>
      <c r="Q566" s="36">
        <v>11.580906137193551</v>
      </c>
      <c r="R566" s="37"/>
      <c r="S566" s="36">
        <v>34.50830092144998</v>
      </c>
      <c r="T566" s="37"/>
      <c r="U566" s="37"/>
    </row>
    <row r="567" spans="1:21" x14ac:dyDescent="0.2">
      <c r="A567" s="101" t="s">
        <v>28</v>
      </c>
      <c r="B567" s="102"/>
      <c r="C567" s="102"/>
      <c r="D567" s="102"/>
      <c r="E567" s="102"/>
      <c r="F567" s="102"/>
      <c r="G567" s="103"/>
      <c r="H567" s="104">
        <v>1.9202287643089917</v>
      </c>
      <c r="I567" s="102"/>
      <c r="J567" s="104">
        <v>2.5472002158889357</v>
      </c>
      <c r="K567" s="104"/>
      <c r="L567" s="104">
        <v>1.5890407230135881</v>
      </c>
      <c r="M567" s="102"/>
      <c r="N567" s="103"/>
      <c r="O567" s="104"/>
      <c r="P567" s="104"/>
      <c r="Q567" s="104"/>
      <c r="R567" s="104"/>
      <c r="S567" s="104"/>
      <c r="T567" s="102"/>
      <c r="U567" s="102"/>
    </row>
    <row r="568" spans="1:21" x14ac:dyDescent="0.2">
      <c r="A568" s="95" t="s">
        <v>592</v>
      </c>
      <c r="B568" s="36"/>
      <c r="C568" s="36">
        <v>20682.650249425904</v>
      </c>
      <c r="D568" s="36">
        <v>615.20739441363514</v>
      </c>
      <c r="E568" s="36">
        <v>32.160367477559653</v>
      </c>
      <c r="F568" s="90">
        <v>0.15424385795111703</v>
      </c>
      <c r="G568" s="90">
        <v>0.42923826669790127</v>
      </c>
      <c r="H568" s="91">
        <v>5.3600000000000002E-2</v>
      </c>
      <c r="I568" s="92">
        <v>2.031726218137957</v>
      </c>
      <c r="J568" s="93">
        <v>0.39330000000000004</v>
      </c>
      <c r="K568" s="92">
        <v>2.328486481089739</v>
      </c>
      <c r="L568" s="93">
        <v>5.3219999999999996E-2</v>
      </c>
      <c r="M568" s="93">
        <v>1.1379999999999999</v>
      </c>
      <c r="N568" s="90">
        <v>0.87255229293283365</v>
      </c>
      <c r="O568" s="36">
        <v>336.59295303577267</v>
      </c>
      <c r="P568" s="36">
        <v>6.6666239881436695</v>
      </c>
      <c r="Q568" s="36">
        <v>336.7859563799413</v>
      </c>
      <c r="R568" s="36">
        <v>6.6961270224568352</v>
      </c>
      <c r="S568" s="36">
        <v>338.1188147998987</v>
      </c>
      <c r="T568" s="36">
        <v>25.766889821058278</v>
      </c>
      <c r="U568" s="36">
        <v>99.548720243495154</v>
      </c>
    </row>
    <row r="569" spans="1:21" x14ac:dyDescent="0.2">
      <c r="A569" s="95" t="s">
        <v>593</v>
      </c>
      <c r="B569" s="36"/>
      <c r="C569" s="36">
        <v>16697.909932508664</v>
      </c>
      <c r="D569" s="36">
        <v>574.23928133383276</v>
      </c>
      <c r="E569" s="36">
        <v>30.471962341486094</v>
      </c>
      <c r="F569" s="90">
        <v>0.12436715539028298</v>
      </c>
      <c r="G569" s="90">
        <v>0.52911774278654489</v>
      </c>
      <c r="H569" s="91">
        <v>5.4590000000000007E-2</v>
      </c>
      <c r="I569" s="92">
        <v>2.2788597849348928</v>
      </c>
      <c r="J569" s="93">
        <v>0.40100000000000002</v>
      </c>
      <c r="K569" s="92">
        <v>2.5938854512119152</v>
      </c>
      <c r="L569" s="93">
        <v>5.3270000000000005E-2</v>
      </c>
      <c r="M569" s="93">
        <v>1.2390000000000001</v>
      </c>
      <c r="N569" s="90">
        <v>0.87855066378130309</v>
      </c>
      <c r="O569" s="36">
        <v>342.6593837482871</v>
      </c>
      <c r="P569" s="36">
        <v>7.6093083910601536</v>
      </c>
      <c r="Q569" s="36">
        <v>342.35409220240928</v>
      </c>
      <c r="R569" s="36">
        <v>7.5663014835809008</v>
      </c>
      <c r="S569" s="36">
        <v>340.28208800893134</v>
      </c>
      <c r="T569" s="36">
        <v>28.054230012527171</v>
      </c>
      <c r="U569" s="36">
        <v>100.69862500058872</v>
      </c>
    </row>
    <row r="570" spans="1:21" x14ac:dyDescent="0.2">
      <c r="A570" s="95" t="s">
        <v>594</v>
      </c>
      <c r="B570" s="36"/>
      <c r="C570" s="36">
        <v>10983.640957595177</v>
      </c>
      <c r="D570" s="36">
        <v>444.58690995181632</v>
      </c>
      <c r="E570" s="36">
        <v>23.331036357005669</v>
      </c>
      <c r="F570" s="90">
        <v>9.8808189349082962E-2</v>
      </c>
      <c r="G570" s="90">
        <v>2.6137042823182277</v>
      </c>
      <c r="H570" s="91">
        <v>5.4039999999999998E-2</v>
      </c>
      <c r="I570" s="92">
        <v>2.808838884197371</v>
      </c>
      <c r="J570" s="93">
        <v>0.40510000000000002</v>
      </c>
      <c r="K570" s="92">
        <v>3.1164346050588274</v>
      </c>
      <c r="L570" s="93">
        <v>5.4370000000000002E-2</v>
      </c>
      <c r="M570" s="93">
        <v>1.35</v>
      </c>
      <c r="N570" s="90">
        <v>0.90129883670199773</v>
      </c>
      <c r="O570" s="36">
        <v>339.24787259612305</v>
      </c>
      <c r="P570" s="36">
        <v>9.2892230765614272</v>
      </c>
      <c r="Q570" s="36">
        <v>345.32170840395003</v>
      </c>
      <c r="R570" s="36">
        <v>9.1639249125837523</v>
      </c>
      <c r="S570" s="36">
        <v>386.39300290706524</v>
      </c>
      <c r="T570" s="36">
        <v>30.321208620360981</v>
      </c>
      <c r="U570" s="36">
        <v>87.798658372113053</v>
      </c>
    </row>
    <row r="571" spans="1:21" x14ac:dyDescent="0.2">
      <c r="A571" s="95" t="s">
        <v>595</v>
      </c>
      <c r="B571" s="36"/>
      <c r="C571" s="36">
        <v>19871.789207326397</v>
      </c>
      <c r="D571" s="36">
        <v>640.10805721395161</v>
      </c>
      <c r="E571" s="36">
        <v>33.795469359689974</v>
      </c>
      <c r="F571" s="90">
        <v>0.1511169735163396</v>
      </c>
      <c r="G571" s="90">
        <v>0.79328546271313238</v>
      </c>
      <c r="H571" s="91">
        <v>5.4090000000000006E-2</v>
      </c>
      <c r="I571" s="92">
        <v>2.8190745436167353</v>
      </c>
      <c r="J571" s="93">
        <v>0.39779999999999999</v>
      </c>
      <c r="K571" s="92">
        <v>3.0003470878351677</v>
      </c>
      <c r="L571" s="93">
        <v>5.3340000000000005E-2</v>
      </c>
      <c r="M571" s="93">
        <v>1.0269999999999999</v>
      </c>
      <c r="N571" s="90">
        <v>0.93958280861791044</v>
      </c>
      <c r="O571" s="36">
        <v>339.58168728140612</v>
      </c>
      <c r="P571" s="36">
        <v>9.3320390759511156</v>
      </c>
      <c r="Q571" s="36">
        <v>340.05997548800093</v>
      </c>
      <c r="R571" s="36">
        <v>8.7074552026503511</v>
      </c>
      <c r="S571" s="36">
        <v>343.3308654882938</v>
      </c>
      <c r="T571" s="36">
        <v>23.243930591210727</v>
      </c>
      <c r="U571" s="36">
        <v>98.90799849831285</v>
      </c>
    </row>
    <row r="572" spans="1:21" x14ac:dyDescent="0.2">
      <c r="A572" s="95" t="s">
        <v>596</v>
      </c>
      <c r="B572" s="36"/>
      <c r="C572" s="36">
        <v>17994.914822043316</v>
      </c>
      <c r="D572" s="36">
        <v>606.82691137536756</v>
      </c>
      <c r="E572" s="36">
        <v>31.960878138419925</v>
      </c>
      <c r="F572" s="90">
        <v>0.14644475362242201</v>
      </c>
      <c r="G572" s="90" t="s">
        <v>560</v>
      </c>
      <c r="H572" s="91">
        <v>5.4039999999999998E-2</v>
      </c>
      <c r="I572" s="92">
        <v>2.5127013760613908</v>
      </c>
      <c r="J572" s="93">
        <v>0.39729999999999999</v>
      </c>
      <c r="K572" s="92">
        <v>2.7121070939786307</v>
      </c>
      <c r="L572" s="93">
        <v>5.3319999999999999E-2</v>
      </c>
      <c r="M572" s="93">
        <v>1.0209999999999999</v>
      </c>
      <c r="N572" s="90">
        <v>0.92647572127223266</v>
      </c>
      <c r="O572" s="36">
        <v>339.3047645036707</v>
      </c>
      <c r="P572" s="36">
        <v>8.3105814229152202</v>
      </c>
      <c r="Q572" s="36">
        <v>339.72271751389155</v>
      </c>
      <c r="R572" s="36">
        <v>7.8610943744586734</v>
      </c>
      <c r="S572" s="36">
        <v>342.58378347285412</v>
      </c>
      <c r="T572" s="36">
        <v>23.102829750012514</v>
      </c>
      <c r="U572" s="36">
        <v>99.042856338398963</v>
      </c>
    </row>
    <row r="573" spans="1:21" x14ac:dyDescent="0.2">
      <c r="A573" s="95" t="s">
        <v>597</v>
      </c>
      <c r="B573" s="36"/>
      <c r="C573" s="36">
        <v>18253.31999908316</v>
      </c>
      <c r="D573" s="36">
        <v>703.6927953604536</v>
      </c>
      <c r="E573" s="36">
        <v>36.610930326346129</v>
      </c>
      <c r="F573" s="90">
        <v>0.12883665095295918</v>
      </c>
      <c r="G573" s="90" t="s">
        <v>560</v>
      </c>
      <c r="H573" s="91">
        <v>5.357E-2</v>
      </c>
      <c r="I573" s="92">
        <v>2.2869122156642709</v>
      </c>
      <c r="J573" s="93">
        <v>0.39280000000000004</v>
      </c>
      <c r="K573" s="92">
        <v>2.4816962818919879</v>
      </c>
      <c r="L573" s="93">
        <v>5.3170000000000002E-2</v>
      </c>
      <c r="M573" s="93">
        <v>0.9638000000000001</v>
      </c>
      <c r="N573" s="90">
        <v>0.92151172258709346</v>
      </c>
      <c r="O573" s="36">
        <v>336.43178739154996</v>
      </c>
      <c r="P573" s="36">
        <v>7.5009410803542664</v>
      </c>
      <c r="Q573" s="36">
        <v>336.38235486517516</v>
      </c>
      <c r="R573" s="36">
        <v>7.1310302821731284</v>
      </c>
      <c r="S573" s="36">
        <v>336.04062522134285</v>
      </c>
      <c r="T573" s="36">
        <v>21.839269517758911</v>
      </c>
      <c r="U573" s="36">
        <v>100.1164032384327</v>
      </c>
    </row>
    <row r="574" spans="1:21" x14ac:dyDescent="0.2">
      <c r="A574" s="95" t="s">
        <v>598</v>
      </c>
      <c r="B574" s="36"/>
      <c r="C574" s="36">
        <v>17064.712421301676</v>
      </c>
      <c r="D574" s="36">
        <v>621.36869572948717</v>
      </c>
      <c r="E574" s="36">
        <v>32.074796384226296</v>
      </c>
      <c r="F574" s="90">
        <v>0.13193877549052785</v>
      </c>
      <c r="G574" s="90" t="s">
        <v>560</v>
      </c>
      <c r="H574" s="91">
        <v>5.3090000000000005E-2</v>
      </c>
      <c r="I574" s="92">
        <v>2.8542886415978521</v>
      </c>
      <c r="J574" s="93">
        <v>0.38700000000000001</v>
      </c>
      <c r="K574" s="92">
        <v>3.0882903288826338</v>
      </c>
      <c r="L574" s="93">
        <v>5.2870000000000007E-2</v>
      </c>
      <c r="M574" s="93">
        <v>1.179</v>
      </c>
      <c r="N574" s="90">
        <v>0.92422937536140093</v>
      </c>
      <c r="O574" s="36">
        <v>333.4520803856978</v>
      </c>
      <c r="P574" s="36">
        <v>9.2823952044315092</v>
      </c>
      <c r="Q574" s="36">
        <v>332.19298508586832</v>
      </c>
      <c r="R574" s="36">
        <v>8.7877911518252745</v>
      </c>
      <c r="S574" s="36">
        <v>323.38428291650939</v>
      </c>
      <c r="T574" s="36">
        <v>26.781821681512952</v>
      </c>
      <c r="U574" s="36">
        <v>103.11326121924968</v>
      </c>
    </row>
    <row r="575" spans="1:21" x14ac:dyDescent="0.2">
      <c r="A575" s="95" t="s">
        <v>599</v>
      </c>
      <c r="B575" s="36"/>
      <c r="C575" s="36">
        <v>13997.982583740086</v>
      </c>
      <c r="D575" s="36">
        <v>549.48454530813683</v>
      </c>
      <c r="E575" s="36">
        <v>28.437659131866255</v>
      </c>
      <c r="F575" s="90">
        <v>0.11469906977637122</v>
      </c>
      <c r="G575" s="90" t="s">
        <v>560</v>
      </c>
      <c r="H575" s="91">
        <v>5.3450000000000004E-2</v>
      </c>
      <c r="I575" s="92">
        <v>2.5489609101556683</v>
      </c>
      <c r="J575" s="93">
        <v>0.3926</v>
      </c>
      <c r="K575" s="92">
        <v>2.7335691435228524</v>
      </c>
      <c r="L575" s="93">
        <v>5.3270000000000005E-2</v>
      </c>
      <c r="M575" s="93">
        <v>0.98750000000000004</v>
      </c>
      <c r="N575" s="90">
        <v>0.93246622870154561</v>
      </c>
      <c r="O575" s="36">
        <v>335.67905126039864</v>
      </c>
      <c r="P575" s="36">
        <v>8.342767449122789</v>
      </c>
      <c r="Q575" s="36">
        <v>336.26183068230546</v>
      </c>
      <c r="R575" s="36">
        <v>7.855197584282223</v>
      </c>
      <c r="S575" s="36">
        <v>340.29423677176459</v>
      </c>
      <c r="T575" s="36">
        <v>22.360634166387616</v>
      </c>
      <c r="U575" s="36">
        <v>98.643766184479531</v>
      </c>
    </row>
    <row r="576" spans="1:21" x14ac:dyDescent="0.2">
      <c r="A576" s="95" t="s">
        <v>600</v>
      </c>
      <c r="B576" s="36"/>
      <c r="C576" s="36">
        <v>13909.564887701643</v>
      </c>
      <c r="D576" s="36">
        <v>544.47769687482946</v>
      </c>
      <c r="E576" s="36">
        <v>28.381473520105075</v>
      </c>
      <c r="F576" s="90">
        <v>0.12438041993225986</v>
      </c>
      <c r="G576" s="90">
        <v>3.8297704567218031E-2</v>
      </c>
      <c r="H576" s="91">
        <v>5.3749999999999999E-2</v>
      </c>
      <c r="I576" s="92">
        <v>2.6415371961413125</v>
      </c>
      <c r="J576" s="93">
        <v>0.39960000000000001</v>
      </c>
      <c r="K576" s="92">
        <v>2.8861307459949654</v>
      </c>
      <c r="L576" s="93">
        <v>5.3910000000000007E-2</v>
      </c>
      <c r="M576" s="93">
        <v>1.163</v>
      </c>
      <c r="N576" s="90">
        <v>0.91525208960367743</v>
      </c>
      <c r="O576" s="36">
        <v>337.53276118474014</v>
      </c>
      <c r="P576" s="36">
        <v>8.6925113408765355</v>
      </c>
      <c r="Q576" s="36">
        <v>341.35654109197333</v>
      </c>
      <c r="R576" s="36">
        <v>8.4015872045941364</v>
      </c>
      <c r="S576" s="36">
        <v>367.47594965579691</v>
      </c>
      <c r="T576" s="36">
        <v>26.202470554700497</v>
      </c>
      <c r="U576" s="36">
        <v>91.85166036060221</v>
      </c>
    </row>
    <row r="577" spans="1:21" x14ac:dyDescent="0.2">
      <c r="A577" s="95" t="s">
        <v>601</v>
      </c>
      <c r="B577" s="36"/>
      <c r="C577" s="36">
        <v>13103.012150602166</v>
      </c>
      <c r="D577" s="36">
        <v>527.93574312525118</v>
      </c>
      <c r="E577" s="36">
        <v>27.306755704700038</v>
      </c>
      <c r="F577" s="90">
        <v>0.12756367330390941</v>
      </c>
      <c r="G577" s="90" t="s">
        <v>560</v>
      </c>
      <c r="H577" s="91">
        <v>5.3109999999999997E-2</v>
      </c>
      <c r="I577" s="92">
        <v>2.3768784114551567</v>
      </c>
      <c r="J577" s="93">
        <v>0.39470000000000005</v>
      </c>
      <c r="K577" s="92">
        <v>2.716599936869267</v>
      </c>
      <c r="L577" s="93">
        <v>5.3899999999999997E-2</v>
      </c>
      <c r="M577" s="93">
        <v>1.3149999999999999</v>
      </c>
      <c r="N577" s="90">
        <v>0.87494606003502273</v>
      </c>
      <c r="O577" s="36">
        <v>333.5785943424475</v>
      </c>
      <c r="P577" s="36">
        <v>7.731743316811162</v>
      </c>
      <c r="Q577" s="36">
        <v>337.77298522408853</v>
      </c>
      <c r="R577" s="36">
        <v>7.8359315469564876</v>
      </c>
      <c r="S577" s="36">
        <v>366.74836747560056</v>
      </c>
      <c r="T577" s="36">
        <v>29.646490441329867</v>
      </c>
      <c r="U577" s="36">
        <v>90.955713487842644</v>
      </c>
    </row>
    <row r="578" spans="1:21" x14ac:dyDescent="0.2">
      <c r="A578" s="95" t="s">
        <v>602</v>
      </c>
      <c r="B578" s="36"/>
      <c r="C578" s="36">
        <v>15089.242074086262</v>
      </c>
      <c r="D578" s="36">
        <v>585.00588049560986</v>
      </c>
      <c r="E578" s="36">
        <v>30.697342236584532</v>
      </c>
      <c r="F578" s="90">
        <v>0.13316965035612488</v>
      </c>
      <c r="G578" s="90">
        <v>1.2416136104405298</v>
      </c>
      <c r="H578" s="91">
        <v>5.3929999999999999E-2</v>
      </c>
      <c r="I578" s="92">
        <v>2.7832642009952893</v>
      </c>
      <c r="J578" s="93">
        <v>0.39660000000000001</v>
      </c>
      <c r="K578" s="92">
        <v>3.0032777301670532</v>
      </c>
      <c r="L578" s="93">
        <v>5.3340000000000005E-2</v>
      </c>
      <c r="M578" s="93">
        <v>1.1279999999999999</v>
      </c>
      <c r="N578" s="90">
        <v>0.9267421967133469</v>
      </c>
      <c r="O578" s="36">
        <v>338.59259970385165</v>
      </c>
      <c r="P578" s="36">
        <v>9.1872550232902199</v>
      </c>
      <c r="Q578" s="36">
        <v>339.20088974788013</v>
      </c>
      <c r="R578" s="36">
        <v>8.6973721995426558</v>
      </c>
      <c r="S578" s="36">
        <v>343.37217864801244</v>
      </c>
      <c r="T578" s="36">
        <v>25.534932072702873</v>
      </c>
      <c r="U578" s="36">
        <v>98.608047115820568</v>
      </c>
    </row>
    <row r="579" spans="1:21" x14ac:dyDescent="0.2">
      <c r="A579" s="95" t="s">
        <v>603</v>
      </c>
      <c r="B579" s="36"/>
      <c r="C579" s="36">
        <v>14720.457098186025</v>
      </c>
      <c r="D579" s="36">
        <v>594.95282595017784</v>
      </c>
      <c r="E579" s="36">
        <v>31.165136216114231</v>
      </c>
      <c r="F579" s="90">
        <v>0.13212271738506942</v>
      </c>
      <c r="G579" s="90" t="s">
        <v>560</v>
      </c>
      <c r="H579" s="91">
        <v>5.3780000000000001E-2</v>
      </c>
      <c r="I579" s="92">
        <v>3.0179852369959654</v>
      </c>
      <c r="J579" s="93">
        <v>0.39850000000000002</v>
      </c>
      <c r="K579" s="92">
        <v>3.2630768096058387</v>
      </c>
      <c r="L579" s="93">
        <v>5.3740000000000003E-2</v>
      </c>
      <c r="M579" s="93">
        <v>1.2410000000000001</v>
      </c>
      <c r="N579" s="90">
        <v>0.92488942586690781</v>
      </c>
      <c r="O579" s="36">
        <v>337.68034139325221</v>
      </c>
      <c r="P579" s="36">
        <v>9.9364775942729011</v>
      </c>
      <c r="Q579" s="36">
        <v>340.54746697106071</v>
      </c>
      <c r="R579" s="36">
        <v>9.4849877536680083</v>
      </c>
      <c r="S579" s="36">
        <v>360.16478420664231</v>
      </c>
      <c r="T579" s="36">
        <v>27.995624205471994</v>
      </c>
      <c r="U579" s="36">
        <v>93.757178991577987</v>
      </c>
    </row>
    <row r="580" spans="1:21" x14ac:dyDescent="0.2">
      <c r="A580" s="95" t="s">
        <v>604</v>
      </c>
      <c r="B580" s="36"/>
      <c r="C580" s="36">
        <v>11346.598620165438</v>
      </c>
      <c r="D580" s="36">
        <v>668.57864036392482</v>
      </c>
      <c r="E580" s="36">
        <v>34.489969683135222</v>
      </c>
      <c r="F580" s="90">
        <v>9.629189500226587E-2</v>
      </c>
      <c r="G580" s="90">
        <v>0.77145941524033157</v>
      </c>
      <c r="H580" s="91">
        <v>5.3469999999999997E-2</v>
      </c>
      <c r="I580" s="92">
        <v>2.4737391587137258</v>
      </c>
      <c r="J580" s="93">
        <v>0.39180000000000004</v>
      </c>
      <c r="K580" s="92">
        <v>2.8938231382802955</v>
      </c>
      <c r="L580" s="93">
        <v>5.3149999999999996E-2</v>
      </c>
      <c r="M580" s="93">
        <v>1.502</v>
      </c>
      <c r="N580" s="90">
        <v>0.85483425921592027</v>
      </c>
      <c r="O580" s="36">
        <v>335.76073854375306</v>
      </c>
      <c r="P580" s="36">
        <v>8.0983320371133232</v>
      </c>
      <c r="Q580" s="36">
        <v>335.66730141086441</v>
      </c>
      <c r="R580" s="36">
        <v>8.3051358289092718</v>
      </c>
      <c r="S580" s="36">
        <v>335.01996684837394</v>
      </c>
      <c r="T580" s="36">
        <v>34.033052665409393</v>
      </c>
      <c r="U580" s="36">
        <v>100.22111270034075</v>
      </c>
    </row>
    <row r="581" spans="1:21" x14ac:dyDescent="0.2">
      <c r="A581" s="95" t="s">
        <v>605</v>
      </c>
      <c r="B581" s="36"/>
      <c r="C581" s="36">
        <v>11091.199583352451</v>
      </c>
      <c r="D581" s="36">
        <v>513.12903079224418</v>
      </c>
      <c r="E581" s="36">
        <v>26.586321399329325</v>
      </c>
      <c r="F581" s="90">
        <v>0.12192490165839631</v>
      </c>
      <c r="G581" s="90">
        <v>1.1023346919218844</v>
      </c>
      <c r="H581" s="91">
        <v>5.3450000000000004E-2</v>
      </c>
      <c r="I581" s="92">
        <v>2.8081064287433501</v>
      </c>
      <c r="J581" s="93">
        <v>0.38980000000000004</v>
      </c>
      <c r="K581" s="92">
        <v>3.0320542122546899</v>
      </c>
      <c r="L581" s="93">
        <v>5.289E-2</v>
      </c>
      <c r="M581" s="93">
        <v>1.1439999999999999</v>
      </c>
      <c r="N581" s="90">
        <v>0.92613991444935018</v>
      </c>
      <c r="O581" s="36">
        <v>335.65685739887704</v>
      </c>
      <c r="P581" s="36">
        <v>9.1909651136444381</v>
      </c>
      <c r="Q581" s="36">
        <v>334.22570690426306</v>
      </c>
      <c r="R581" s="36">
        <v>8.6718593292807782</v>
      </c>
      <c r="S581" s="36">
        <v>324.27759792183298</v>
      </c>
      <c r="T581" s="36">
        <v>25.969275532586767</v>
      </c>
      <c r="U581" s="36">
        <v>103.5091105737705</v>
      </c>
    </row>
    <row r="582" spans="1:21" x14ac:dyDescent="0.2">
      <c r="A582" s="95" t="s">
        <v>698</v>
      </c>
      <c r="B582" s="36"/>
      <c r="C582" s="36">
        <v>9418.2891985593105</v>
      </c>
      <c r="D582" s="36">
        <v>618.23720120203814</v>
      </c>
      <c r="E582" s="36">
        <v>32.303408926990301</v>
      </c>
      <c r="F582" s="90">
        <v>9.6302761375018656E-2</v>
      </c>
      <c r="G582" s="90" t="s">
        <v>560</v>
      </c>
      <c r="H582" s="91">
        <v>5.4270000000000006E-2</v>
      </c>
      <c r="I582" s="92">
        <v>2.7677334100915427</v>
      </c>
      <c r="J582" s="93">
        <v>0.39690000000000003</v>
      </c>
      <c r="K582" s="92">
        <v>3.088840720868089</v>
      </c>
      <c r="L582" s="93">
        <v>5.3039999999999997E-2</v>
      </c>
      <c r="M582" s="93">
        <v>1.371</v>
      </c>
      <c r="N582" s="90">
        <v>0.89604277468658133</v>
      </c>
      <c r="O582" s="36">
        <v>340.69258275046457</v>
      </c>
      <c r="P582" s="36">
        <v>9.1911705802554025</v>
      </c>
      <c r="Q582" s="36">
        <v>339.40405774963148</v>
      </c>
      <c r="R582" s="36">
        <v>8.9507866214914884</v>
      </c>
      <c r="S582" s="36">
        <v>330.58741865195464</v>
      </c>
      <c r="T582" s="36">
        <v>31.10522639345761</v>
      </c>
      <c r="U582" s="36">
        <v>103.05672978715161</v>
      </c>
    </row>
    <row r="583" spans="1:21" x14ac:dyDescent="0.2">
      <c r="A583" s="95" t="s">
        <v>699</v>
      </c>
      <c r="B583" s="36"/>
      <c r="C583" s="36">
        <v>11683.580502270017</v>
      </c>
      <c r="D583" s="36">
        <v>602.71982103530763</v>
      </c>
      <c r="E583" s="36">
        <v>31.419608706474481</v>
      </c>
      <c r="F583" s="90">
        <v>0.10721234684388493</v>
      </c>
      <c r="G583" s="90">
        <v>0.19728737215440795</v>
      </c>
      <c r="H583" s="91">
        <v>5.3420000000000002E-2</v>
      </c>
      <c r="I583" s="92">
        <v>2.9137753393231467</v>
      </c>
      <c r="J583" s="93">
        <v>0.41049999999999998</v>
      </c>
      <c r="K583" s="92">
        <v>3.395243752734177</v>
      </c>
      <c r="L583" s="93">
        <v>5.5740000000000005E-2</v>
      </c>
      <c r="M583" s="93">
        <v>1.7430000000000001</v>
      </c>
      <c r="N583" s="90">
        <v>0.85819327021121661</v>
      </c>
      <c r="O583" s="36">
        <v>335.47225585123249</v>
      </c>
      <c r="P583" s="36">
        <v>9.5319630509201261</v>
      </c>
      <c r="Q583" s="36">
        <v>349.23941897659711</v>
      </c>
      <c r="R583" s="36">
        <v>10.083236755680161</v>
      </c>
      <c r="S583" s="36">
        <v>441.83938491346453</v>
      </c>
      <c r="T583" s="36">
        <v>38.766861282966019</v>
      </c>
      <c r="U583" s="36">
        <v>75.926290707863373</v>
      </c>
    </row>
    <row r="584" spans="1:21" x14ac:dyDescent="0.2">
      <c r="A584" s="95" t="s">
        <v>700</v>
      </c>
      <c r="B584" s="36"/>
      <c r="C584" s="36">
        <v>9870.0439394019995</v>
      </c>
      <c r="D584" s="36">
        <v>599.94348320548579</v>
      </c>
      <c r="E584" s="36">
        <v>31.093575136247679</v>
      </c>
      <c r="F584" s="90">
        <v>0.10809909288596133</v>
      </c>
      <c r="G584" s="90" t="s">
        <v>560</v>
      </c>
      <c r="H584" s="91">
        <v>5.3630000000000004E-2</v>
      </c>
      <c r="I584" s="92">
        <v>3.9928597847576466</v>
      </c>
      <c r="J584" s="93">
        <v>0.39629999999999999</v>
      </c>
      <c r="K584" s="92">
        <v>4.1615578969846956</v>
      </c>
      <c r="L584" s="93">
        <v>5.3600000000000002E-2</v>
      </c>
      <c r="M584" s="93">
        <v>1.173</v>
      </c>
      <c r="N584" s="90">
        <v>0.9594627501519849</v>
      </c>
      <c r="O584" s="36">
        <v>336.74303381444071</v>
      </c>
      <c r="P584" s="36">
        <v>13.113860038634527</v>
      </c>
      <c r="Q584" s="36">
        <v>338.98275447376687</v>
      </c>
      <c r="R584" s="36">
        <v>12.065134697334486</v>
      </c>
      <c r="S584" s="36">
        <v>354.37252335042189</v>
      </c>
      <c r="T584" s="36">
        <v>26.491454848471236</v>
      </c>
      <c r="U584" s="36">
        <v>95.025153369876762</v>
      </c>
    </row>
    <row r="585" spans="1:21" x14ac:dyDescent="0.2">
      <c r="A585" s="95" t="s">
        <v>701</v>
      </c>
      <c r="B585" s="36"/>
      <c r="C585" s="36">
        <v>9409.4594121433456</v>
      </c>
      <c r="D585" s="36">
        <v>629.84837490663858</v>
      </c>
      <c r="E585" s="36">
        <v>32.631446335495312</v>
      </c>
      <c r="F585" s="90">
        <v>9.6087741804734381E-2</v>
      </c>
      <c r="G585" s="90" t="s">
        <v>560</v>
      </c>
      <c r="H585" s="91">
        <v>5.3730000000000007E-2</v>
      </c>
      <c r="I585" s="92">
        <v>3.1539735610126689</v>
      </c>
      <c r="J585" s="93">
        <v>0.39600000000000002</v>
      </c>
      <c r="K585" s="92">
        <v>3.5070800672667466</v>
      </c>
      <c r="L585" s="93">
        <v>5.3450000000000004E-2</v>
      </c>
      <c r="M585" s="93">
        <v>1.534</v>
      </c>
      <c r="N585" s="90">
        <v>0.89931609787019429</v>
      </c>
      <c r="O585" s="36">
        <v>337.37192589923438</v>
      </c>
      <c r="P585" s="36">
        <v>10.375323195419128</v>
      </c>
      <c r="Q585" s="36">
        <v>338.73006197630173</v>
      </c>
      <c r="R585" s="36">
        <v>10.151743713219957</v>
      </c>
      <c r="S585" s="36">
        <v>348.06255608827416</v>
      </c>
      <c r="T585" s="36">
        <v>34.678772887073841</v>
      </c>
      <c r="U585" s="36">
        <v>96.928531954374193</v>
      </c>
    </row>
    <row r="586" spans="1:21" x14ac:dyDescent="0.2">
      <c r="A586" s="95" t="s">
        <v>702</v>
      </c>
      <c r="B586" s="36"/>
      <c r="C586" s="36">
        <v>11299.325463579275</v>
      </c>
      <c r="D586" s="36">
        <v>968.75888440179426</v>
      </c>
      <c r="E586" s="36">
        <v>49.880560719839956</v>
      </c>
      <c r="F586" s="90">
        <v>9.1333259740231321E-2</v>
      </c>
      <c r="G586" s="90">
        <v>0.18327619795871233</v>
      </c>
      <c r="H586" s="91">
        <v>5.3350000000000002E-2</v>
      </c>
      <c r="I586" s="92">
        <v>3.2425124203285449</v>
      </c>
      <c r="J586" s="93">
        <v>0.39100000000000001</v>
      </c>
      <c r="K586" s="92">
        <v>3.4755286106373049</v>
      </c>
      <c r="L586" s="93">
        <v>5.3149999999999996E-2</v>
      </c>
      <c r="M586" s="93">
        <v>1.2509999999999999</v>
      </c>
      <c r="N586" s="90">
        <v>0.93295517994138111</v>
      </c>
      <c r="O586" s="36">
        <v>335.07092823446197</v>
      </c>
      <c r="P586" s="36">
        <v>10.595886687810719</v>
      </c>
      <c r="Q586" s="36">
        <v>335.063865231259</v>
      </c>
      <c r="R586" s="36">
        <v>9.9676123161233363</v>
      </c>
      <c r="S586" s="36">
        <v>335.01483794190636</v>
      </c>
      <c r="T586" s="36">
        <v>28.356920764728372</v>
      </c>
      <c r="U586" s="36">
        <v>100.01674262934148</v>
      </c>
    </row>
    <row r="587" spans="1:21" x14ac:dyDescent="0.2">
      <c r="A587" s="95" t="s">
        <v>703</v>
      </c>
      <c r="B587" s="36"/>
      <c r="C587" s="36">
        <v>9038.192801314206</v>
      </c>
      <c r="D587" s="36">
        <v>787.04405426942196</v>
      </c>
      <c r="E587" s="36">
        <v>40.940327993865388</v>
      </c>
      <c r="F587" s="90">
        <v>8.8624964268231229E-2</v>
      </c>
      <c r="G587" s="90" t="s">
        <v>560</v>
      </c>
      <c r="H587" s="91">
        <v>5.3999999999999999E-2</v>
      </c>
      <c r="I587" s="92">
        <v>4.7089242944033742</v>
      </c>
      <c r="J587" s="93">
        <v>0.39620000000000005</v>
      </c>
      <c r="K587" s="92">
        <v>5.0020432693413195</v>
      </c>
      <c r="L587" s="93">
        <v>5.321E-2</v>
      </c>
      <c r="M587" s="93">
        <v>1.6870000000000001</v>
      </c>
      <c r="N587" s="90">
        <v>0.94140015206694849</v>
      </c>
      <c r="O587" s="36">
        <v>339.03788881118487</v>
      </c>
      <c r="P587" s="36">
        <v>15.571266148703785</v>
      </c>
      <c r="Q587" s="36">
        <v>338.87030720851305</v>
      </c>
      <c r="R587" s="36">
        <v>14.515270687517898</v>
      </c>
      <c r="S587" s="36">
        <v>337.72071250417173</v>
      </c>
      <c r="T587" s="36">
        <v>38.219869849483928</v>
      </c>
      <c r="U587" s="36">
        <v>100.39001940308796</v>
      </c>
    </row>
    <row r="588" spans="1:21" x14ac:dyDescent="0.2">
      <c r="A588" s="96" t="s">
        <v>720</v>
      </c>
      <c r="B588" s="31"/>
      <c r="C588" s="31"/>
      <c r="D588" s="31"/>
      <c r="E588" s="31"/>
      <c r="F588" s="31"/>
      <c r="G588" s="31"/>
      <c r="H588" s="97">
        <v>5.3718000000000009E-2</v>
      </c>
      <c r="I588" s="65"/>
      <c r="J588" s="97">
        <v>0.39624000000000004</v>
      </c>
      <c r="K588" s="31"/>
      <c r="L588" s="97">
        <v>5.3497499999999996E-2</v>
      </c>
      <c r="M588" s="65"/>
      <c r="N588" s="97"/>
      <c r="O588" s="31">
        <v>337.30700440654226</v>
      </c>
      <c r="P588" s="64"/>
      <c r="Q588" s="31">
        <v>338.90714887938714</v>
      </c>
      <c r="R588" s="65"/>
      <c r="S588" s="31">
        <v>349.75419888965564</v>
      </c>
      <c r="T588" s="65"/>
      <c r="U588" s="65"/>
    </row>
    <row r="589" spans="1:21" x14ac:dyDescent="0.2">
      <c r="A589" s="98" t="s">
        <v>27</v>
      </c>
      <c r="B589" s="37"/>
      <c r="C589" s="37"/>
      <c r="D589" s="37"/>
      <c r="E589" s="37"/>
      <c r="F589" s="37"/>
      <c r="G589" s="99"/>
      <c r="H589" s="100">
        <v>7.6465609745062705E-4</v>
      </c>
      <c r="I589" s="37"/>
      <c r="J589" s="100">
        <v>1.061486544526365E-2</v>
      </c>
      <c r="K589" s="37"/>
      <c r="L589" s="100">
        <v>1.2862818713764038E-3</v>
      </c>
      <c r="M589" s="37"/>
      <c r="N589" s="99"/>
      <c r="O589" s="36">
        <v>4.6789664670345132</v>
      </c>
      <c r="P589" s="37"/>
      <c r="Q589" s="36">
        <v>7.7385460504820571</v>
      </c>
      <c r="R589" s="37"/>
      <c r="S589" s="36">
        <v>54.349608292329762</v>
      </c>
      <c r="T589" s="37"/>
      <c r="U589" s="37"/>
    </row>
    <row r="590" spans="1:21" x14ac:dyDescent="0.2">
      <c r="A590" s="101" t="s">
        <v>28</v>
      </c>
      <c r="B590" s="102"/>
      <c r="C590" s="102"/>
      <c r="D590" s="102"/>
      <c r="E590" s="102"/>
      <c r="F590" s="102"/>
      <c r="G590" s="103"/>
      <c r="H590" s="104">
        <v>1.4234634525682768</v>
      </c>
      <c r="I590" s="102"/>
      <c r="J590" s="104">
        <v>2.6788980025397859</v>
      </c>
      <c r="K590" s="104"/>
      <c r="L590" s="104">
        <v>2.4043775342331957</v>
      </c>
      <c r="M590" s="102"/>
      <c r="N590" s="103"/>
      <c r="O590" s="104"/>
      <c r="P590" s="104"/>
      <c r="Q590" s="104"/>
      <c r="R590" s="104"/>
      <c r="S590" s="104"/>
      <c r="T590" s="102"/>
      <c r="U590" s="102"/>
    </row>
    <row r="591" spans="1:21" x14ac:dyDescent="0.2">
      <c r="A591" s="95"/>
      <c r="B591" s="36"/>
      <c r="C591" s="36"/>
      <c r="D591" s="36"/>
      <c r="E591" s="36"/>
      <c r="F591" s="90"/>
      <c r="G591" s="90"/>
      <c r="H591" s="91"/>
      <c r="I591" s="92"/>
      <c r="J591" s="93"/>
      <c r="K591" s="92"/>
      <c r="L591" s="93"/>
      <c r="M591" s="93"/>
      <c r="N591" s="90"/>
      <c r="O591" s="36"/>
      <c r="P591" s="36"/>
      <c r="Q591" s="36"/>
      <c r="R591" s="36"/>
      <c r="S591" s="36"/>
      <c r="T591" s="36"/>
      <c r="U591" s="36"/>
    </row>
    <row r="592" spans="1:21" x14ac:dyDescent="0.2">
      <c r="A592" s="95" t="s">
        <v>578</v>
      </c>
      <c r="B592" s="36"/>
      <c r="C592" s="36">
        <v>13282.642240547593</v>
      </c>
      <c r="D592" s="36">
        <v>272.85487152998161</v>
      </c>
      <c r="E592" s="36">
        <v>25.303177090897325</v>
      </c>
      <c r="F592" s="90">
        <v>0.32513287623606529</v>
      </c>
      <c r="G592" s="90">
        <v>0.17700370447799879</v>
      </c>
      <c r="H592" s="91">
        <v>9.1469999999999996E-2</v>
      </c>
      <c r="I592" s="92">
        <v>2.596555515290031</v>
      </c>
      <c r="J592" s="93">
        <v>0.74970000000000003</v>
      </c>
      <c r="K592" s="92">
        <v>2.8284520333470335</v>
      </c>
      <c r="L592" s="93">
        <v>5.944E-2</v>
      </c>
      <c r="M592" s="93">
        <v>1.1220000000000001</v>
      </c>
      <c r="N592" s="90">
        <v>0.91801292179503957</v>
      </c>
      <c r="O592" s="36">
        <v>564.23785729430369</v>
      </c>
      <c r="P592" s="36">
        <v>14.043167671589458</v>
      </c>
      <c r="Q592" s="36">
        <v>568.05233610396238</v>
      </c>
      <c r="R592" s="36">
        <v>12.380803833716982</v>
      </c>
      <c r="S592" s="36">
        <v>583.35223486319978</v>
      </c>
      <c r="T592" s="36">
        <v>24.352087826949457</v>
      </c>
      <c r="U592" s="36">
        <v>96.723355731485526</v>
      </c>
    </row>
    <row r="593" spans="1:22" x14ac:dyDescent="0.2">
      <c r="A593" s="95" t="s">
        <v>579</v>
      </c>
      <c r="B593" s="36"/>
      <c r="C593" s="36">
        <v>12074.586722699627</v>
      </c>
      <c r="D593" s="36">
        <v>299.92321251461419</v>
      </c>
      <c r="E593" s="36">
        <v>27.798112219859867</v>
      </c>
      <c r="F593" s="90">
        <v>0.29909861595851001</v>
      </c>
      <c r="G593" s="90">
        <v>2.0983828409539922</v>
      </c>
      <c r="H593" s="91">
        <v>9.1999999999999998E-2</v>
      </c>
      <c r="I593" s="92">
        <v>2.6777259991031439</v>
      </c>
      <c r="J593" s="93">
        <v>0.74630000000000007</v>
      </c>
      <c r="K593" s="92">
        <v>2.9706210321732942</v>
      </c>
      <c r="L593" s="93">
        <v>5.8840000000000003E-2</v>
      </c>
      <c r="M593" s="93">
        <v>1.286</v>
      </c>
      <c r="N593" s="90">
        <v>0.90140276060192392</v>
      </c>
      <c r="O593" s="36">
        <v>567.32640997048736</v>
      </c>
      <c r="P593" s="36">
        <v>14.558586898498902</v>
      </c>
      <c r="Q593" s="36">
        <v>566.09699015721662</v>
      </c>
      <c r="R593" s="36">
        <v>12.973456324636345</v>
      </c>
      <c r="S593" s="36">
        <v>561.16046249422448</v>
      </c>
      <c r="T593" s="36">
        <v>28.030541212440291</v>
      </c>
      <c r="U593" s="36">
        <v>101.09878508704209</v>
      </c>
    </row>
    <row r="594" spans="1:22" x14ac:dyDescent="0.2">
      <c r="A594" s="95" t="s">
        <v>580</v>
      </c>
      <c r="B594" s="36"/>
      <c r="C594" s="36">
        <v>10639.398321156255</v>
      </c>
      <c r="D594" s="36">
        <v>297.11322029692036</v>
      </c>
      <c r="E594" s="36">
        <v>27.045436800168797</v>
      </c>
      <c r="F594" s="90">
        <v>0.26228988912246581</v>
      </c>
      <c r="G594" s="90">
        <v>3.8034754708159992</v>
      </c>
      <c r="H594" s="91">
        <v>9.0490000000000001E-2</v>
      </c>
      <c r="I594" s="92">
        <v>3.3649367845675742</v>
      </c>
      <c r="J594" s="93">
        <v>0.75060000000000004</v>
      </c>
      <c r="K594" s="92">
        <v>3.5071540624009567</v>
      </c>
      <c r="L594" s="93">
        <v>6.0160000000000005E-2</v>
      </c>
      <c r="M594" s="93">
        <v>0.98860000000000003</v>
      </c>
      <c r="N594" s="90">
        <v>0.95944937824145016</v>
      </c>
      <c r="O594" s="36">
        <v>558.4246016815714</v>
      </c>
      <c r="P594" s="36">
        <v>18.024936692017604</v>
      </c>
      <c r="Q594" s="36">
        <v>568.55209023092516</v>
      </c>
      <c r="R594" s="36">
        <v>15.384404822050101</v>
      </c>
      <c r="S594" s="36">
        <v>609.26706480216149</v>
      </c>
      <c r="T594" s="36">
        <v>21.370819429270504</v>
      </c>
      <c r="U594" s="36">
        <v>91.655143358668269</v>
      </c>
    </row>
    <row r="595" spans="1:22" x14ac:dyDescent="0.2">
      <c r="A595" s="95" t="s">
        <v>581</v>
      </c>
      <c r="B595" s="36"/>
      <c r="C595" s="36">
        <v>9222.2658987957038</v>
      </c>
      <c r="D595" s="36">
        <v>272.78426059876807</v>
      </c>
      <c r="E595" s="36">
        <v>24.996224998028538</v>
      </c>
      <c r="F595" s="90">
        <v>0.29188169791727808</v>
      </c>
      <c r="G595" s="90" t="s">
        <v>560</v>
      </c>
      <c r="H595" s="91">
        <v>9.1120000000000007E-2</v>
      </c>
      <c r="I595" s="92">
        <v>3.1240757704432145</v>
      </c>
      <c r="J595" s="93">
        <v>0.74370000000000003</v>
      </c>
      <c r="K595" s="92">
        <v>3.4819431059695622</v>
      </c>
      <c r="L595" s="93">
        <v>5.919E-2</v>
      </c>
      <c r="M595" s="93">
        <v>1.538</v>
      </c>
      <c r="N595" s="90">
        <v>0.89722194629980956</v>
      </c>
      <c r="O595" s="36">
        <v>562.1369101474379</v>
      </c>
      <c r="P595" s="36">
        <v>16.839640256893858</v>
      </c>
      <c r="Q595" s="36">
        <v>564.54776203612312</v>
      </c>
      <c r="R595" s="36">
        <v>15.191967898377243</v>
      </c>
      <c r="S595" s="36">
        <v>574.27402826609909</v>
      </c>
      <c r="T595" s="36">
        <v>33.433664665074836</v>
      </c>
      <c r="U595" s="36">
        <v>97.886528465285693</v>
      </c>
    </row>
    <row r="596" spans="1:22" x14ac:dyDescent="0.2">
      <c r="A596" s="95" t="s">
        <v>582</v>
      </c>
      <c r="B596" s="36"/>
      <c r="C596" s="36">
        <v>8169.3713916399092</v>
      </c>
      <c r="D596" s="36">
        <v>284.04199386120467</v>
      </c>
      <c r="E596" s="36">
        <v>25.879467221785887</v>
      </c>
      <c r="F596" s="90">
        <v>0.26842221194013588</v>
      </c>
      <c r="G596" s="90" t="s">
        <v>560</v>
      </c>
      <c r="H596" s="91">
        <v>9.0920000000000001E-2</v>
      </c>
      <c r="I596" s="92">
        <v>4.0395146200242076</v>
      </c>
      <c r="J596" s="93">
        <v>0.74120000000000008</v>
      </c>
      <c r="K596" s="92">
        <v>4.2540320203892987</v>
      </c>
      <c r="L596" s="93">
        <v>5.9120000000000006E-2</v>
      </c>
      <c r="M596" s="93">
        <v>1.3340000000000001</v>
      </c>
      <c r="N596" s="90">
        <v>0.94957315804466835</v>
      </c>
      <c r="O596" s="36">
        <v>560.98475713073253</v>
      </c>
      <c r="P596" s="36">
        <v>21.739653373139504</v>
      </c>
      <c r="Q596" s="36">
        <v>563.08517900431889</v>
      </c>
      <c r="R596" s="36">
        <v>18.555291830445981</v>
      </c>
      <c r="S596" s="36">
        <v>571.58089573429572</v>
      </c>
      <c r="T596" s="36">
        <v>29.016948438832429</v>
      </c>
      <c r="U596" s="36">
        <v>98.146169915292461</v>
      </c>
    </row>
    <row r="597" spans="1:22" x14ac:dyDescent="0.2">
      <c r="A597" s="95" t="s">
        <v>583</v>
      </c>
      <c r="B597" s="36"/>
      <c r="C597" s="36">
        <v>8494.9747884932494</v>
      </c>
      <c r="D597" s="36">
        <v>406.99980229037664</v>
      </c>
      <c r="E597" s="36">
        <v>37.097275357051686</v>
      </c>
      <c r="F597" s="90">
        <v>0.22339191054827653</v>
      </c>
      <c r="G597" s="90" t="s">
        <v>560</v>
      </c>
      <c r="H597" s="91">
        <v>9.1379999999999989E-2</v>
      </c>
      <c r="I597" s="92">
        <v>2.2895035717330452</v>
      </c>
      <c r="J597" s="93">
        <v>0.74490000000000012</v>
      </c>
      <c r="K597" s="92">
        <v>2.6779972324215322</v>
      </c>
      <c r="L597" s="93">
        <v>5.9120000000000006E-2</v>
      </c>
      <c r="M597" s="93">
        <v>1.389</v>
      </c>
      <c r="N597" s="90">
        <v>0.85493126879104409</v>
      </c>
      <c r="O597" s="36">
        <v>563.68234529016115</v>
      </c>
      <c r="P597" s="36">
        <v>12.369241763546142</v>
      </c>
      <c r="Q597" s="36">
        <v>565.23352790086369</v>
      </c>
      <c r="R597" s="36">
        <v>11.674708643769009</v>
      </c>
      <c r="S597" s="36">
        <v>571.48084088504561</v>
      </c>
      <c r="T597" s="36">
        <v>30.221679995547159</v>
      </c>
      <c r="U597" s="36">
        <v>98.635388094059806</v>
      </c>
    </row>
    <row r="598" spans="1:22" x14ac:dyDescent="0.2">
      <c r="A598" s="96" t="s">
        <v>566</v>
      </c>
      <c r="B598" s="31"/>
      <c r="C598" s="31"/>
      <c r="D598" s="31"/>
      <c r="E598" s="31"/>
      <c r="F598" s="31"/>
      <c r="G598" s="31"/>
      <c r="H598" s="97">
        <v>9.1229999999999992E-2</v>
      </c>
      <c r="I598" s="65"/>
      <c r="J598" s="97">
        <v>0.74606666666666666</v>
      </c>
      <c r="K598" s="31"/>
      <c r="L598" s="97">
        <v>5.9311666666666658E-2</v>
      </c>
      <c r="M598" s="65"/>
      <c r="N598" s="97"/>
      <c r="O598" s="31">
        <v>562.79881358578234</v>
      </c>
      <c r="P598" s="64"/>
      <c r="Q598" s="31">
        <v>565.92798090556835</v>
      </c>
      <c r="R598" s="65"/>
      <c r="S598" s="31">
        <v>578.51925450750434</v>
      </c>
      <c r="T598" s="65"/>
      <c r="U598" s="65"/>
    </row>
    <row r="599" spans="1:22" x14ac:dyDescent="0.2">
      <c r="A599" s="98" t="s">
        <v>27</v>
      </c>
      <c r="B599" s="37"/>
      <c r="C599" s="37"/>
      <c r="D599" s="37"/>
      <c r="E599" s="37"/>
      <c r="F599" s="37"/>
      <c r="G599" s="99"/>
      <c r="H599" s="100">
        <v>1.0310383116063104E-3</v>
      </c>
      <c r="I599" s="37"/>
      <c r="J599" s="100">
        <v>7.1807149133401929E-3</v>
      </c>
      <c r="K599" s="37"/>
      <c r="L599" s="100">
        <v>9.1515390326800633E-4</v>
      </c>
      <c r="M599" s="37"/>
      <c r="N599" s="99"/>
      <c r="O599" s="36">
        <v>6.0851101666838758</v>
      </c>
      <c r="P599" s="37"/>
      <c r="Q599" s="36">
        <v>4.1727384209539196</v>
      </c>
      <c r="R599" s="37"/>
      <c r="S599" s="36">
        <v>33.526922347355516</v>
      </c>
      <c r="T599" s="37"/>
      <c r="U599" s="37"/>
    </row>
    <row r="600" spans="1:22" x14ac:dyDescent="0.2">
      <c r="A600" s="101" t="s">
        <v>28</v>
      </c>
      <c r="B600" s="102"/>
      <c r="C600" s="102"/>
      <c r="D600" s="102"/>
      <c r="E600" s="102"/>
      <c r="F600" s="102"/>
      <c r="G600" s="103"/>
      <c r="H600" s="104">
        <v>1.1301527037228001</v>
      </c>
      <c r="I600" s="102"/>
      <c r="J600" s="104">
        <v>0.96247630864179157</v>
      </c>
      <c r="K600" s="104"/>
      <c r="L600" s="104">
        <v>1.5429576585854494</v>
      </c>
      <c r="M600" s="102"/>
      <c r="N600" s="103"/>
      <c r="O600" s="104"/>
      <c r="P600" s="104"/>
      <c r="Q600" s="104"/>
      <c r="R600" s="104"/>
      <c r="S600" s="104"/>
      <c r="T600" s="102"/>
      <c r="U600" s="102"/>
    </row>
    <row r="601" spans="1:22" ht="3.75" customHeight="1" x14ac:dyDescent="0.2"/>
    <row r="602" spans="1:22" ht="18.75" customHeight="1" x14ac:dyDescent="0.2">
      <c r="A602" s="161" t="s">
        <v>722</v>
      </c>
      <c r="B602" s="162"/>
      <c r="C602" s="162"/>
      <c r="D602" s="162"/>
      <c r="E602" s="162"/>
      <c r="F602" s="162"/>
      <c r="G602" s="162"/>
      <c r="H602" s="162"/>
      <c r="I602" s="162"/>
      <c r="J602" s="162"/>
      <c r="K602" s="162"/>
      <c r="L602" s="162"/>
      <c r="M602" s="162"/>
      <c r="N602" s="162"/>
      <c r="O602" s="162"/>
      <c r="P602" s="162"/>
      <c r="Q602" s="162"/>
      <c r="R602" s="162"/>
      <c r="S602" s="162"/>
      <c r="T602" s="162"/>
      <c r="U602" s="162"/>
      <c r="V602" s="162"/>
    </row>
    <row r="603" spans="1:22" x14ac:dyDescent="0.2">
      <c r="A603" s="162"/>
      <c r="B603" s="162"/>
      <c r="C603" s="162"/>
      <c r="D603" s="162"/>
      <c r="E603" s="162"/>
      <c r="F603" s="162"/>
      <c r="G603" s="162"/>
      <c r="H603" s="162"/>
      <c r="I603" s="162"/>
      <c r="J603" s="162"/>
      <c r="K603" s="162"/>
      <c r="L603" s="162"/>
      <c r="M603" s="162"/>
      <c r="N603" s="162"/>
      <c r="O603" s="162"/>
      <c r="P603" s="162"/>
      <c r="Q603" s="162"/>
      <c r="R603" s="162"/>
      <c r="S603" s="162"/>
      <c r="T603" s="162"/>
      <c r="U603" s="162"/>
      <c r="V603" s="162"/>
    </row>
    <row r="604" spans="1:22" x14ac:dyDescent="0.2">
      <c r="A604" s="163"/>
      <c r="B604" s="163"/>
      <c r="C604" s="163"/>
      <c r="D604" s="163"/>
      <c r="E604" s="163"/>
      <c r="F604" s="163"/>
      <c r="G604" s="163"/>
      <c r="H604" s="163"/>
      <c r="I604" s="163"/>
      <c r="J604" s="163"/>
      <c r="K604" s="163"/>
      <c r="L604" s="163"/>
      <c r="M604" s="163"/>
      <c r="N604" s="163"/>
      <c r="O604" s="163"/>
      <c r="P604" s="163"/>
      <c r="Q604" s="163"/>
      <c r="R604" s="163"/>
      <c r="S604" s="163"/>
      <c r="T604" s="163"/>
      <c r="U604" s="163"/>
      <c r="V604" s="163"/>
    </row>
    <row r="605" spans="1:22" ht="14.25" x14ac:dyDescent="0.2">
      <c r="A605" s="5" t="s">
        <v>723</v>
      </c>
      <c r="B605" s="132"/>
      <c r="C605" s="132"/>
      <c r="D605" s="132"/>
      <c r="E605" s="132"/>
      <c r="F605" s="133"/>
      <c r="G605" s="132"/>
      <c r="H605" s="134"/>
      <c r="I605" s="135"/>
      <c r="J605" s="136"/>
      <c r="K605" s="135"/>
      <c r="L605" s="135"/>
      <c r="M605" s="135"/>
      <c r="N605" s="137"/>
      <c r="O605" s="135"/>
      <c r="P605" s="138"/>
      <c r="Q605" s="132"/>
      <c r="R605" s="132"/>
      <c r="S605" s="132"/>
      <c r="T605" s="132"/>
      <c r="U605" s="132"/>
      <c r="V605" s="155"/>
    </row>
    <row r="606" spans="1:22" ht="14.25" x14ac:dyDescent="0.2">
      <c r="A606" s="5" t="s">
        <v>724</v>
      </c>
      <c r="B606" s="132"/>
      <c r="C606" s="132"/>
      <c r="D606" s="132"/>
      <c r="E606" s="132"/>
      <c r="F606" s="133"/>
      <c r="G606" s="132"/>
      <c r="H606" s="134"/>
      <c r="I606" s="135"/>
      <c r="J606" s="133"/>
      <c r="K606" s="135"/>
      <c r="L606" s="135"/>
      <c r="M606" s="135"/>
      <c r="N606" s="134"/>
      <c r="O606" s="135"/>
      <c r="P606" s="138"/>
      <c r="Q606" s="132"/>
      <c r="R606" s="132"/>
      <c r="S606" s="132"/>
      <c r="T606" s="132"/>
      <c r="U606" s="132"/>
      <c r="V606" s="155"/>
    </row>
    <row r="607" spans="1:22" ht="14.25" x14ac:dyDescent="0.2">
      <c r="A607" s="5" t="s">
        <v>725</v>
      </c>
      <c r="B607" s="132"/>
      <c r="C607" s="132"/>
      <c r="D607" s="132"/>
      <c r="E607" s="132"/>
      <c r="F607" s="133"/>
      <c r="G607" s="132"/>
      <c r="H607" s="134"/>
      <c r="I607" s="135"/>
      <c r="J607" s="133"/>
      <c r="K607" s="135"/>
      <c r="L607" s="135"/>
      <c r="M607" s="135"/>
      <c r="N607" s="134"/>
      <c r="O607" s="135"/>
      <c r="P607" s="138"/>
      <c r="Q607" s="132"/>
      <c r="R607" s="132"/>
      <c r="S607" s="132"/>
      <c r="T607" s="132"/>
      <c r="U607" s="132"/>
      <c r="V607" s="155"/>
    </row>
    <row r="608" spans="1:22" ht="14.25" x14ac:dyDescent="0.2">
      <c r="A608" s="5" t="s">
        <v>726</v>
      </c>
      <c r="B608" s="132"/>
      <c r="C608" s="132"/>
      <c r="D608" s="132"/>
      <c r="E608" s="132"/>
      <c r="F608" s="133"/>
      <c r="G608" s="132"/>
      <c r="H608" s="134"/>
      <c r="I608" s="135"/>
      <c r="J608" s="136"/>
      <c r="K608" s="135"/>
      <c r="L608" s="135"/>
      <c r="M608" s="135"/>
      <c r="N608" s="134"/>
      <c r="O608" s="135"/>
      <c r="P608" s="138"/>
      <c r="Q608" s="132"/>
      <c r="R608" s="132"/>
      <c r="S608" s="132"/>
      <c r="T608" s="132"/>
      <c r="U608" s="132"/>
      <c r="V608" s="155"/>
    </row>
    <row r="609" spans="1:22" ht="14.25" x14ac:dyDescent="0.2">
      <c r="A609" s="139" t="s">
        <v>727</v>
      </c>
      <c r="B609" s="132"/>
      <c r="C609" s="132"/>
      <c r="D609" s="132"/>
      <c r="E609" s="132"/>
      <c r="F609" s="133"/>
      <c r="G609" s="132"/>
      <c r="H609" s="134"/>
      <c r="I609" s="135"/>
      <c r="J609" s="136"/>
      <c r="K609" s="135"/>
      <c r="L609" s="135"/>
      <c r="M609" s="135"/>
      <c r="N609" s="137"/>
      <c r="O609" s="135"/>
      <c r="P609" s="138"/>
      <c r="Q609" s="132"/>
      <c r="R609" s="132"/>
      <c r="S609" s="132"/>
      <c r="T609" s="132"/>
      <c r="U609" s="132"/>
      <c r="V609" s="155"/>
    </row>
    <row r="610" spans="1:22" ht="14.25" x14ac:dyDescent="0.2">
      <c r="A610" s="5" t="s">
        <v>728</v>
      </c>
      <c r="B610" s="88"/>
      <c r="C610" s="88"/>
      <c r="D610" s="88"/>
      <c r="E610" s="88"/>
      <c r="F610" s="88"/>
      <c r="G610" s="106"/>
      <c r="H610" s="88"/>
      <c r="I610" s="88"/>
      <c r="J610" s="88"/>
      <c r="K610" s="88"/>
      <c r="L610" s="88"/>
      <c r="M610" s="88"/>
      <c r="N610" s="106"/>
      <c r="O610" s="88"/>
      <c r="P610" s="88"/>
      <c r="Q610" s="88"/>
      <c r="R610" s="88"/>
      <c r="S610" s="88"/>
      <c r="T610" s="88"/>
      <c r="U610" s="88"/>
      <c r="V610" s="144"/>
    </row>
    <row r="611" spans="1:22" ht="14.25" x14ac:dyDescent="0.2">
      <c r="A611" s="5" t="s">
        <v>729</v>
      </c>
      <c r="B611" s="88"/>
      <c r="C611" s="88"/>
      <c r="D611" s="88"/>
      <c r="E611" s="88"/>
      <c r="F611" s="88"/>
      <c r="G611" s="106"/>
      <c r="H611" s="88"/>
      <c r="I611" s="88"/>
      <c r="J611" s="88"/>
      <c r="K611" s="88"/>
      <c r="L611" s="88"/>
      <c r="M611" s="88"/>
      <c r="N611" s="106"/>
      <c r="O611" s="88"/>
      <c r="P611" s="88"/>
      <c r="Q611" s="88"/>
      <c r="R611" s="88"/>
      <c r="S611" s="88"/>
      <c r="T611" s="88"/>
      <c r="U611" s="88"/>
      <c r="V611" s="144"/>
    </row>
  </sheetData>
  <mergeCells count="1">
    <mergeCell ref="A602:V604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Zeh2020UPb</vt:lpstr>
      <vt:lpstr>standards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Eglington, Bruce</cp:lastModifiedBy>
  <cp:revision/>
  <dcterms:created xsi:type="dcterms:W3CDTF">2003-06-11T14:04:37Z</dcterms:created>
  <dcterms:modified xsi:type="dcterms:W3CDTF">2021-01-21T18:01:10Z</dcterms:modified>
  <cp:category/>
  <cp:contentStatus/>
</cp:coreProperties>
</file>